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pbast\Desktop\Semestre\Recuperación de Información Multimedia\C1\"/>
    </mc:Choice>
  </mc:AlternateContent>
  <xr:revisionPtr revIDLastSave="0" documentId="13_ncr:1_{0B26476C-701F-4F56-B8C9-60274CB436B8}" xr6:coauthVersionLast="47" xr6:coauthVersionMax="47" xr10:uidLastSave="{00000000-0000-0000-0000-000000000000}"/>
  <bookViews>
    <workbookView xWindow="-108" yWindow="-108" windowWidth="23256" windowHeight="12456" activeTab="3" xr2:uid="{48FA8329-85A9-4D8C-A693-1983746B6964}"/>
  </bookViews>
  <sheets>
    <sheet name="P1" sheetId="1" r:id="rId1"/>
    <sheet name="P2.a" sheetId="4" r:id="rId2"/>
    <sheet name="P2.b" sheetId="5" r:id="rId3"/>
    <sheet name="P2.c" sheetId="6" r:id="rId4"/>
    <sheet name="P2.d" sheetId="7" r:id="rId5"/>
    <sheet name="P3" sheetId="9" r:id="rId6"/>
    <sheet name="P4"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6" l="1"/>
  <c r="I19" i="6"/>
  <c r="J19" i="6"/>
  <c r="J41" i="6" s="1"/>
  <c r="K19" i="6"/>
  <c r="K41" i="6" s="1"/>
  <c r="L19" i="6"/>
  <c r="L41" i="6" s="1"/>
  <c r="I20" i="6"/>
  <c r="J20" i="6"/>
  <c r="K20" i="6"/>
  <c r="K42" i="6" s="1"/>
  <c r="L20" i="6"/>
  <c r="L42" i="6" s="1"/>
  <c r="I21" i="6"/>
  <c r="I43" i="6" s="1"/>
  <c r="J21" i="6"/>
  <c r="J43" i="6" s="1"/>
  <c r="K21" i="6"/>
  <c r="L21" i="6"/>
  <c r="J18" i="6"/>
  <c r="K18" i="6"/>
  <c r="L18" i="6"/>
  <c r="I18" i="6"/>
  <c r="F80" i="10"/>
  <c r="F78" i="10"/>
  <c r="E78" i="10"/>
  <c r="D79" i="10"/>
  <c r="E79" i="10"/>
  <c r="F79" i="10"/>
  <c r="D80" i="10"/>
  <c r="E80" i="10"/>
  <c r="D78" i="10"/>
  <c r="J45" i="10"/>
  <c r="J44" i="10"/>
  <c r="J43" i="10"/>
  <c r="I45" i="10"/>
  <c r="I44" i="10"/>
  <c r="I43" i="10"/>
  <c r="H45" i="10"/>
  <c r="H44" i="10"/>
  <c r="H43" i="10"/>
  <c r="N28" i="1"/>
  <c r="M28" i="1"/>
  <c r="L28" i="1"/>
  <c r="K28" i="1"/>
  <c r="J28" i="1"/>
  <c r="N27" i="1"/>
  <c r="M27" i="1"/>
  <c r="L27" i="1"/>
  <c r="K27" i="1"/>
  <c r="J27" i="1"/>
  <c r="N26" i="1"/>
  <c r="M26" i="1"/>
  <c r="L26" i="1"/>
  <c r="K26" i="1"/>
  <c r="J26" i="1"/>
  <c r="N25" i="1"/>
  <c r="M25" i="1"/>
  <c r="L25" i="1"/>
  <c r="K25" i="1"/>
  <c r="J25" i="1"/>
  <c r="N24" i="1"/>
  <c r="M24" i="1"/>
  <c r="L24" i="1"/>
  <c r="K24" i="1"/>
  <c r="J24" i="1"/>
  <c r="Q18" i="1"/>
  <c r="P18" i="1"/>
  <c r="O18" i="1"/>
  <c r="N18" i="1"/>
  <c r="M18" i="1"/>
  <c r="Q17" i="1"/>
  <c r="P17" i="1"/>
  <c r="O17" i="1"/>
  <c r="N17" i="1"/>
  <c r="M17" i="1"/>
  <c r="Q16" i="1"/>
  <c r="P16" i="1"/>
  <c r="O16" i="1"/>
  <c r="N16" i="1"/>
  <c r="M16" i="1"/>
  <c r="Q15" i="1"/>
  <c r="P15" i="1"/>
  <c r="O15" i="1"/>
  <c r="N15" i="1"/>
  <c r="M15" i="1"/>
  <c r="Q14" i="1"/>
  <c r="P14" i="1"/>
  <c r="O14" i="1"/>
  <c r="N14" i="1"/>
  <c r="M14" i="1"/>
  <c r="O8" i="1"/>
  <c r="N8" i="1"/>
  <c r="M8" i="1"/>
  <c r="L8" i="1"/>
  <c r="K8" i="1"/>
  <c r="O7" i="1"/>
  <c r="N7" i="1"/>
  <c r="M7" i="1"/>
  <c r="L7" i="1"/>
  <c r="K7" i="1"/>
  <c r="O6" i="1"/>
  <c r="N6" i="1"/>
  <c r="M6" i="1"/>
  <c r="L6" i="1"/>
  <c r="K6" i="1"/>
  <c r="O5" i="1"/>
  <c r="N5" i="1"/>
  <c r="M5" i="1"/>
  <c r="L5" i="1"/>
  <c r="K5" i="1"/>
  <c r="O4" i="1"/>
  <c r="N4" i="1"/>
  <c r="M4" i="1"/>
  <c r="L4" i="1"/>
  <c r="K4" i="1"/>
  <c r="B29" i="6"/>
  <c r="D46" i="6"/>
  <c r="K48" i="6"/>
  <c r="J48" i="6"/>
  <c r="I48" i="6"/>
  <c r="L47" i="6"/>
  <c r="K47" i="6"/>
  <c r="J47" i="6"/>
  <c r="I47" i="6"/>
  <c r="E46" i="6"/>
  <c r="B47" i="6"/>
  <c r="E47" i="6"/>
  <c r="I34" i="6"/>
  <c r="I45" i="6" s="1"/>
  <c r="L37" i="6"/>
  <c r="L48" i="6" s="1"/>
  <c r="K37" i="6"/>
  <c r="J37" i="6"/>
  <c r="I37" i="6"/>
  <c r="L36" i="6"/>
  <c r="K36" i="6"/>
  <c r="J36" i="6"/>
  <c r="I36" i="6"/>
  <c r="L35" i="6"/>
  <c r="L46" i="6" s="1"/>
  <c r="K35" i="6"/>
  <c r="K46" i="6" s="1"/>
  <c r="J35" i="6"/>
  <c r="J46" i="6" s="1"/>
  <c r="I35" i="6"/>
  <c r="I46" i="6" s="1"/>
  <c r="L34" i="6"/>
  <c r="L45" i="6" s="1"/>
  <c r="K34" i="6"/>
  <c r="K45" i="6" s="1"/>
  <c r="J34" i="6"/>
  <c r="J45" i="6" s="1"/>
  <c r="B35" i="6"/>
  <c r="B46" i="6" s="1"/>
  <c r="C35" i="6"/>
  <c r="C46" i="6" s="1"/>
  <c r="D35" i="6"/>
  <c r="E35" i="6"/>
  <c r="B36" i="6"/>
  <c r="C36" i="6"/>
  <c r="C47" i="6" s="1"/>
  <c r="D36" i="6"/>
  <c r="D47" i="6" s="1"/>
  <c r="E36" i="6"/>
  <c r="B37" i="6"/>
  <c r="B48" i="6" s="1"/>
  <c r="C37" i="6"/>
  <c r="C48" i="6" s="1"/>
  <c r="D37" i="6"/>
  <c r="D48" i="6" s="1"/>
  <c r="E37" i="6"/>
  <c r="E48" i="6" s="1"/>
  <c r="C34" i="6"/>
  <c r="C45" i="6" s="1"/>
  <c r="D34" i="6"/>
  <c r="D45" i="6" s="1"/>
  <c r="E34" i="6"/>
  <c r="E45" i="6" s="1"/>
  <c r="B34" i="6"/>
  <c r="B45" i="6" s="1"/>
  <c r="L32" i="6"/>
  <c r="L43" i="6" s="1"/>
  <c r="K32" i="6"/>
  <c r="K43" i="6" s="1"/>
  <c r="J32" i="6"/>
  <c r="I32" i="6"/>
  <c r="L31" i="6"/>
  <c r="K31" i="6"/>
  <c r="J31" i="6"/>
  <c r="I31" i="6"/>
  <c r="L30" i="6"/>
  <c r="K30" i="6"/>
  <c r="J30" i="6"/>
  <c r="I30" i="6"/>
  <c r="L29" i="6"/>
  <c r="K29" i="6"/>
  <c r="J29" i="6"/>
  <c r="J40" i="6" s="1"/>
  <c r="I29" i="6"/>
  <c r="B30" i="6"/>
  <c r="C30" i="6"/>
  <c r="D30" i="6"/>
  <c r="E30" i="6"/>
  <c r="B31" i="6"/>
  <c r="C31" i="6"/>
  <c r="D31" i="6"/>
  <c r="E31" i="6"/>
  <c r="B32" i="6"/>
  <c r="C32" i="6"/>
  <c r="D32" i="6"/>
  <c r="E32" i="6"/>
  <c r="C29" i="6"/>
  <c r="D29" i="6"/>
  <c r="E29" i="6"/>
  <c r="E21" i="6"/>
  <c r="D26" i="6"/>
  <c r="C26" i="6"/>
  <c r="E26" i="6"/>
  <c r="E24" i="6"/>
  <c r="K25" i="6"/>
  <c r="J23" i="6"/>
  <c r="I42" i="6"/>
  <c r="J42" i="6"/>
  <c r="B24" i="6"/>
  <c r="C24" i="6"/>
  <c r="D24" i="6"/>
  <c r="B25" i="6"/>
  <c r="C25" i="6"/>
  <c r="D25" i="6"/>
  <c r="E25" i="6"/>
  <c r="B26" i="6"/>
  <c r="C23" i="6"/>
  <c r="D23" i="6"/>
  <c r="E23" i="6"/>
  <c r="B23" i="6"/>
  <c r="L26" i="6"/>
  <c r="K26" i="6"/>
  <c r="J26" i="6"/>
  <c r="I26" i="6"/>
  <c r="L25" i="6"/>
  <c r="J25" i="6"/>
  <c r="I25" i="6"/>
  <c r="L24" i="6"/>
  <c r="K24" i="6"/>
  <c r="J24" i="6"/>
  <c r="I24" i="6"/>
  <c r="L23" i="6"/>
  <c r="K23" i="6"/>
  <c r="I23" i="6"/>
  <c r="D21" i="6"/>
  <c r="C21" i="6"/>
  <c r="B21" i="6"/>
  <c r="E20" i="6"/>
  <c r="D20" i="6"/>
  <c r="C20" i="6"/>
  <c r="B20" i="6"/>
  <c r="E19" i="6"/>
  <c r="D19" i="6"/>
  <c r="C19" i="6"/>
  <c r="B19" i="6"/>
  <c r="D18" i="6"/>
  <c r="C18" i="6"/>
  <c r="B18" i="6"/>
  <c r="I41" i="6" l="1"/>
  <c r="K40" i="6"/>
  <c r="L40" i="6"/>
  <c r="I40" i="6"/>
</calcChain>
</file>

<file path=xl/sharedStrings.xml><?xml version="1.0" encoding="utf-8"?>
<sst xmlns="http://schemas.openxmlformats.org/spreadsheetml/2006/main" count="96" uniqueCount="80">
  <si>
    <t>X</t>
  </si>
  <si>
    <t>MEDIANA 3X3</t>
  </si>
  <si>
    <t>=</t>
  </si>
  <si>
    <t>=&gt;</t>
  </si>
  <si>
    <t>U_600(x)</t>
  </si>
  <si>
    <t>División en zonas 2x2</t>
  </si>
  <si>
    <t>Cada zona tendrá bloques 2x2</t>
  </si>
  <si>
    <t>BINS</t>
  </si>
  <si>
    <t>√2</t>
  </si>
  <si>
    <t>-√2</t>
  </si>
  <si>
    <t>El color de cada bloque 2x2 representa el tipo que lo maximiza</t>
  </si>
  <si>
    <t>1x1x256</t>
  </si>
  <si>
    <t>Obs: Los bloques con los 4 iguales realmente no son un borde</t>
  </si>
  <si>
    <t>División 2z2</t>
  </si>
  <si>
    <t>Ix</t>
  </si>
  <si>
    <t>Iy</t>
  </si>
  <si>
    <t>THETA</t>
  </si>
  <si>
    <t>P3.a</t>
  </si>
  <si>
    <t>¿En qué caso es conveniente implementar el filtro de convolución por medio de una DFT en vez de usar la definición original? Explique en máximo 2 líneas.</t>
  </si>
  <si>
    <t>R:</t>
  </si>
  <si>
    <t>Suponga que encontró en su computador un archivo llamado foto_dft.jpg que al abrirlo ve la siguiente imagen en tonos de gris:</t>
  </si>
  <si>
    <t>P3.b</t>
  </si>
  <si>
    <t>Cuando ve la imagen, recuerda que es la visualización de la DFT del archivo foto.jpg que lamentablemente borró hace algún tiempo. ¿Es posible usar foto_dft.jpg para obtener la imagen original foto.jpg? Explique en máximo 2 líneas.</t>
  </si>
  <si>
    <t>Imagen 5x5 en escala de gris 8 bits</t>
  </si>
  <si>
    <t>P3.c</t>
  </si>
  <si>
    <t>C =</t>
  </si>
  <si>
    <t>I.</t>
  </si>
  <si>
    <t>Escriba la imagen resultante de calcular el Local Binary Pattern (LBP)1 en cada pixel de C. Realice la operación únicamente en los pixeles donde el cálculo esté completamente contenido en la imagen.</t>
  </si>
  <si>
    <t>II.</t>
  </si>
  <si>
    <t>Dibuje el histograma normalizado del descriptor LBP de C. Sea preciso en los ejes del histograma (qué valor representa cada bin y cuál es su altura).</t>
  </si>
  <si>
    <t>Uno podría llegar a tener la misma DFT para otra imagen con las mismas texturas, por lo tanto no es posible obtener la imagen original a partir de la DFT.</t>
  </si>
  <si>
    <t xml:space="preserve">Mirando la DFT uno puede separar las texturas de una imagen en frecuencias altas y bajas. Sin embargo, para ello se requiere la imagen original. </t>
  </si>
  <si>
    <t>La convolusión mediante la transformada de fourier es O(nlogn) independiente del tamaño del kernel. Mientras que por la definición original requiere O(m*n) operaciones, en donde para 'm' muy grande, conviene utilizar DFT (tiene un costo menor).</t>
  </si>
  <si>
    <t>00011111</t>
  </si>
  <si>
    <t>11111111</t>
  </si>
  <si>
    <t>11110001</t>
  </si>
  <si>
    <t>00011111=</t>
  </si>
  <si>
    <t>11111111=</t>
  </si>
  <si>
    <t>11110001=</t>
  </si>
  <si>
    <t>P1.a</t>
  </si>
  <si>
    <t>P1.b</t>
  </si>
  <si>
    <t>P1.c</t>
  </si>
  <si>
    <t>P2.a</t>
  </si>
  <si>
    <t>Dimensiones</t>
  </si>
  <si>
    <t>Obs: Aquellos con #DIV/0! son 0°</t>
  </si>
  <si>
    <t>P4.a</t>
  </si>
  <si>
    <t>R</t>
  </si>
  <si>
    <t>G</t>
  </si>
  <si>
    <t>B</t>
  </si>
  <si>
    <t>P4.b</t>
  </si>
  <si>
    <t>RGB</t>
  </si>
  <si>
    <t>(172,137,150)</t>
  </si>
  <si>
    <t>(218,38,128)</t>
  </si>
  <si>
    <t>L</t>
  </si>
  <si>
    <t>A</t>
  </si>
  <si>
    <t>(129,175,103)</t>
  </si>
  <si>
    <t>(94,202,103)</t>
  </si>
  <si>
    <t>(126,87,70)</t>
  </si>
  <si>
    <t>(241,195,11)</t>
  </si>
  <si>
    <t>Matriz de costos</t>
  </si>
  <si>
    <t>P4.C</t>
  </si>
  <si>
    <t>Matriz de flujos</t>
  </si>
  <si>
    <t>0.3</t>
  </si>
  <si>
    <t>0.2</t>
  </si>
  <si>
    <t>0.5</t>
  </si>
  <si>
    <t>P4.D</t>
  </si>
  <si>
    <t>Matriz EMD</t>
  </si>
  <si>
    <t>= 0.2</t>
  </si>
  <si>
    <t>=0.3</t>
  </si>
  <si>
    <t>=0.5</t>
  </si>
  <si>
    <t>Cumple con = 0.3</t>
  </si>
  <si>
    <t>Cumple con = 0.2</t>
  </si>
  <si>
    <t>Cumple con = 0.5</t>
  </si>
  <si>
    <t>P2.b</t>
  </si>
  <si>
    <t>Dimensiones 2x2x256</t>
  </si>
  <si>
    <t>P2.c</t>
  </si>
  <si>
    <t>Dimensiones 2x2x5</t>
  </si>
  <si>
    <t>P2.d</t>
  </si>
  <si>
    <t>NOTA: Dimensiones 2x2x180</t>
  </si>
  <si>
    <t>NOMBRE: PATRICIO ESPINOZA ACUÑA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</si>
</sst>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4"/>
      <color theme="1"/>
      <name val="Aptos Narrow"/>
      <family val="2"/>
      <scheme val="minor"/>
    </font>
    <font>
      <sz val="18"/>
      <color theme="1"/>
      <name val="Aptos Narrow"/>
      <family val="2"/>
      <scheme val="minor"/>
    </font>
    <font>
      <sz val="26"/>
      <color theme="1"/>
      <name val="Aptos Narrow"/>
      <family val="2"/>
      <scheme val="minor"/>
    </font>
    <font>
      <b/>
      <sz val="14"/>
      <color theme="1"/>
      <name val="Aptos Narrow"/>
      <family val="2"/>
      <scheme val="minor"/>
    </font>
    <font>
      <b/>
      <sz val="20"/>
      <color theme="1"/>
      <name val="Aptos Narrow"/>
      <family val="2"/>
      <scheme val="minor"/>
    </font>
    <font>
      <u/>
      <sz val="11"/>
      <color theme="1"/>
      <name val="Aptos Narrow"/>
      <family val="2"/>
      <scheme val="minor"/>
    </font>
    <font>
      <sz val="10"/>
      <color theme="1"/>
      <name val="Aptos Narrow"/>
      <family val="2"/>
      <scheme val="minor"/>
    </font>
    <font>
      <b/>
      <sz val="18"/>
      <color theme="1"/>
      <name val="Aptos Narrow"/>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quotePrefix="1" applyAlignment="1">
      <alignment horizontal="center"/>
    </xf>
    <xf numFmtId="0" fontId="0" fillId="0" borderId="0" xfId="0" applyAlignment="1">
      <alignment horizontal="center"/>
    </xf>
    <xf numFmtId="0" fontId="0" fillId="0" borderId="1" xfId="0" applyBorder="1"/>
    <xf numFmtId="0" fontId="0" fillId="0" borderId="1" xfId="0" quotePrefix="1" applyBorder="1"/>
    <xf numFmtId="0" fontId="0" fillId="2" borderId="1" xfId="0" applyFill="1" applyBorder="1"/>
    <xf numFmtId="0" fontId="0" fillId="3" borderId="1" xfId="0" applyFill="1" applyBorder="1"/>
    <xf numFmtId="0" fontId="0" fillId="4" borderId="1" xfId="0" applyFill="1" applyBorder="1"/>
    <xf numFmtId="0" fontId="0" fillId="4"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3" fillId="0" borderId="0" xfId="0" applyFont="1"/>
    <xf numFmtId="0" fontId="2" fillId="0" borderId="0" xfId="0" applyFont="1"/>
    <xf numFmtId="0" fontId="1" fillId="0" borderId="0" xfId="0" applyFont="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7" borderId="0" xfId="0" applyFill="1"/>
    <xf numFmtId="0" fontId="0" fillId="8" borderId="0" xfId="0" applyFill="1"/>
    <xf numFmtId="0" fontId="4" fillId="0" borderId="1" xfId="0" applyFont="1" applyBorder="1"/>
    <xf numFmtId="0" fontId="5" fillId="0" borderId="1" xfId="0" applyFont="1" applyBorder="1"/>
    <xf numFmtId="0" fontId="0" fillId="0" borderId="6" xfId="0" quotePrefix="1" applyBorder="1"/>
    <xf numFmtId="0" fontId="0" fillId="9" borderId="0" xfId="0" applyFill="1"/>
    <xf numFmtId="0" fontId="4" fillId="0" borderId="0" xfId="0" applyFont="1"/>
    <xf numFmtId="0" fontId="6" fillId="0" borderId="0" xfId="0" applyFont="1"/>
    <xf numFmtId="0" fontId="7" fillId="0" borderId="0" xfId="0" applyFont="1"/>
    <xf numFmtId="0" fontId="0" fillId="0" borderId="0" xfId="0" quotePrefix="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165652</xdr:rowOff>
    </xdr:from>
    <xdr:to>
      <xdr:col>9</xdr:col>
      <xdr:colOff>640080</xdr:colOff>
      <xdr:row>31</xdr:row>
      <xdr:rowOff>151625</xdr:rowOff>
    </xdr:to>
    <xdr:pic>
      <xdr:nvPicPr>
        <xdr:cNvPr id="3" name="Imagen 2">
          <a:extLst>
            <a:ext uri="{FF2B5EF4-FFF2-40B4-BE49-F238E27FC236}">
              <a16:creationId xmlns:a16="http://schemas.microsoft.com/office/drawing/2014/main" id="{39BB78A4-8FBF-A796-CB6A-46DB327946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981739"/>
          <a:ext cx="7796254" cy="3321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16</xdr:row>
      <xdr:rowOff>40640</xdr:rowOff>
    </xdr:from>
    <xdr:to>
      <xdr:col>6</xdr:col>
      <xdr:colOff>30481</xdr:colOff>
      <xdr:row>27</xdr:row>
      <xdr:rowOff>22858</xdr:rowOff>
    </xdr:to>
    <xdr:pic>
      <xdr:nvPicPr>
        <xdr:cNvPr id="11" name="Imagen 10">
          <a:extLst>
            <a:ext uri="{FF2B5EF4-FFF2-40B4-BE49-F238E27FC236}">
              <a16:creationId xmlns:a16="http://schemas.microsoft.com/office/drawing/2014/main" id="{6B3E604A-39BD-36D4-9752-CAD4F6AA4E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2600960"/>
          <a:ext cx="4785360" cy="1993899"/>
        </a:xfrm>
        <a:prstGeom prst="rect">
          <a:avLst/>
        </a:prstGeom>
      </xdr:spPr>
    </xdr:pic>
    <xdr:clientData/>
  </xdr:twoCellAnchor>
  <xdr:twoCellAnchor editAs="oneCell">
    <xdr:from>
      <xdr:col>7</xdr:col>
      <xdr:colOff>7620</xdr:colOff>
      <xdr:row>16</xdr:row>
      <xdr:rowOff>30481</xdr:rowOff>
    </xdr:from>
    <xdr:to>
      <xdr:col>13</xdr:col>
      <xdr:colOff>27508</xdr:colOff>
      <xdr:row>27</xdr:row>
      <xdr:rowOff>8964</xdr:rowOff>
    </xdr:to>
    <xdr:pic>
      <xdr:nvPicPr>
        <xdr:cNvPr id="13" name="Imagen 12">
          <a:extLst>
            <a:ext uri="{FF2B5EF4-FFF2-40B4-BE49-F238E27FC236}">
              <a16:creationId xmlns:a16="http://schemas.microsoft.com/office/drawing/2014/main" id="{48314B72-8E71-8540-78FE-41F74B2572F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29879" y="2540599"/>
          <a:ext cx="4753253" cy="1950719"/>
        </a:xfrm>
        <a:prstGeom prst="rect">
          <a:avLst/>
        </a:prstGeom>
      </xdr:spPr>
    </xdr:pic>
    <xdr:clientData/>
  </xdr:twoCellAnchor>
  <xdr:twoCellAnchor editAs="oneCell">
    <xdr:from>
      <xdr:col>0</xdr:col>
      <xdr:colOff>24385</xdr:colOff>
      <xdr:row>28</xdr:row>
      <xdr:rowOff>164592</xdr:rowOff>
    </xdr:from>
    <xdr:to>
      <xdr:col>6</xdr:col>
      <xdr:colOff>11043</xdr:colOff>
      <xdr:row>39</xdr:row>
      <xdr:rowOff>159655</xdr:rowOff>
    </xdr:to>
    <xdr:pic>
      <xdr:nvPicPr>
        <xdr:cNvPr id="15" name="Imagen 14">
          <a:extLst>
            <a:ext uri="{FF2B5EF4-FFF2-40B4-BE49-F238E27FC236}">
              <a16:creationId xmlns:a16="http://schemas.microsoft.com/office/drawing/2014/main" id="{75854928-3B32-6773-91AB-73B0845C20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385" y="4902244"/>
          <a:ext cx="4757441" cy="1999453"/>
        </a:xfrm>
        <a:prstGeom prst="rect">
          <a:avLst/>
        </a:prstGeom>
      </xdr:spPr>
    </xdr:pic>
    <xdr:clientData/>
  </xdr:twoCellAnchor>
  <xdr:twoCellAnchor editAs="oneCell">
    <xdr:from>
      <xdr:col>7</xdr:col>
      <xdr:colOff>1214</xdr:colOff>
      <xdr:row>28</xdr:row>
      <xdr:rowOff>172131</xdr:rowOff>
    </xdr:from>
    <xdr:to>
      <xdr:col>12</xdr:col>
      <xdr:colOff>791279</xdr:colOff>
      <xdr:row>39</xdr:row>
      <xdr:rowOff>141590</xdr:rowOff>
    </xdr:to>
    <xdr:pic>
      <xdr:nvPicPr>
        <xdr:cNvPr id="17" name="Imagen 16">
          <a:extLst>
            <a:ext uri="{FF2B5EF4-FFF2-40B4-BE49-F238E27FC236}">
              <a16:creationId xmlns:a16="http://schemas.microsoft.com/office/drawing/2014/main" id="{A85E608B-2B99-9DAE-FA83-CAF9B8EC7F1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55627" y="4920462"/>
          <a:ext cx="4757503" cy="19783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716638</xdr:colOff>
      <xdr:row>49</xdr:row>
      <xdr:rowOff>158894</xdr:rowOff>
    </xdr:from>
    <xdr:to>
      <xdr:col>5</xdr:col>
      <xdr:colOff>713285</xdr:colOff>
      <xdr:row>63</xdr:row>
      <xdr:rowOff>8894</xdr:rowOff>
    </xdr:to>
    <xdr:pic>
      <xdr:nvPicPr>
        <xdr:cNvPr id="3" name="Imagen 2">
          <a:extLst>
            <a:ext uri="{FF2B5EF4-FFF2-40B4-BE49-F238E27FC236}">
              <a16:creationId xmlns:a16="http://schemas.microsoft.com/office/drawing/2014/main" id="{883D48CA-B862-F39A-F929-F67F445EF0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6638" y="9670756"/>
          <a:ext cx="3938026" cy="2425035"/>
        </a:xfrm>
        <a:prstGeom prst="rect">
          <a:avLst/>
        </a:prstGeom>
      </xdr:spPr>
    </xdr:pic>
    <xdr:clientData/>
  </xdr:twoCellAnchor>
  <xdr:twoCellAnchor editAs="oneCell">
    <xdr:from>
      <xdr:col>7</xdr:col>
      <xdr:colOff>704739</xdr:colOff>
      <xdr:row>49</xdr:row>
      <xdr:rowOff>133116</xdr:rowOff>
    </xdr:from>
    <xdr:to>
      <xdr:col>12</xdr:col>
      <xdr:colOff>704739</xdr:colOff>
      <xdr:row>62</xdr:row>
      <xdr:rowOff>173273</xdr:rowOff>
    </xdr:to>
    <xdr:pic>
      <xdr:nvPicPr>
        <xdr:cNvPr id="5" name="Imagen 4">
          <a:extLst>
            <a:ext uri="{FF2B5EF4-FFF2-40B4-BE49-F238E27FC236}">
              <a16:creationId xmlns:a16="http://schemas.microsoft.com/office/drawing/2014/main" id="{F6459AD2-8D93-C658-DF18-B6BBE975BB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22670" y="9644978"/>
          <a:ext cx="3941379" cy="2431261"/>
        </a:xfrm>
        <a:prstGeom prst="rect">
          <a:avLst/>
        </a:prstGeom>
      </xdr:spPr>
    </xdr:pic>
    <xdr:clientData/>
  </xdr:twoCellAnchor>
  <xdr:twoCellAnchor editAs="oneCell">
    <xdr:from>
      <xdr:col>0</xdr:col>
      <xdr:colOff>738205</xdr:colOff>
      <xdr:row>64</xdr:row>
      <xdr:rowOff>89983</xdr:rowOff>
    </xdr:from>
    <xdr:to>
      <xdr:col>5</xdr:col>
      <xdr:colOff>746832</xdr:colOff>
      <xdr:row>77</xdr:row>
      <xdr:rowOff>131103</xdr:rowOff>
    </xdr:to>
    <xdr:pic>
      <xdr:nvPicPr>
        <xdr:cNvPr id="7" name="Imagen 6">
          <a:extLst>
            <a:ext uri="{FF2B5EF4-FFF2-40B4-BE49-F238E27FC236}">
              <a16:creationId xmlns:a16="http://schemas.microsoft.com/office/drawing/2014/main" id="{06420211-53B5-9E8A-E51C-046F3878B73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8205" y="12360811"/>
          <a:ext cx="3950006" cy="2432223"/>
        </a:xfrm>
        <a:prstGeom prst="rect">
          <a:avLst/>
        </a:prstGeom>
      </xdr:spPr>
    </xdr:pic>
    <xdr:clientData/>
  </xdr:twoCellAnchor>
  <xdr:twoCellAnchor editAs="oneCell">
    <xdr:from>
      <xdr:col>7</xdr:col>
      <xdr:colOff>726223</xdr:colOff>
      <xdr:row>64</xdr:row>
      <xdr:rowOff>122475</xdr:rowOff>
    </xdr:from>
    <xdr:to>
      <xdr:col>12</xdr:col>
      <xdr:colOff>752582</xdr:colOff>
      <xdr:row>77</xdr:row>
      <xdr:rowOff>178448</xdr:rowOff>
    </xdr:to>
    <xdr:pic>
      <xdr:nvPicPr>
        <xdr:cNvPr id="9" name="Imagen 8">
          <a:extLst>
            <a:ext uri="{FF2B5EF4-FFF2-40B4-BE49-F238E27FC236}">
              <a16:creationId xmlns:a16="http://schemas.microsoft.com/office/drawing/2014/main" id="{3A455E37-670B-21EA-23E5-9C0626F5E2A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44154" y="12393303"/>
          <a:ext cx="3967738" cy="24470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38</xdr:row>
      <xdr:rowOff>129656</xdr:rowOff>
    </xdr:from>
    <xdr:to>
      <xdr:col>5</xdr:col>
      <xdr:colOff>788789</xdr:colOff>
      <xdr:row>57</xdr:row>
      <xdr:rowOff>163823</xdr:rowOff>
    </xdr:to>
    <xdr:pic>
      <xdr:nvPicPr>
        <xdr:cNvPr id="4" name="Imagen 3">
          <a:extLst>
            <a:ext uri="{FF2B5EF4-FFF2-40B4-BE49-F238E27FC236}">
              <a16:creationId xmlns:a16="http://schemas.microsoft.com/office/drawing/2014/main" id="{83E99728-886B-DC25-1C52-D196FC367B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023942"/>
          <a:ext cx="4780218" cy="3481309"/>
        </a:xfrm>
        <a:prstGeom prst="rect">
          <a:avLst/>
        </a:prstGeom>
      </xdr:spPr>
    </xdr:pic>
    <xdr:clientData/>
  </xdr:twoCellAnchor>
  <xdr:twoCellAnchor editAs="oneCell">
    <xdr:from>
      <xdr:col>7</xdr:col>
      <xdr:colOff>0</xdr:colOff>
      <xdr:row>38</xdr:row>
      <xdr:rowOff>169162</xdr:rowOff>
    </xdr:from>
    <xdr:to>
      <xdr:col>12</xdr:col>
      <xdr:colOff>769121</xdr:colOff>
      <xdr:row>58</xdr:row>
      <xdr:rowOff>10879</xdr:rowOff>
    </xdr:to>
    <xdr:pic>
      <xdr:nvPicPr>
        <xdr:cNvPr id="8" name="Imagen 7">
          <a:extLst>
            <a:ext uri="{FF2B5EF4-FFF2-40B4-BE49-F238E27FC236}">
              <a16:creationId xmlns:a16="http://schemas.microsoft.com/office/drawing/2014/main" id="{782026B4-BD11-F8CA-61FF-89D427F2B5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88000" y="7063448"/>
          <a:ext cx="4760550" cy="3470288"/>
        </a:xfrm>
        <a:prstGeom prst="rect">
          <a:avLst/>
        </a:prstGeom>
      </xdr:spPr>
    </xdr:pic>
    <xdr:clientData/>
  </xdr:twoCellAnchor>
  <xdr:twoCellAnchor editAs="oneCell">
    <xdr:from>
      <xdr:col>0</xdr:col>
      <xdr:colOff>21366</xdr:colOff>
      <xdr:row>59</xdr:row>
      <xdr:rowOff>154413</xdr:rowOff>
    </xdr:from>
    <xdr:to>
      <xdr:col>5</xdr:col>
      <xdr:colOff>781666</xdr:colOff>
      <xdr:row>78</xdr:row>
      <xdr:rowOff>170943</xdr:rowOff>
    </xdr:to>
    <xdr:pic>
      <xdr:nvPicPr>
        <xdr:cNvPr id="12" name="Imagen 11">
          <a:extLst>
            <a:ext uri="{FF2B5EF4-FFF2-40B4-BE49-F238E27FC236}">
              <a16:creationId xmlns:a16="http://schemas.microsoft.com/office/drawing/2014/main" id="{775D786E-5051-BCB7-0E2D-7172AC243AF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366" y="10858699"/>
          <a:ext cx="4751729" cy="3463672"/>
        </a:xfrm>
        <a:prstGeom prst="rect">
          <a:avLst/>
        </a:prstGeom>
      </xdr:spPr>
    </xdr:pic>
    <xdr:clientData/>
  </xdr:twoCellAnchor>
  <xdr:twoCellAnchor editAs="oneCell">
    <xdr:from>
      <xdr:col>7</xdr:col>
      <xdr:colOff>7121</xdr:colOff>
      <xdr:row>59</xdr:row>
      <xdr:rowOff>44198</xdr:rowOff>
    </xdr:from>
    <xdr:to>
      <xdr:col>13</xdr:col>
      <xdr:colOff>24414</xdr:colOff>
      <xdr:row>78</xdr:row>
      <xdr:rowOff>96337</xdr:rowOff>
    </xdr:to>
    <xdr:pic>
      <xdr:nvPicPr>
        <xdr:cNvPr id="14" name="Imagen 13">
          <a:extLst>
            <a:ext uri="{FF2B5EF4-FFF2-40B4-BE49-F238E27FC236}">
              <a16:creationId xmlns:a16="http://schemas.microsoft.com/office/drawing/2014/main" id="{3FC33F2C-7C86-D43E-8AFB-6C716FD6CAD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95121" y="10748484"/>
          <a:ext cx="4807007" cy="34992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7620</xdr:colOff>
      <xdr:row>5</xdr:row>
      <xdr:rowOff>7620</xdr:rowOff>
    </xdr:from>
    <xdr:to>
      <xdr:col>11</xdr:col>
      <xdr:colOff>15240</xdr:colOff>
      <xdr:row>8</xdr:row>
      <xdr:rowOff>114300</xdr:rowOff>
    </xdr:to>
    <xdr:pic>
      <xdr:nvPicPr>
        <xdr:cNvPr id="2" name="Imagen 1">
          <a:extLst>
            <a:ext uri="{FF2B5EF4-FFF2-40B4-BE49-F238E27FC236}">
              <a16:creationId xmlns:a16="http://schemas.microsoft.com/office/drawing/2014/main" id="{08036DBF-D384-23B9-8587-61337B939B8B}"/>
            </a:ext>
          </a:extLst>
        </xdr:cNvPr>
        <xdr:cNvPicPr>
          <a:picLocks noChangeAspect="1"/>
        </xdr:cNvPicPr>
      </xdr:nvPicPr>
      <xdr:blipFill>
        <a:blip xmlns:r="http://schemas.openxmlformats.org/officeDocument/2006/relationships" r:embed="rId1"/>
        <a:stretch>
          <a:fillRect/>
        </a:stretch>
      </xdr:blipFill>
      <xdr:spPr>
        <a:xfrm>
          <a:off x="7932420" y="1066800"/>
          <a:ext cx="800100" cy="800100"/>
        </a:xfrm>
        <a:prstGeom prst="rect">
          <a:avLst/>
        </a:prstGeom>
      </xdr:spPr>
    </xdr:pic>
    <xdr:clientData/>
  </xdr:twoCellAnchor>
  <xdr:twoCellAnchor editAs="oneCell">
    <xdr:from>
      <xdr:col>1</xdr:col>
      <xdr:colOff>168088</xdr:colOff>
      <xdr:row>32</xdr:row>
      <xdr:rowOff>33615</xdr:rowOff>
    </xdr:from>
    <xdr:to>
      <xdr:col>7</xdr:col>
      <xdr:colOff>521074</xdr:colOff>
      <xdr:row>43</xdr:row>
      <xdr:rowOff>121861</xdr:rowOff>
    </xdr:to>
    <xdr:pic>
      <xdr:nvPicPr>
        <xdr:cNvPr id="4" name="Imagen 3">
          <a:extLst>
            <a:ext uri="{FF2B5EF4-FFF2-40B4-BE49-F238E27FC236}">
              <a16:creationId xmlns:a16="http://schemas.microsoft.com/office/drawing/2014/main" id="{34F23583-616F-A586-2189-BB1B2F687B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8103" y="6460189"/>
          <a:ext cx="5093074" cy="212211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100418</xdr:colOff>
      <xdr:row>25</xdr:row>
      <xdr:rowOff>97801</xdr:rowOff>
    </xdr:from>
    <xdr:to>
      <xdr:col>10</xdr:col>
      <xdr:colOff>729113</xdr:colOff>
      <xdr:row>37</xdr:row>
      <xdr:rowOff>59070</xdr:rowOff>
    </xdr:to>
    <xdr:pic>
      <xdr:nvPicPr>
        <xdr:cNvPr id="3" name="Imagen 2">
          <a:extLst>
            <a:ext uri="{FF2B5EF4-FFF2-40B4-BE49-F238E27FC236}">
              <a16:creationId xmlns:a16="http://schemas.microsoft.com/office/drawing/2014/main" id="{2488F8D4-2DF8-E9D8-C59F-129BA39732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1953" y="4959243"/>
          <a:ext cx="7752509" cy="2158664"/>
        </a:xfrm>
        <a:prstGeom prst="rect">
          <a:avLst/>
        </a:prstGeom>
      </xdr:spPr>
    </xdr:pic>
    <xdr:clientData/>
  </xdr:twoCellAnchor>
  <xdr:twoCellAnchor editAs="oneCell">
    <xdr:from>
      <xdr:col>0</xdr:col>
      <xdr:colOff>0</xdr:colOff>
      <xdr:row>41</xdr:row>
      <xdr:rowOff>1</xdr:rowOff>
    </xdr:from>
    <xdr:to>
      <xdr:col>0</xdr:col>
      <xdr:colOff>785628</xdr:colOff>
      <xdr:row>42</xdr:row>
      <xdr:rowOff>150353</xdr:rowOff>
    </xdr:to>
    <xdr:pic>
      <xdr:nvPicPr>
        <xdr:cNvPr id="6" name="Imagen 5">
          <a:extLst>
            <a:ext uri="{FF2B5EF4-FFF2-40B4-BE49-F238E27FC236}">
              <a16:creationId xmlns:a16="http://schemas.microsoft.com/office/drawing/2014/main" id="{06AA38F8-0766-04CF-E480-63AB3A321538}"/>
            </a:ext>
          </a:extLst>
        </xdr:cNvPr>
        <xdr:cNvPicPr>
          <a:picLocks noChangeAspect="1"/>
        </xdr:cNvPicPr>
      </xdr:nvPicPr>
      <xdr:blipFill>
        <a:blip xmlns:r="http://schemas.openxmlformats.org/officeDocument/2006/relationships" r:embed="rId2"/>
        <a:stretch>
          <a:fillRect/>
        </a:stretch>
      </xdr:blipFill>
      <xdr:spPr>
        <a:xfrm>
          <a:off x="0" y="7933071"/>
          <a:ext cx="785628" cy="333468"/>
        </a:xfrm>
        <a:prstGeom prst="rect">
          <a:avLst/>
        </a:prstGeom>
      </xdr:spPr>
    </xdr:pic>
    <xdr:clientData/>
  </xdr:twoCellAnchor>
  <xdr:twoCellAnchor editAs="oneCell">
    <xdr:from>
      <xdr:col>0</xdr:col>
      <xdr:colOff>0</xdr:colOff>
      <xdr:row>44</xdr:row>
      <xdr:rowOff>1</xdr:rowOff>
    </xdr:from>
    <xdr:to>
      <xdr:col>0</xdr:col>
      <xdr:colOff>786365</xdr:colOff>
      <xdr:row>45</xdr:row>
      <xdr:rowOff>171303</xdr:rowOff>
    </xdr:to>
    <xdr:pic>
      <xdr:nvPicPr>
        <xdr:cNvPr id="7" name="Imagen 6">
          <a:extLst>
            <a:ext uri="{FF2B5EF4-FFF2-40B4-BE49-F238E27FC236}">
              <a16:creationId xmlns:a16="http://schemas.microsoft.com/office/drawing/2014/main" id="{F19A43A6-2078-0C26-3030-11B10357AB57}"/>
            </a:ext>
          </a:extLst>
        </xdr:cNvPr>
        <xdr:cNvPicPr>
          <a:picLocks noChangeAspect="1"/>
        </xdr:cNvPicPr>
      </xdr:nvPicPr>
      <xdr:blipFill>
        <a:blip xmlns:r="http://schemas.openxmlformats.org/officeDocument/2006/relationships" r:embed="rId3"/>
        <a:stretch>
          <a:fillRect/>
        </a:stretch>
      </xdr:blipFill>
      <xdr:spPr>
        <a:xfrm>
          <a:off x="0" y="8482420"/>
          <a:ext cx="786365" cy="354418"/>
        </a:xfrm>
        <a:prstGeom prst="rect">
          <a:avLst/>
        </a:prstGeom>
      </xdr:spPr>
    </xdr:pic>
    <xdr:clientData/>
  </xdr:twoCellAnchor>
  <xdr:twoCellAnchor editAs="oneCell">
    <xdr:from>
      <xdr:col>0</xdr:col>
      <xdr:colOff>1</xdr:colOff>
      <xdr:row>47</xdr:row>
      <xdr:rowOff>1</xdr:rowOff>
    </xdr:from>
    <xdr:to>
      <xdr:col>1</xdr:col>
      <xdr:colOff>5064</xdr:colOff>
      <xdr:row>48</xdr:row>
      <xdr:rowOff>165396</xdr:rowOff>
    </xdr:to>
    <xdr:pic>
      <xdr:nvPicPr>
        <xdr:cNvPr id="8" name="Imagen 7">
          <a:extLst>
            <a:ext uri="{FF2B5EF4-FFF2-40B4-BE49-F238E27FC236}">
              <a16:creationId xmlns:a16="http://schemas.microsoft.com/office/drawing/2014/main" id="{23FED628-92C0-F287-4176-0CA794FB96EA}"/>
            </a:ext>
          </a:extLst>
        </xdr:cNvPr>
        <xdr:cNvPicPr>
          <a:picLocks noChangeAspect="1"/>
        </xdr:cNvPicPr>
      </xdr:nvPicPr>
      <xdr:blipFill>
        <a:blip xmlns:r="http://schemas.openxmlformats.org/officeDocument/2006/relationships" r:embed="rId4"/>
        <a:stretch>
          <a:fillRect/>
        </a:stretch>
      </xdr:blipFill>
      <xdr:spPr>
        <a:xfrm>
          <a:off x="1" y="9031768"/>
          <a:ext cx="796598" cy="348512"/>
        </a:xfrm>
        <a:prstGeom prst="rect">
          <a:avLst/>
        </a:prstGeom>
      </xdr:spPr>
    </xdr:pic>
    <xdr:clientData/>
  </xdr:twoCellAnchor>
  <xdr:twoCellAnchor editAs="oneCell">
    <xdr:from>
      <xdr:col>0</xdr:col>
      <xdr:colOff>1</xdr:colOff>
      <xdr:row>50</xdr:row>
      <xdr:rowOff>1</xdr:rowOff>
    </xdr:from>
    <xdr:to>
      <xdr:col>1</xdr:col>
      <xdr:colOff>5908</xdr:colOff>
      <xdr:row>51</xdr:row>
      <xdr:rowOff>148215</xdr:rowOff>
    </xdr:to>
    <xdr:pic>
      <xdr:nvPicPr>
        <xdr:cNvPr id="9" name="Imagen 8">
          <a:extLst>
            <a:ext uri="{FF2B5EF4-FFF2-40B4-BE49-F238E27FC236}">
              <a16:creationId xmlns:a16="http://schemas.microsoft.com/office/drawing/2014/main" id="{8E6E8FEE-9CEC-5BDF-56D7-A3E64CFC2C4D}"/>
            </a:ext>
          </a:extLst>
        </xdr:cNvPr>
        <xdr:cNvPicPr>
          <a:picLocks noChangeAspect="1"/>
        </xdr:cNvPicPr>
      </xdr:nvPicPr>
      <xdr:blipFill>
        <a:blip xmlns:r="http://schemas.openxmlformats.org/officeDocument/2006/relationships" r:embed="rId5"/>
        <a:stretch>
          <a:fillRect/>
        </a:stretch>
      </xdr:blipFill>
      <xdr:spPr>
        <a:xfrm>
          <a:off x="1" y="9581117"/>
          <a:ext cx="797442" cy="331331"/>
        </a:xfrm>
        <a:prstGeom prst="rect">
          <a:avLst/>
        </a:prstGeom>
      </xdr:spPr>
    </xdr:pic>
    <xdr:clientData/>
  </xdr:twoCellAnchor>
  <xdr:twoCellAnchor editAs="oneCell">
    <xdr:from>
      <xdr:col>0</xdr:col>
      <xdr:colOff>1</xdr:colOff>
      <xdr:row>53</xdr:row>
      <xdr:rowOff>0</xdr:rowOff>
    </xdr:from>
    <xdr:to>
      <xdr:col>0</xdr:col>
      <xdr:colOff>783153</xdr:colOff>
      <xdr:row>54</xdr:row>
      <xdr:rowOff>171303</xdr:rowOff>
    </xdr:to>
    <xdr:pic>
      <xdr:nvPicPr>
        <xdr:cNvPr id="10" name="Imagen 9">
          <a:extLst>
            <a:ext uri="{FF2B5EF4-FFF2-40B4-BE49-F238E27FC236}">
              <a16:creationId xmlns:a16="http://schemas.microsoft.com/office/drawing/2014/main" id="{D72F0082-831D-3967-0103-D39ADA129C5C}"/>
            </a:ext>
          </a:extLst>
        </xdr:cNvPr>
        <xdr:cNvPicPr>
          <a:picLocks noChangeAspect="1"/>
        </xdr:cNvPicPr>
      </xdr:nvPicPr>
      <xdr:blipFill>
        <a:blip xmlns:r="http://schemas.openxmlformats.org/officeDocument/2006/relationships" r:embed="rId6"/>
        <a:stretch>
          <a:fillRect/>
        </a:stretch>
      </xdr:blipFill>
      <xdr:spPr>
        <a:xfrm>
          <a:off x="1" y="10130465"/>
          <a:ext cx="783152" cy="354419"/>
        </a:xfrm>
        <a:prstGeom prst="rect">
          <a:avLst/>
        </a:prstGeom>
      </xdr:spPr>
    </xdr:pic>
    <xdr:clientData/>
  </xdr:twoCellAnchor>
  <xdr:twoCellAnchor editAs="oneCell">
    <xdr:from>
      <xdr:col>0</xdr:col>
      <xdr:colOff>0</xdr:colOff>
      <xdr:row>56</xdr:row>
      <xdr:rowOff>0</xdr:rowOff>
    </xdr:from>
    <xdr:to>
      <xdr:col>1</xdr:col>
      <xdr:colOff>1049</xdr:colOff>
      <xdr:row>57</xdr:row>
      <xdr:rowOff>165396</xdr:rowOff>
    </xdr:to>
    <xdr:pic>
      <xdr:nvPicPr>
        <xdr:cNvPr id="11" name="Imagen 10">
          <a:extLst>
            <a:ext uri="{FF2B5EF4-FFF2-40B4-BE49-F238E27FC236}">
              <a16:creationId xmlns:a16="http://schemas.microsoft.com/office/drawing/2014/main" id="{EF53949D-19CA-CC35-4B42-AF37483F7DDA}"/>
            </a:ext>
          </a:extLst>
        </xdr:cNvPr>
        <xdr:cNvPicPr>
          <a:picLocks noChangeAspect="1"/>
        </xdr:cNvPicPr>
      </xdr:nvPicPr>
      <xdr:blipFill>
        <a:blip xmlns:r="http://schemas.openxmlformats.org/officeDocument/2006/relationships" r:embed="rId7"/>
        <a:stretch>
          <a:fillRect/>
        </a:stretch>
      </xdr:blipFill>
      <xdr:spPr>
        <a:xfrm>
          <a:off x="0" y="10679814"/>
          <a:ext cx="792584" cy="348512"/>
        </a:xfrm>
        <a:prstGeom prst="rect">
          <a:avLst/>
        </a:prstGeom>
      </xdr:spPr>
    </xdr:pic>
    <xdr:clientData/>
  </xdr:twoCellAnchor>
  <xdr:twoCellAnchor editAs="oneCell">
    <xdr:from>
      <xdr:col>6</xdr:col>
      <xdr:colOff>793422</xdr:colOff>
      <xdr:row>40</xdr:row>
      <xdr:rowOff>164968</xdr:rowOff>
    </xdr:from>
    <xdr:to>
      <xdr:col>7</xdr:col>
      <xdr:colOff>785627</xdr:colOff>
      <xdr:row>41</xdr:row>
      <xdr:rowOff>166134</xdr:rowOff>
    </xdr:to>
    <xdr:pic>
      <xdr:nvPicPr>
        <xdr:cNvPr id="12" name="Imagen 11">
          <a:extLst>
            <a:ext uri="{FF2B5EF4-FFF2-40B4-BE49-F238E27FC236}">
              <a16:creationId xmlns:a16="http://schemas.microsoft.com/office/drawing/2014/main" id="{263EB0B9-F70F-4EC0-861C-7FA53F6C3DC6}"/>
            </a:ext>
          </a:extLst>
        </xdr:cNvPr>
        <xdr:cNvPicPr>
          <a:picLocks noChangeAspect="1"/>
        </xdr:cNvPicPr>
      </xdr:nvPicPr>
      <xdr:blipFill>
        <a:blip xmlns:r="http://schemas.openxmlformats.org/officeDocument/2006/relationships" r:embed="rId2"/>
        <a:stretch>
          <a:fillRect/>
        </a:stretch>
      </xdr:blipFill>
      <xdr:spPr>
        <a:xfrm>
          <a:off x="5553958" y="7832102"/>
          <a:ext cx="785628" cy="181846"/>
        </a:xfrm>
        <a:prstGeom prst="rect">
          <a:avLst/>
        </a:prstGeom>
      </xdr:spPr>
    </xdr:pic>
    <xdr:clientData/>
  </xdr:twoCellAnchor>
  <xdr:twoCellAnchor editAs="oneCell">
    <xdr:from>
      <xdr:col>7</xdr:col>
      <xdr:colOff>793421</xdr:colOff>
      <xdr:row>40</xdr:row>
      <xdr:rowOff>164968</xdr:rowOff>
    </xdr:from>
    <xdr:to>
      <xdr:col>8</xdr:col>
      <xdr:colOff>786364</xdr:colOff>
      <xdr:row>41</xdr:row>
      <xdr:rowOff>167992</xdr:rowOff>
    </xdr:to>
    <xdr:pic>
      <xdr:nvPicPr>
        <xdr:cNvPr id="13" name="Imagen 12">
          <a:extLst>
            <a:ext uri="{FF2B5EF4-FFF2-40B4-BE49-F238E27FC236}">
              <a16:creationId xmlns:a16="http://schemas.microsoft.com/office/drawing/2014/main" id="{8CC1C281-AB05-4558-B759-F2A2D0BA5A90}"/>
            </a:ext>
          </a:extLst>
        </xdr:cNvPr>
        <xdr:cNvPicPr>
          <a:picLocks noChangeAspect="1"/>
        </xdr:cNvPicPr>
      </xdr:nvPicPr>
      <xdr:blipFill>
        <a:blip xmlns:r="http://schemas.openxmlformats.org/officeDocument/2006/relationships" r:embed="rId3"/>
        <a:stretch>
          <a:fillRect/>
        </a:stretch>
      </xdr:blipFill>
      <xdr:spPr>
        <a:xfrm>
          <a:off x="6347380" y="7832102"/>
          <a:ext cx="786365" cy="183704"/>
        </a:xfrm>
        <a:prstGeom prst="rect">
          <a:avLst/>
        </a:prstGeom>
      </xdr:spPr>
    </xdr:pic>
    <xdr:clientData/>
  </xdr:twoCellAnchor>
  <xdr:twoCellAnchor editAs="oneCell">
    <xdr:from>
      <xdr:col>8</xdr:col>
      <xdr:colOff>793422</xdr:colOff>
      <xdr:row>40</xdr:row>
      <xdr:rowOff>164968</xdr:rowOff>
    </xdr:from>
    <xdr:to>
      <xdr:col>10</xdr:col>
      <xdr:colOff>5062</xdr:colOff>
      <xdr:row>41</xdr:row>
      <xdr:rowOff>171016</xdr:rowOff>
    </xdr:to>
    <xdr:pic>
      <xdr:nvPicPr>
        <xdr:cNvPr id="14" name="Imagen 13">
          <a:extLst>
            <a:ext uri="{FF2B5EF4-FFF2-40B4-BE49-F238E27FC236}">
              <a16:creationId xmlns:a16="http://schemas.microsoft.com/office/drawing/2014/main" id="{C764698A-4F0E-4974-AF7C-D1CCA1F829C9}"/>
            </a:ext>
          </a:extLst>
        </xdr:cNvPr>
        <xdr:cNvPicPr>
          <a:picLocks noChangeAspect="1"/>
        </xdr:cNvPicPr>
      </xdr:nvPicPr>
      <xdr:blipFill>
        <a:blip xmlns:r="http://schemas.openxmlformats.org/officeDocument/2006/relationships" r:embed="rId4"/>
        <a:stretch>
          <a:fillRect/>
        </a:stretch>
      </xdr:blipFill>
      <xdr:spPr>
        <a:xfrm>
          <a:off x="7140803" y="7832102"/>
          <a:ext cx="798486" cy="186728"/>
        </a:xfrm>
        <a:prstGeom prst="rect">
          <a:avLst/>
        </a:prstGeom>
      </xdr:spPr>
    </xdr:pic>
    <xdr:clientData/>
  </xdr:twoCellAnchor>
  <xdr:twoCellAnchor editAs="oneCell">
    <xdr:from>
      <xdr:col>6</xdr:col>
      <xdr:colOff>0</xdr:colOff>
      <xdr:row>42</xdr:row>
      <xdr:rowOff>7856</xdr:rowOff>
    </xdr:from>
    <xdr:to>
      <xdr:col>7</xdr:col>
      <xdr:colOff>5907</xdr:colOff>
      <xdr:row>43</xdr:row>
      <xdr:rowOff>24421</xdr:rowOff>
    </xdr:to>
    <xdr:pic>
      <xdr:nvPicPr>
        <xdr:cNvPr id="15" name="Imagen 14">
          <a:extLst>
            <a:ext uri="{FF2B5EF4-FFF2-40B4-BE49-F238E27FC236}">
              <a16:creationId xmlns:a16="http://schemas.microsoft.com/office/drawing/2014/main" id="{E11075C9-C424-4468-809A-C4C9DBAFAD4E}"/>
            </a:ext>
          </a:extLst>
        </xdr:cNvPr>
        <xdr:cNvPicPr>
          <a:picLocks noChangeAspect="1"/>
        </xdr:cNvPicPr>
      </xdr:nvPicPr>
      <xdr:blipFill>
        <a:blip xmlns:r="http://schemas.openxmlformats.org/officeDocument/2006/relationships" r:embed="rId5"/>
        <a:stretch>
          <a:fillRect/>
        </a:stretch>
      </xdr:blipFill>
      <xdr:spPr>
        <a:xfrm>
          <a:off x="4760536" y="8036351"/>
          <a:ext cx="799330" cy="197245"/>
        </a:xfrm>
        <a:prstGeom prst="rect">
          <a:avLst/>
        </a:prstGeom>
      </xdr:spPr>
    </xdr:pic>
    <xdr:clientData/>
  </xdr:twoCellAnchor>
  <xdr:twoCellAnchor editAs="oneCell">
    <xdr:from>
      <xdr:col>6</xdr:col>
      <xdr:colOff>0</xdr:colOff>
      <xdr:row>43</xdr:row>
      <xdr:rowOff>7855</xdr:rowOff>
    </xdr:from>
    <xdr:to>
      <xdr:col>7</xdr:col>
      <xdr:colOff>2458</xdr:colOff>
      <xdr:row>44</xdr:row>
      <xdr:rowOff>8176</xdr:rowOff>
    </xdr:to>
    <xdr:pic>
      <xdr:nvPicPr>
        <xdr:cNvPr id="16" name="Imagen 15">
          <a:extLst>
            <a:ext uri="{FF2B5EF4-FFF2-40B4-BE49-F238E27FC236}">
              <a16:creationId xmlns:a16="http://schemas.microsoft.com/office/drawing/2014/main" id="{00D9A8E9-7852-45EF-8B10-96B2BD926420}"/>
            </a:ext>
          </a:extLst>
        </xdr:cNvPr>
        <xdr:cNvPicPr>
          <a:picLocks noChangeAspect="1"/>
        </xdr:cNvPicPr>
      </xdr:nvPicPr>
      <xdr:blipFill>
        <a:blip xmlns:r="http://schemas.openxmlformats.org/officeDocument/2006/relationships" r:embed="rId6"/>
        <a:stretch>
          <a:fillRect/>
        </a:stretch>
      </xdr:blipFill>
      <xdr:spPr>
        <a:xfrm>
          <a:off x="4760536" y="8217030"/>
          <a:ext cx="795881" cy="181002"/>
        </a:xfrm>
        <a:prstGeom prst="rect">
          <a:avLst/>
        </a:prstGeom>
      </xdr:spPr>
    </xdr:pic>
    <xdr:clientData/>
  </xdr:twoCellAnchor>
  <xdr:twoCellAnchor editAs="oneCell">
    <xdr:from>
      <xdr:col>6</xdr:col>
      <xdr:colOff>0</xdr:colOff>
      <xdr:row>44</xdr:row>
      <xdr:rowOff>7856</xdr:rowOff>
    </xdr:from>
    <xdr:to>
      <xdr:col>7</xdr:col>
      <xdr:colOff>1049</xdr:colOff>
      <xdr:row>45</xdr:row>
      <xdr:rowOff>7855</xdr:rowOff>
    </xdr:to>
    <xdr:pic>
      <xdr:nvPicPr>
        <xdr:cNvPr id="17" name="Imagen 16">
          <a:extLst>
            <a:ext uri="{FF2B5EF4-FFF2-40B4-BE49-F238E27FC236}">
              <a16:creationId xmlns:a16="http://schemas.microsoft.com/office/drawing/2014/main" id="{45D34F82-70B2-43E2-AD95-D4D0CB2625F7}"/>
            </a:ext>
          </a:extLst>
        </xdr:cNvPr>
        <xdr:cNvPicPr>
          <a:picLocks noChangeAspect="1"/>
        </xdr:cNvPicPr>
      </xdr:nvPicPr>
      <xdr:blipFill>
        <a:blip xmlns:r="http://schemas.openxmlformats.org/officeDocument/2006/relationships" r:embed="rId7"/>
        <a:stretch>
          <a:fillRect/>
        </a:stretch>
      </xdr:blipFill>
      <xdr:spPr>
        <a:xfrm>
          <a:off x="4760536" y="8397712"/>
          <a:ext cx="794472" cy="180679"/>
        </a:xfrm>
        <a:prstGeom prst="rect">
          <a:avLst/>
        </a:prstGeom>
      </xdr:spPr>
    </xdr:pic>
    <xdr:clientData/>
  </xdr:twoCellAnchor>
  <xdr:twoCellAnchor editAs="oneCell">
    <xdr:from>
      <xdr:col>3</xdr:col>
      <xdr:colOff>0</xdr:colOff>
      <xdr:row>76</xdr:row>
      <xdr:rowOff>0</xdr:rowOff>
    </xdr:from>
    <xdr:to>
      <xdr:col>3</xdr:col>
      <xdr:colOff>785628</xdr:colOff>
      <xdr:row>77</xdr:row>
      <xdr:rowOff>1165</xdr:rowOff>
    </xdr:to>
    <xdr:pic>
      <xdr:nvPicPr>
        <xdr:cNvPr id="46" name="Imagen 45">
          <a:extLst>
            <a:ext uri="{FF2B5EF4-FFF2-40B4-BE49-F238E27FC236}">
              <a16:creationId xmlns:a16="http://schemas.microsoft.com/office/drawing/2014/main" id="{B778B172-6673-4AEB-9EB8-BDE0CEF12B04}"/>
            </a:ext>
          </a:extLst>
        </xdr:cNvPr>
        <xdr:cNvPicPr>
          <a:picLocks noChangeAspect="1"/>
        </xdr:cNvPicPr>
      </xdr:nvPicPr>
      <xdr:blipFill>
        <a:blip xmlns:r="http://schemas.openxmlformats.org/officeDocument/2006/relationships" r:embed="rId2"/>
        <a:stretch>
          <a:fillRect/>
        </a:stretch>
      </xdr:blipFill>
      <xdr:spPr>
        <a:xfrm>
          <a:off x="2380268" y="13928103"/>
          <a:ext cx="785628" cy="181846"/>
        </a:xfrm>
        <a:prstGeom prst="rect">
          <a:avLst/>
        </a:prstGeom>
      </xdr:spPr>
    </xdr:pic>
    <xdr:clientData/>
  </xdr:twoCellAnchor>
  <xdr:twoCellAnchor editAs="oneCell">
    <xdr:from>
      <xdr:col>3</xdr:col>
      <xdr:colOff>793422</xdr:colOff>
      <xdr:row>76</xdr:row>
      <xdr:rowOff>0</xdr:rowOff>
    </xdr:from>
    <xdr:to>
      <xdr:col>4</xdr:col>
      <xdr:colOff>786364</xdr:colOff>
      <xdr:row>77</xdr:row>
      <xdr:rowOff>3023</xdr:rowOff>
    </xdr:to>
    <xdr:pic>
      <xdr:nvPicPr>
        <xdr:cNvPr id="47" name="Imagen 46">
          <a:extLst>
            <a:ext uri="{FF2B5EF4-FFF2-40B4-BE49-F238E27FC236}">
              <a16:creationId xmlns:a16="http://schemas.microsoft.com/office/drawing/2014/main" id="{FA9D8BA7-8906-4A77-83CE-89BFA34D0FED}"/>
            </a:ext>
          </a:extLst>
        </xdr:cNvPr>
        <xdr:cNvPicPr>
          <a:picLocks noChangeAspect="1"/>
        </xdr:cNvPicPr>
      </xdr:nvPicPr>
      <xdr:blipFill>
        <a:blip xmlns:r="http://schemas.openxmlformats.org/officeDocument/2006/relationships" r:embed="rId3"/>
        <a:stretch>
          <a:fillRect/>
        </a:stretch>
      </xdr:blipFill>
      <xdr:spPr>
        <a:xfrm>
          <a:off x="3173690" y="13928103"/>
          <a:ext cx="786365" cy="183704"/>
        </a:xfrm>
        <a:prstGeom prst="rect">
          <a:avLst/>
        </a:prstGeom>
      </xdr:spPr>
    </xdr:pic>
    <xdr:clientData/>
  </xdr:twoCellAnchor>
  <xdr:twoCellAnchor editAs="oneCell">
    <xdr:from>
      <xdr:col>5</xdr:col>
      <xdr:colOff>0</xdr:colOff>
      <xdr:row>76</xdr:row>
      <xdr:rowOff>0</xdr:rowOff>
    </xdr:from>
    <xdr:to>
      <xdr:col>6</xdr:col>
      <xdr:colOff>5063</xdr:colOff>
      <xdr:row>77</xdr:row>
      <xdr:rowOff>6047</xdr:rowOff>
    </xdr:to>
    <xdr:pic>
      <xdr:nvPicPr>
        <xdr:cNvPr id="48" name="Imagen 47">
          <a:extLst>
            <a:ext uri="{FF2B5EF4-FFF2-40B4-BE49-F238E27FC236}">
              <a16:creationId xmlns:a16="http://schemas.microsoft.com/office/drawing/2014/main" id="{599D1FBD-14D9-4AEC-AF2E-100961DC53D5}"/>
            </a:ext>
          </a:extLst>
        </xdr:cNvPr>
        <xdr:cNvPicPr>
          <a:picLocks noChangeAspect="1"/>
        </xdr:cNvPicPr>
      </xdr:nvPicPr>
      <xdr:blipFill>
        <a:blip xmlns:r="http://schemas.openxmlformats.org/officeDocument/2006/relationships" r:embed="rId4"/>
        <a:stretch>
          <a:fillRect/>
        </a:stretch>
      </xdr:blipFill>
      <xdr:spPr>
        <a:xfrm>
          <a:off x="3967113" y="13928103"/>
          <a:ext cx="798486" cy="186728"/>
        </a:xfrm>
        <a:prstGeom prst="rect">
          <a:avLst/>
        </a:prstGeom>
      </xdr:spPr>
    </xdr:pic>
    <xdr:clientData/>
  </xdr:twoCellAnchor>
  <xdr:twoCellAnchor editAs="oneCell">
    <xdr:from>
      <xdr:col>2</xdr:col>
      <xdr:colOff>0</xdr:colOff>
      <xdr:row>77</xdr:row>
      <xdr:rowOff>0</xdr:rowOff>
    </xdr:from>
    <xdr:to>
      <xdr:col>3</xdr:col>
      <xdr:colOff>5907</xdr:colOff>
      <xdr:row>78</xdr:row>
      <xdr:rowOff>16565</xdr:rowOff>
    </xdr:to>
    <xdr:pic>
      <xdr:nvPicPr>
        <xdr:cNvPr id="49" name="Imagen 48">
          <a:extLst>
            <a:ext uri="{FF2B5EF4-FFF2-40B4-BE49-F238E27FC236}">
              <a16:creationId xmlns:a16="http://schemas.microsoft.com/office/drawing/2014/main" id="{21FF1F51-9A5C-47E9-910E-72403DE8D686}"/>
            </a:ext>
          </a:extLst>
        </xdr:cNvPr>
        <xdr:cNvPicPr>
          <a:picLocks noChangeAspect="1"/>
        </xdr:cNvPicPr>
      </xdr:nvPicPr>
      <xdr:blipFill>
        <a:blip xmlns:r="http://schemas.openxmlformats.org/officeDocument/2006/relationships" r:embed="rId5"/>
        <a:stretch>
          <a:fillRect/>
        </a:stretch>
      </xdr:blipFill>
      <xdr:spPr>
        <a:xfrm>
          <a:off x="1586845" y="14108784"/>
          <a:ext cx="799330" cy="197245"/>
        </a:xfrm>
        <a:prstGeom prst="rect">
          <a:avLst/>
        </a:prstGeom>
      </xdr:spPr>
    </xdr:pic>
    <xdr:clientData/>
  </xdr:twoCellAnchor>
  <xdr:twoCellAnchor editAs="oneCell">
    <xdr:from>
      <xdr:col>2</xdr:col>
      <xdr:colOff>0</xdr:colOff>
      <xdr:row>77</xdr:row>
      <xdr:rowOff>180679</xdr:rowOff>
    </xdr:from>
    <xdr:to>
      <xdr:col>3</xdr:col>
      <xdr:colOff>2458</xdr:colOff>
      <xdr:row>79</xdr:row>
      <xdr:rowOff>320</xdr:rowOff>
    </xdr:to>
    <xdr:pic>
      <xdr:nvPicPr>
        <xdr:cNvPr id="50" name="Imagen 49">
          <a:extLst>
            <a:ext uri="{FF2B5EF4-FFF2-40B4-BE49-F238E27FC236}">
              <a16:creationId xmlns:a16="http://schemas.microsoft.com/office/drawing/2014/main" id="{9EB84926-B7CE-4E9C-B68B-1952B5BC918C}"/>
            </a:ext>
          </a:extLst>
        </xdr:cNvPr>
        <xdr:cNvPicPr>
          <a:picLocks noChangeAspect="1"/>
        </xdr:cNvPicPr>
      </xdr:nvPicPr>
      <xdr:blipFill>
        <a:blip xmlns:r="http://schemas.openxmlformats.org/officeDocument/2006/relationships" r:embed="rId6"/>
        <a:stretch>
          <a:fillRect/>
        </a:stretch>
      </xdr:blipFill>
      <xdr:spPr>
        <a:xfrm>
          <a:off x="1586845" y="14289463"/>
          <a:ext cx="795881" cy="181002"/>
        </a:xfrm>
        <a:prstGeom prst="rect">
          <a:avLst/>
        </a:prstGeom>
      </xdr:spPr>
    </xdr:pic>
    <xdr:clientData/>
  </xdr:twoCellAnchor>
  <xdr:twoCellAnchor editAs="oneCell">
    <xdr:from>
      <xdr:col>2</xdr:col>
      <xdr:colOff>0</xdr:colOff>
      <xdr:row>79</xdr:row>
      <xdr:rowOff>1</xdr:rowOff>
    </xdr:from>
    <xdr:to>
      <xdr:col>3</xdr:col>
      <xdr:colOff>1049</xdr:colOff>
      <xdr:row>80</xdr:row>
      <xdr:rowOff>0</xdr:rowOff>
    </xdr:to>
    <xdr:pic>
      <xdr:nvPicPr>
        <xdr:cNvPr id="51" name="Imagen 50">
          <a:extLst>
            <a:ext uri="{FF2B5EF4-FFF2-40B4-BE49-F238E27FC236}">
              <a16:creationId xmlns:a16="http://schemas.microsoft.com/office/drawing/2014/main" id="{110C23F3-E798-47F4-BCCE-F3D094363253}"/>
            </a:ext>
          </a:extLst>
        </xdr:cNvPr>
        <xdr:cNvPicPr>
          <a:picLocks noChangeAspect="1"/>
        </xdr:cNvPicPr>
      </xdr:nvPicPr>
      <xdr:blipFill>
        <a:blip xmlns:r="http://schemas.openxmlformats.org/officeDocument/2006/relationships" r:embed="rId7"/>
        <a:stretch>
          <a:fillRect/>
        </a:stretch>
      </xdr:blipFill>
      <xdr:spPr>
        <a:xfrm>
          <a:off x="1586845" y="14470145"/>
          <a:ext cx="794472" cy="180679"/>
        </a:xfrm>
        <a:prstGeom prst="rect">
          <a:avLst/>
        </a:prstGeom>
      </xdr:spPr>
    </xdr:pic>
    <xdr:clientData/>
  </xdr:twoCellAnchor>
  <xdr:twoCellAnchor editAs="oneCell">
    <xdr:from>
      <xdr:col>3</xdr:col>
      <xdr:colOff>0</xdr:colOff>
      <xdr:row>64</xdr:row>
      <xdr:rowOff>0</xdr:rowOff>
    </xdr:from>
    <xdr:to>
      <xdr:col>3</xdr:col>
      <xdr:colOff>785628</xdr:colOff>
      <xdr:row>65</xdr:row>
      <xdr:rowOff>1166</xdr:rowOff>
    </xdr:to>
    <xdr:pic>
      <xdr:nvPicPr>
        <xdr:cNvPr id="52" name="Imagen 51">
          <a:extLst>
            <a:ext uri="{FF2B5EF4-FFF2-40B4-BE49-F238E27FC236}">
              <a16:creationId xmlns:a16="http://schemas.microsoft.com/office/drawing/2014/main" id="{6C33D98A-1C09-4E7D-8553-9DF896F2C660}"/>
            </a:ext>
          </a:extLst>
        </xdr:cNvPr>
        <xdr:cNvPicPr>
          <a:picLocks noChangeAspect="1"/>
        </xdr:cNvPicPr>
      </xdr:nvPicPr>
      <xdr:blipFill>
        <a:blip xmlns:r="http://schemas.openxmlformats.org/officeDocument/2006/relationships" r:embed="rId2"/>
        <a:stretch>
          <a:fillRect/>
        </a:stretch>
      </xdr:blipFill>
      <xdr:spPr>
        <a:xfrm>
          <a:off x="2380268" y="11610680"/>
          <a:ext cx="785628" cy="181846"/>
        </a:xfrm>
        <a:prstGeom prst="rect">
          <a:avLst/>
        </a:prstGeom>
      </xdr:spPr>
    </xdr:pic>
    <xdr:clientData/>
  </xdr:twoCellAnchor>
  <xdr:twoCellAnchor editAs="oneCell">
    <xdr:from>
      <xdr:col>3</xdr:col>
      <xdr:colOff>793422</xdr:colOff>
      <xdr:row>64</xdr:row>
      <xdr:rowOff>0</xdr:rowOff>
    </xdr:from>
    <xdr:to>
      <xdr:col>4</xdr:col>
      <xdr:colOff>786364</xdr:colOff>
      <xdr:row>65</xdr:row>
      <xdr:rowOff>3024</xdr:rowOff>
    </xdr:to>
    <xdr:pic>
      <xdr:nvPicPr>
        <xdr:cNvPr id="53" name="Imagen 52">
          <a:extLst>
            <a:ext uri="{FF2B5EF4-FFF2-40B4-BE49-F238E27FC236}">
              <a16:creationId xmlns:a16="http://schemas.microsoft.com/office/drawing/2014/main" id="{21DCA94C-AEA8-4A5D-9A9F-03F106EDF8FD}"/>
            </a:ext>
          </a:extLst>
        </xdr:cNvPr>
        <xdr:cNvPicPr>
          <a:picLocks noChangeAspect="1"/>
        </xdr:cNvPicPr>
      </xdr:nvPicPr>
      <xdr:blipFill>
        <a:blip xmlns:r="http://schemas.openxmlformats.org/officeDocument/2006/relationships" r:embed="rId3"/>
        <a:stretch>
          <a:fillRect/>
        </a:stretch>
      </xdr:blipFill>
      <xdr:spPr>
        <a:xfrm>
          <a:off x="3173690" y="11610680"/>
          <a:ext cx="786365" cy="183704"/>
        </a:xfrm>
        <a:prstGeom prst="rect">
          <a:avLst/>
        </a:prstGeom>
      </xdr:spPr>
    </xdr:pic>
    <xdr:clientData/>
  </xdr:twoCellAnchor>
  <xdr:twoCellAnchor editAs="oneCell">
    <xdr:from>
      <xdr:col>5</xdr:col>
      <xdr:colOff>0</xdr:colOff>
      <xdr:row>64</xdr:row>
      <xdr:rowOff>0</xdr:rowOff>
    </xdr:from>
    <xdr:to>
      <xdr:col>6</xdr:col>
      <xdr:colOff>5063</xdr:colOff>
      <xdr:row>65</xdr:row>
      <xdr:rowOff>6048</xdr:rowOff>
    </xdr:to>
    <xdr:pic>
      <xdr:nvPicPr>
        <xdr:cNvPr id="54" name="Imagen 53">
          <a:extLst>
            <a:ext uri="{FF2B5EF4-FFF2-40B4-BE49-F238E27FC236}">
              <a16:creationId xmlns:a16="http://schemas.microsoft.com/office/drawing/2014/main" id="{5F3B0DC8-E8C8-4449-8761-058CA1006903}"/>
            </a:ext>
          </a:extLst>
        </xdr:cNvPr>
        <xdr:cNvPicPr>
          <a:picLocks noChangeAspect="1"/>
        </xdr:cNvPicPr>
      </xdr:nvPicPr>
      <xdr:blipFill>
        <a:blip xmlns:r="http://schemas.openxmlformats.org/officeDocument/2006/relationships" r:embed="rId4"/>
        <a:stretch>
          <a:fillRect/>
        </a:stretch>
      </xdr:blipFill>
      <xdr:spPr>
        <a:xfrm>
          <a:off x="3967113" y="11610680"/>
          <a:ext cx="798486" cy="186728"/>
        </a:xfrm>
        <a:prstGeom prst="rect">
          <a:avLst/>
        </a:prstGeom>
      </xdr:spPr>
    </xdr:pic>
    <xdr:clientData/>
  </xdr:twoCellAnchor>
  <xdr:twoCellAnchor editAs="oneCell">
    <xdr:from>
      <xdr:col>1</xdr:col>
      <xdr:colOff>0</xdr:colOff>
      <xdr:row>66</xdr:row>
      <xdr:rowOff>0</xdr:rowOff>
    </xdr:from>
    <xdr:to>
      <xdr:col>2</xdr:col>
      <xdr:colOff>5908</xdr:colOff>
      <xdr:row>67</xdr:row>
      <xdr:rowOff>16564</xdr:rowOff>
    </xdr:to>
    <xdr:pic>
      <xdr:nvPicPr>
        <xdr:cNvPr id="55" name="Imagen 54">
          <a:extLst>
            <a:ext uri="{FF2B5EF4-FFF2-40B4-BE49-F238E27FC236}">
              <a16:creationId xmlns:a16="http://schemas.microsoft.com/office/drawing/2014/main" id="{9F8AB4C1-0EC8-41E4-BA32-80FDD7BAD908}"/>
            </a:ext>
          </a:extLst>
        </xdr:cNvPr>
        <xdr:cNvPicPr>
          <a:picLocks noChangeAspect="1"/>
        </xdr:cNvPicPr>
      </xdr:nvPicPr>
      <xdr:blipFill>
        <a:blip xmlns:r="http://schemas.openxmlformats.org/officeDocument/2006/relationships" r:embed="rId5"/>
        <a:stretch>
          <a:fillRect/>
        </a:stretch>
      </xdr:blipFill>
      <xdr:spPr>
        <a:xfrm>
          <a:off x="793423" y="11972041"/>
          <a:ext cx="799330" cy="197245"/>
        </a:xfrm>
        <a:prstGeom prst="rect">
          <a:avLst/>
        </a:prstGeom>
      </xdr:spPr>
    </xdr:pic>
    <xdr:clientData/>
  </xdr:twoCellAnchor>
  <xdr:twoCellAnchor editAs="oneCell">
    <xdr:from>
      <xdr:col>1</xdr:col>
      <xdr:colOff>0</xdr:colOff>
      <xdr:row>66</xdr:row>
      <xdr:rowOff>180679</xdr:rowOff>
    </xdr:from>
    <xdr:to>
      <xdr:col>2</xdr:col>
      <xdr:colOff>2459</xdr:colOff>
      <xdr:row>68</xdr:row>
      <xdr:rowOff>320</xdr:rowOff>
    </xdr:to>
    <xdr:pic>
      <xdr:nvPicPr>
        <xdr:cNvPr id="56" name="Imagen 55">
          <a:extLst>
            <a:ext uri="{FF2B5EF4-FFF2-40B4-BE49-F238E27FC236}">
              <a16:creationId xmlns:a16="http://schemas.microsoft.com/office/drawing/2014/main" id="{C02AD3EF-AA2B-41B5-A013-044869CFC47D}"/>
            </a:ext>
          </a:extLst>
        </xdr:cNvPr>
        <xdr:cNvPicPr>
          <a:picLocks noChangeAspect="1"/>
        </xdr:cNvPicPr>
      </xdr:nvPicPr>
      <xdr:blipFill>
        <a:blip xmlns:r="http://schemas.openxmlformats.org/officeDocument/2006/relationships" r:embed="rId6"/>
        <a:stretch>
          <a:fillRect/>
        </a:stretch>
      </xdr:blipFill>
      <xdr:spPr>
        <a:xfrm>
          <a:off x="793423" y="12152720"/>
          <a:ext cx="795881" cy="181002"/>
        </a:xfrm>
        <a:prstGeom prst="rect">
          <a:avLst/>
        </a:prstGeom>
      </xdr:spPr>
    </xdr:pic>
    <xdr:clientData/>
  </xdr:twoCellAnchor>
  <xdr:twoCellAnchor editAs="oneCell">
    <xdr:from>
      <xdr:col>1</xdr:col>
      <xdr:colOff>0</xdr:colOff>
      <xdr:row>68</xdr:row>
      <xdr:rowOff>0</xdr:rowOff>
    </xdr:from>
    <xdr:to>
      <xdr:col>2</xdr:col>
      <xdr:colOff>1050</xdr:colOff>
      <xdr:row>68</xdr:row>
      <xdr:rowOff>180679</xdr:rowOff>
    </xdr:to>
    <xdr:pic>
      <xdr:nvPicPr>
        <xdr:cNvPr id="57" name="Imagen 56">
          <a:extLst>
            <a:ext uri="{FF2B5EF4-FFF2-40B4-BE49-F238E27FC236}">
              <a16:creationId xmlns:a16="http://schemas.microsoft.com/office/drawing/2014/main" id="{6374AB06-B4F3-4CFF-9075-1A0DD65BD425}"/>
            </a:ext>
          </a:extLst>
        </xdr:cNvPr>
        <xdr:cNvPicPr>
          <a:picLocks noChangeAspect="1"/>
        </xdr:cNvPicPr>
      </xdr:nvPicPr>
      <xdr:blipFill>
        <a:blip xmlns:r="http://schemas.openxmlformats.org/officeDocument/2006/relationships" r:embed="rId7"/>
        <a:stretch>
          <a:fillRect/>
        </a:stretch>
      </xdr:blipFill>
      <xdr:spPr>
        <a:xfrm>
          <a:off x="793423" y="12333402"/>
          <a:ext cx="794472" cy="18067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9A19-DAEC-47A1-AA5E-BB4B9E907A3A}">
  <sheetPr>
    <pageSetUpPr fitToPage="1"/>
  </sheetPr>
  <dimension ref="A1:Q28"/>
  <sheetViews>
    <sheetView zoomScale="86" zoomScaleNormal="115" workbookViewId="0">
      <selection activeCell="G8" sqref="G8"/>
    </sheetView>
  </sheetViews>
  <sheetFormatPr baseColWidth="10" defaultRowHeight="14.4" x14ac:dyDescent="0.3"/>
  <sheetData>
    <row r="1" spans="1:17" ht="25.8" x14ac:dyDescent="0.5">
      <c r="A1" s="30" t="s">
        <v>39</v>
      </c>
      <c r="C1" s="37" t="s">
        <v>79</v>
      </c>
    </row>
    <row r="3" spans="1:17" x14ac:dyDescent="0.3">
      <c r="A3" s="3">
        <v>0</v>
      </c>
      <c r="B3" s="3">
        <v>0</v>
      </c>
      <c r="C3" s="3">
        <v>100</v>
      </c>
      <c r="D3" s="3">
        <v>0</v>
      </c>
      <c r="E3" s="3">
        <v>0</v>
      </c>
      <c r="F3" s="3">
        <v>0</v>
      </c>
      <c r="G3" s="3">
        <v>100</v>
      </c>
    </row>
    <row r="4" spans="1:17" x14ac:dyDescent="0.3">
      <c r="A4" s="3">
        <v>0</v>
      </c>
      <c r="B4" s="3">
        <v>0</v>
      </c>
      <c r="C4" s="3">
        <v>0</v>
      </c>
      <c r="D4" s="3">
        <v>100</v>
      </c>
      <c r="E4" s="3">
        <v>0</v>
      </c>
      <c r="F4" s="3">
        <v>100</v>
      </c>
      <c r="G4" s="3">
        <v>0</v>
      </c>
      <c r="K4" s="3">
        <f>MEDIAN(A3,B3,C3,A4,B4,C4,A5,B5,C5)</f>
        <v>0</v>
      </c>
      <c r="L4" s="3">
        <f t="shared" ref="L4:L6" si="0">MEDIAN(B3,C3,D3,B4,C4,D4,B5,C5,D5)</f>
        <v>0</v>
      </c>
      <c r="M4" s="3">
        <f t="shared" ref="M4:M8" si="1">MEDIAN(C3,D3,E3,C4,D4,E4,C5,D5,E5)</f>
        <v>0</v>
      </c>
      <c r="N4" s="3">
        <f t="shared" ref="N4:N8" si="2">MEDIAN(D3,E3,F3,D4,E4,F4,D5,E5,F5)</f>
        <v>0</v>
      </c>
      <c r="O4" s="3">
        <f t="shared" ref="O4:O8" si="3">MEDIAN(E3,F3,G3,E4,F4,G4,E5,F5,G5)</f>
        <v>0</v>
      </c>
    </row>
    <row r="5" spans="1:17" x14ac:dyDescent="0.3">
      <c r="A5" s="3">
        <v>100</v>
      </c>
      <c r="B5" s="3">
        <v>0</v>
      </c>
      <c r="C5" s="3">
        <v>0</v>
      </c>
      <c r="D5" s="3">
        <v>0</v>
      </c>
      <c r="E5" s="3">
        <v>100</v>
      </c>
      <c r="F5" s="3">
        <v>0</v>
      </c>
      <c r="G5" s="3">
        <v>0</v>
      </c>
      <c r="K5" s="3">
        <f>MEDIAN(A4,B4,C4,A5,B5,C5,A6,B6,C6)</f>
        <v>0</v>
      </c>
      <c r="L5" s="3">
        <f t="shared" si="0"/>
        <v>0</v>
      </c>
      <c r="M5" s="3">
        <f t="shared" si="1"/>
        <v>0</v>
      </c>
      <c r="N5" s="3">
        <f t="shared" si="2"/>
        <v>100</v>
      </c>
      <c r="O5" s="3">
        <f t="shared" si="3"/>
        <v>0</v>
      </c>
    </row>
    <row r="6" spans="1:17" x14ac:dyDescent="0.3">
      <c r="A6" s="3">
        <v>0</v>
      </c>
      <c r="B6" s="3">
        <v>100</v>
      </c>
      <c r="C6" s="3">
        <v>0</v>
      </c>
      <c r="D6" s="3">
        <v>100</v>
      </c>
      <c r="E6" s="3">
        <v>0</v>
      </c>
      <c r="F6" s="3">
        <v>100</v>
      </c>
      <c r="G6" s="3">
        <v>0</v>
      </c>
      <c r="H6" s="2" t="s">
        <v>0</v>
      </c>
      <c r="I6" t="s">
        <v>1</v>
      </c>
      <c r="J6" s="1" t="s">
        <v>2</v>
      </c>
      <c r="K6" s="3">
        <f>MEDIAN(A5,B5,C5,A6,B6,C6,A7,B7,C7)</f>
        <v>0</v>
      </c>
      <c r="L6" s="3">
        <f t="shared" si="0"/>
        <v>0</v>
      </c>
      <c r="M6" s="3">
        <f t="shared" si="1"/>
        <v>0</v>
      </c>
      <c r="N6" s="3">
        <f t="shared" si="2"/>
        <v>0</v>
      </c>
      <c r="O6" s="3">
        <f t="shared" si="3"/>
        <v>0</v>
      </c>
    </row>
    <row r="7" spans="1:17" x14ac:dyDescent="0.3">
      <c r="A7" s="3">
        <v>0</v>
      </c>
      <c r="B7" s="3">
        <v>0</v>
      </c>
      <c r="C7" s="3">
        <v>100</v>
      </c>
      <c r="D7" s="3">
        <v>0</v>
      </c>
      <c r="E7" s="3">
        <v>0</v>
      </c>
      <c r="F7" s="3">
        <v>0</v>
      </c>
      <c r="G7" s="3">
        <v>100</v>
      </c>
      <c r="K7" s="3">
        <f>MEDIAN(A6,B6,C6,A7,B7,C7,A8,B8,C8)</f>
        <v>0</v>
      </c>
      <c r="L7" s="3">
        <f>MEDIAN(B6,C6,D6,B7,C7,D7,B8,C8,D8)</f>
        <v>100</v>
      </c>
      <c r="M7" s="3">
        <f t="shared" si="1"/>
        <v>0</v>
      </c>
      <c r="N7" s="3">
        <f t="shared" si="2"/>
        <v>0</v>
      </c>
      <c r="O7" s="3">
        <f t="shared" si="3"/>
        <v>0</v>
      </c>
    </row>
    <row r="8" spans="1:17" x14ac:dyDescent="0.3">
      <c r="A8" s="3">
        <v>0</v>
      </c>
      <c r="B8" s="3">
        <v>100</v>
      </c>
      <c r="C8" s="3">
        <v>0</v>
      </c>
      <c r="D8" s="3">
        <v>100</v>
      </c>
      <c r="E8" s="3">
        <v>0</v>
      </c>
      <c r="F8" s="3">
        <v>0</v>
      </c>
      <c r="G8" s="3">
        <v>0</v>
      </c>
      <c r="K8" s="3">
        <f>MEDIAN(A7,B7,C7,A8,B8,C8,A9,B9,C9)</f>
        <v>0</v>
      </c>
      <c r="L8" s="3">
        <f t="shared" ref="L8" si="4">MEDIAN(B7,C7,D7,B8,C8,D8,B9,C9,D9)</f>
        <v>0</v>
      </c>
      <c r="M8" s="3">
        <f t="shared" si="1"/>
        <v>0</v>
      </c>
      <c r="N8" s="3">
        <f t="shared" si="2"/>
        <v>0</v>
      </c>
      <c r="O8" s="3">
        <f t="shared" si="3"/>
        <v>0</v>
      </c>
    </row>
    <row r="9" spans="1:17" x14ac:dyDescent="0.3">
      <c r="A9" s="3">
        <v>100</v>
      </c>
      <c r="B9" s="3">
        <v>0</v>
      </c>
      <c r="C9" s="3">
        <v>0</v>
      </c>
      <c r="D9" s="3">
        <v>0</v>
      </c>
      <c r="E9" s="3">
        <v>100</v>
      </c>
      <c r="F9" s="3">
        <v>0</v>
      </c>
      <c r="G9" s="3">
        <v>0</v>
      </c>
    </row>
    <row r="11" spans="1:17" ht="25.8" x14ac:dyDescent="0.5">
      <c r="A11" s="30" t="s">
        <v>40</v>
      </c>
    </row>
    <row r="13" spans="1:17" x14ac:dyDescent="0.3">
      <c r="A13" s="3">
        <v>0</v>
      </c>
      <c r="B13" s="3">
        <v>0</v>
      </c>
      <c r="C13" s="3">
        <v>100</v>
      </c>
      <c r="D13" s="3">
        <v>0</v>
      </c>
      <c r="E13" s="3">
        <v>0</v>
      </c>
      <c r="F13" s="3">
        <v>0</v>
      </c>
      <c r="G13" s="3">
        <v>100</v>
      </c>
    </row>
    <row r="14" spans="1:17" x14ac:dyDescent="0.3">
      <c r="A14" s="3">
        <v>0</v>
      </c>
      <c r="B14" s="3">
        <v>0</v>
      </c>
      <c r="C14" s="3">
        <v>0</v>
      </c>
      <c r="D14" s="3">
        <v>100</v>
      </c>
      <c r="E14" s="3">
        <v>0</v>
      </c>
      <c r="F14" s="3">
        <v>100</v>
      </c>
      <c r="G14" s="3">
        <v>0</v>
      </c>
      <c r="M14" s="3">
        <f>1*A13+(-2)*B13+1*C13+(-2)*A14+4*B14+(-2)*C14+1*A15+(-2)*B15+1*C15</f>
        <v>200</v>
      </c>
      <c r="N14" s="3">
        <f>1*B13+(-2)*C13+1*D13+(-2)*B14+4*C14+(-2)*D14+1*B15+(-2)*C15+1*D15</f>
        <v>-400</v>
      </c>
      <c r="O14" s="3">
        <f t="shared" ref="O14:Q18" si="5">1*C13+(-2)*D13+1*E13+(-2)*C14+4*D14+(-2)*E14+1*C15+(-2)*D15+1*E15</f>
        <v>600</v>
      </c>
      <c r="P14" s="3">
        <f t="shared" si="5"/>
        <v>-600</v>
      </c>
      <c r="Q14" s="3">
        <f t="shared" si="5"/>
        <v>600</v>
      </c>
    </row>
    <row r="15" spans="1:17" x14ac:dyDescent="0.3">
      <c r="A15" s="3">
        <v>100</v>
      </c>
      <c r="B15" s="3">
        <v>0</v>
      </c>
      <c r="C15" s="3">
        <v>0</v>
      </c>
      <c r="D15" s="3">
        <v>0</v>
      </c>
      <c r="E15" s="3">
        <v>100</v>
      </c>
      <c r="F15" s="3">
        <v>0</v>
      </c>
      <c r="G15" s="3">
        <v>0</v>
      </c>
      <c r="I15" s="3">
        <v>1</v>
      </c>
      <c r="J15" s="3">
        <v>-2</v>
      </c>
      <c r="K15" s="3">
        <v>1</v>
      </c>
      <c r="M15" s="3">
        <f t="shared" ref="M15:N18" si="6">1*A14+(-2)*B14+1*C14+(-2)*A15+4*B15+(-2)*C15+1*A16+(-2)*B16+1*C16</f>
        <v>-400</v>
      </c>
      <c r="N15" s="3">
        <f t="shared" si="6"/>
        <v>300</v>
      </c>
      <c r="O15" s="3">
        <f t="shared" si="5"/>
        <v>-600</v>
      </c>
      <c r="P15" s="3">
        <f t="shared" si="5"/>
        <v>800</v>
      </c>
      <c r="Q15" s="3">
        <f t="shared" si="5"/>
        <v>-600</v>
      </c>
    </row>
    <row r="16" spans="1:17" x14ac:dyDescent="0.3">
      <c r="A16" s="3">
        <v>0</v>
      </c>
      <c r="B16" s="3">
        <v>100</v>
      </c>
      <c r="C16" s="3">
        <v>0</v>
      </c>
      <c r="D16" s="3">
        <v>100</v>
      </c>
      <c r="E16" s="3">
        <v>0</v>
      </c>
      <c r="F16" s="3">
        <v>100</v>
      </c>
      <c r="G16" s="3">
        <v>0</v>
      </c>
      <c r="H16" s="1" t="s">
        <v>0</v>
      </c>
      <c r="I16" s="4">
        <v>-2</v>
      </c>
      <c r="J16" s="3">
        <v>4</v>
      </c>
      <c r="K16" s="3">
        <v>-2</v>
      </c>
      <c r="L16" s="1" t="s">
        <v>2</v>
      </c>
      <c r="M16" s="3">
        <f t="shared" si="6"/>
        <v>600</v>
      </c>
      <c r="N16" s="3">
        <f t="shared" si="6"/>
        <v>-600</v>
      </c>
      <c r="O16" s="3">
        <f t="shared" si="5"/>
        <v>600</v>
      </c>
      <c r="P16" s="3">
        <f t="shared" si="5"/>
        <v>-600</v>
      </c>
      <c r="Q16" s="3">
        <f t="shared" si="5"/>
        <v>600</v>
      </c>
    </row>
    <row r="17" spans="1:17" x14ac:dyDescent="0.3">
      <c r="A17" s="3">
        <v>0</v>
      </c>
      <c r="B17" s="3">
        <v>0</v>
      </c>
      <c r="C17" s="3">
        <v>100</v>
      </c>
      <c r="D17" s="3">
        <v>0</v>
      </c>
      <c r="E17" s="3">
        <v>0</v>
      </c>
      <c r="F17" s="3">
        <v>0</v>
      </c>
      <c r="G17" s="3">
        <v>100</v>
      </c>
      <c r="I17" s="3">
        <v>1</v>
      </c>
      <c r="J17" s="3">
        <v>-2</v>
      </c>
      <c r="K17" s="3">
        <v>1</v>
      </c>
      <c r="M17" s="3">
        <f t="shared" si="6"/>
        <v>-600</v>
      </c>
      <c r="N17" s="3">
        <f t="shared" si="6"/>
        <v>800</v>
      </c>
      <c r="O17" s="3">
        <f t="shared" si="5"/>
        <v>-600</v>
      </c>
      <c r="P17" s="3">
        <f t="shared" si="5"/>
        <v>300</v>
      </c>
      <c r="Q17" s="3">
        <f t="shared" si="5"/>
        <v>-400</v>
      </c>
    </row>
    <row r="18" spans="1:17" x14ac:dyDescent="0.3">
      <c r="A18" s="3">
        <v>0</v>
      </c>
      <c r="B18" s="3">
        <v>100</v>
      </c>
      <c r="C18" s="3">
        <v>0</v>
      </c>
      <c r="D18" s="3">
        <v>100</v>
      </c>
      <c r="E18" s="3">
        <v>0</v>
      </c>
      <c r="F18" s="3">
        <v>0</v>
      </c>
      <c r="G18" s="3">
        <v>0</v>
      </c>
      <c r="M18" s="3">
        <f t="shared" si="6"/>
        <v>600</v>
      </c>
      <c r="N18" s="3">
        <f t="shared" si="6"/>
        <v>-600</v>
      </c>
      <c r="O18" s="3">
        <f t="shared" si="5"/>
        <v>600</v>
      </c>
      <c r="P18" s="3">
        <f t="shared" si="5"/>
        <v>-400</v>
      </c>
      <c r="Q18" s="3">
        <f t="shared" si="5"/>
        <v>200</v>
      </c>
    </row>
    <row r="19" spans="1:17" x14ac:dyDescent="0.3">
      <c r="A19" s="3">
        <v>100</v>
      </c>
      <c r="B19" s="3">
        <v>0</v>
      </c>
      <c r="C19" s="3">
        <v>0</v>
      </c>
      <c r="D19" s="3">
        <v>0</v>
      </c>
      <c r="E19" s="3">
        <v>100</v>
      </c>
      <c r="F19" s="3">
        <v>0</v>
      </c>
      <c r="G19" s="3">
        <v>0</v>
      </c>
    </row>
    <row r="21" spans="1:17" ht="25.8" x14ac:dyDescent="0.5">
      <c r="A21" s="30" t="s">
        <v>41</v>
      </c>
    </row>
    <row r="24" spans="1:17" x14ac:dyDescent="0.3">
      <c r="B24" s="3">
        <v>200</v>
      </c>
      <c r="C24" s="3">
        <v>-400</v>
      </c>
      <c r="D24" s="3">
        <v>600</v>
      </c>
      <c r="E24" s="3">
        <v>-600</v>
      </c>
      <c r="F24" s="3">
        <v>600</v>
      </c>
      <c r="J24" s="3">
        <f>IF(ABS(B24) &gt; 600, 255, 0)</f>
        <v>0</v>
      </c>
      <c r="K24" s="3">
        <f t="shared" ref="K24:N28" si="7">IF(ABS(C24) &gt; 600, 255, 0)</f>
        <v>0</v>
      </c>
      <c r="L24" s="3">
        <f t="shared" si="7"/>
        <v>0</v>
      </c>
      <c r="M24" s="3">
        <f t="shared" si="7"/>
        <v>0</v>
      </c>
      <c r="N24" s="3">
        <f t="shared" si="7"/>
        <v>0</v>
      </c>
    </row>
    <row r="25" spans="1:17" x14ac:dyDescent="0.3">
      <c r="B25" s="3">
        <v>-400</v>
      </c>
      <c r="C25" s="3">
        <v>300</v>
      </c>
      <c r="D25" s="3">
        <v>-600</v>
      </c>
      <c r="E25" s="3">
        <v>800</v>
      </c>
      <c r="F25" s="3">
        <v>-600</v>
      </c>
      <c r="J25" s="3">
        <f t="shared" ref="J25:J28" si="8">IF(ABS(B25) &gt; 600, 255, 0)</f>
        <v>0</v>
      </c>
      <c r="K25" s="3">
        <f t="shared" si="7"/>
        <v>0</v>
      </c>
      <c r="L25" s="3">
        <f t="shared" si="7"/>
        <v>0</v>
      </c>
      <c r="M25" s="3">
        <f t="shared" si="7"/>
        <v>255</v>
      </c>
      <c r="N25" s="3">
        <f t="shared" si="7"/>
        <v>0</v>
      </c>
    </row>
    <row r="26" spans="1:17" x14ac:dyDescent="0.3">
      <c r="B26" s="3">
        <v>600</v>
      </c>
      <c r="C26" s="3">
        <v>-600</v>
      </c>
      <c r="D26" s="3">
        <v>600</v>
      </c>
      <c r="E26" s="3">
        <v>-600</v>
      </c>
      <c r="F26" s="3">
        <v>600</v>
      </c>
      <c r="H26" s="2" t="s">
        <v>4</v>
      </c>
      <c r="I26" s="1" t="s">
        <v>3</v>
      </c>
      <c r="J26" s="3">
        <f t="shared" si="8"/>
        <v>0</v>
      </c>
      <c r="K26" s="3">
        <f t="shared" si="7"/>
        <v>0</v>
      </c>
      <c r="L26" s="3">
        <f t="shared" si="7"/>
        <v>0</v>
      </c>
      <c r="M26" s="3">
        <f t="shared" si="7"/>
        <v>0</v>
      </c>
      <c r="N26" s="3">
        <f t="shared" si="7"/>
        <v>0</v>
      </c>
    </row>
    <row r="27" spans="1:17" x14ac:dyDescent="0.3">
      <c r="B27" s="3">
        <v>-600</v>
      </c>
      <c r="C27" s="3">
        <v>800</v>
      </c>
      <c r="D27" s="3">
        <v>-600</v>
      </c>
      <c r="E27" s="3">
        <v>300</v>
      </c>
      <c r="F27" s="3">
        <v>-400</v>
      </c>
      <c r="J27" s="3">
        <f t="shared" si="8"/>
        <v>0</v>
      </c>
      <c r="K27" s="3">
        <f t="shared" si="7"/>
        <v>255</v>
      </c>
      <c r="L27" s="3">
        <f t="shared" si="7"/>
        <v>0</v>
      </c>
      <c r="M27" s="3">
        <f t="shared" si="7"/>
        <v>0</v>
      </c>
      <c r="N27" s="3">
        <f t="shared" si="7"/>
        <v>0</v>
      </c>
    </row>
    <row r="28" spans="1:17" x14ac:dyDescent="0.3">
      <c r="B28" s="3">
        <v>600</v>
      </c>
      <c r="C28" s="3">
        <v>-600</v>
      </c>
      <c r="D28" s="3">
        <v>600</v>
      </c>
      <c r="E28" s="3">
        <v>-400</v>
      </c>
      <c r="F28" s="3">
        <v>200</v>
      </c>
      <c r="J28" s="3">
        <f t="shared" si="8"/>
        <v>0</v>
      </c>
      <c r="K28" s="3">
        <f t="shared" si="7"/>
        <v>0</v>
      </c>
      <c r="L28" s="3">
        <f t="shared" si="7"/>
        <v>0</v>
      </c>
      <c r="M28" s="3">
        <f t="shared" si="7"/>
        <v>0</v>
      </c>
      <c r="N28" s="3">
        <f t="shared" si="7"/>
        <v>0</v>
      </c>
    </row>
  </sheetData>
  <pageMargins left="0.7" right="0.7" top="0.75" bottom="0.75" header="0.3" footer="0.3"/>
  <pageSetup scale="4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9DB79-0B2F-4FDD-AC14-40C1720CDCC2}">
  <sheetPr>
    <pageSetUpPr fitToPage="1"/>
  </sheetPr>
  <dimension ref="A1:Q27"/>
  <sheetViews>
    <sheetView topLeftCell="A3" zoomScale="69" workbookViewId="0">
      <selection activeCell="N20" sqref="N20"/>
    </sheetView>
  </sheetViews>
  <sheetFormatPr baseColWidth="10" defaultRowHeight="14.4" x14ac:dyDescent="0.3"/>
  <sheetData>
    <row r="1" spans="1:12" ht="25.8" x14ac:dyDescent="0.5">
      <c r="A1" s="30" t="s">
        <v>42</v>
      </c>
    </row>
    <row r="3" spans="1:12" x14ac:dyDescent="0.3">
      <c r="A3" s="3">
        <v>128</v>
      </c>
      <c r="B3" s="3">
        <v>128</v>
      </c>
      <c r="C3" s="3">
        <v>128</v>
      </c>
      <c r="D3" s="3">
        <v>128</v>
      </c>
      <c r="E3" s="3">
        <v>128</v>
      </c>
      <c r="F3" s="3">
        <v>128</v>
      </c>
      <c r="G3" s="3">
        <v>0</v>
      </c>
      <c r="H3" s="3">
        <v>0</v>
      </c>
      <c r="I3" s="3">
        <v>0</v>
      </c>
      <c r="J3" s="3">
        <v>0</v>
      </c>
      <c r="K3" s="3">
        <v>0</v>
      </c>
      <c r="L3" s="3">
        <v>255</v>
      </c>
    </row>
    <row r="4" spans="1:12" x14ac:dyDescent="0.3">
      <c r="A4" s="3">
        <v>128</v>
      </c>
      <c r="B4" s="3">
        <v>128</v>
      </c>
      <c r="C4" s="3">
        <v>128</v>
      </c>
      <c r="D4" s="3">
        <v>128</v>
      </c>
      <c r="E4" s="3">
        <v>128</v>
      </c>
      <c r="F4" s="3">
        <v>128</v>
      </c>
      <c r="G4" s="3">
        <v>0</v>
      </c>
      <c r="H4" s="3">
        <v>0</v>
      </c>
      <c r="I4" s="3">
        <v>0</v>
      </c>
      <c r="J4" s="3">
        <v>0</v>
      </c>
      <c r="K4" s="3">
        <v>255</v>
      </c>
      <c r="L4" s="3">
        <v>255</v>
      </c>
    </row>
    <row r="5" spans="1:12" x14ac:dyDescent="0.3">
      <c r="A5" s="3">
        <v>128</v>
      </c>
      <c r="B5" s="3">
        <v>128</v>
      </c>
      <c r="C5" s="3">
        <v>128</v>
      </c>
      <c r="D5" s="3">
        <v>128</v>
      </c>
      <c r="E5" s="3">
        <v>128</v>
      </c>
      <c r="F5" s="3">
        <v>128</v>
      </c>
      <c r="G5" s="3">
        <v>0</v>
      </c>
      <c r="H5" s="3">
        <v>0</v>
      </c>
      <c r="I5" s="3">
        <v>0</v>
      </c>
      <c r="J5" s="3">
        <v>255</v>
      </c>
      <c r="K5" s="3">
        <v>255</v>
      </c>
      <c r="L5" s="3">
        <v>255</v>
      </c>
    </row>
    <row r="6" spans="1:12" x14ac:dyDescent="0.3">
      <c r="A6" s="3">
        <v>128</v>
      </c>
      <c r="B6" s="3">
        <v>128</v>
      </c>
      <c r="C6" s="3">
        <v>128</v>
      </c>
      <c r="D6" s="3">
        <v>128</v>
      </c>
      <c r="E6" s="3">
        <v>128</v>
      </c>
      <c r="F6" s="3">
        <v>128</v>
      </c>
      <c r="G6" s="3">
        <v>0</v>
      </c>
      <c r="H6" s="3">
        <v>0</v>
      </c>
      <c r="I6" s="3">
        <v>255</v>
      </c>
      <c r="J6" s="3">
        <v>255</v>
      </c>
      <c r="K6" s="3">
        <v>255</v>
      </c>
      <c r="L6" s="3">
        <v>255</v>
      </c>
    </row>
    <row r="7" spans="1:12" x14ac:dyDescent="0.3">
      <c r="A7" s="3">
        <v>128</v>
      </c>
      <c r="B7" s="3">
        <v>128</v>
      </c>
      <c r="C7" s="3">
        <v>128</v>
      </c>
      <c r="D7" s="3">
        <v>128</v>
      </c>
      <c r="E7" s="3">
        <v>128</v>
      </c>
      <c r="F7" s="3">
        <v>128</v>
      </c>
      <c r="G7" s="3">
        <v>0</v>
      </c>
      <c r="H7" s="3">
        <v>255</v>
      </c>
      <c r="I7" s="3">
        <v>255</v>
      </c>
      <c r="J7" s="3">
        <v>255</v>
      </c>
      <c r="K7" s="3">
        <v>255</v>
      </c>
      <c r="L7" s="3">
        <v>255</v>
      </c>
    </row>
    <row r="8" spans="1:12" x14ac:dyDescent="0.3">
      <c r="A8" s="3">
        <v>128</v>
      </c>
      <c r="B8" s="3">
        <v>128</v>
      </c>
      <c r="C8" s="3">
        <v>128</v>
      </c>
      <c r="D8" s="3">
        <v>128</v>
      </c>
      <c r="E8" s="3">
        <v>128</v>
      </c>
      <c r="F8" s="3">
        <v>128</v>
      </c>
      <c r="G8" s="3">
        <v>255</v>
      </c>
      <c r="H8" s="3">
        <v>255</v>
      </c>
      <c r="I8" s="3">
        <v>255</v>
      </c>
      <c r="J8" s="3">
        <v>255</v>
      </c>
      <c r="K8" s="3">
        <v>255</v>
      </c>
      <c r="L8" s="3">
        <v>255</v>
      </c>
    </row>
    <row r="9" spans="1:12" x14ac:dyDescent="0.3">
      <c r="A9" s="3">
        <v>0</v>
      </c>
      <c r="B9" s="3">
        <v>0</v>
      </c>
      <c r="C9" s="3">
        <v>0</v>
      </c>
      <c r="D9" s="3">
        <v>255</v>
      </c>
      <c r="E9" s="3">
        <v>255</v>
      </c>
      <c r="F9" s="3">
        <v>255</v>
      </c>
      <c r="G9" s="3">
        <v>0</v>
      </c>
      <c r="H9" s="3">
        <v>0</v>
      </c>
      <c r="I9" s="3">
        <v>0</v>
      </c>
      <c r="J9" s="3">
        <v>0</v>
      </c>
      <c r="K9" s="3">
        <v>0</v>
      </c>
      <c r="L9" s="3">
        <v>0</v>
      </c>
    </row>
    <row r="10" spans="1:12" x14ac:dyDescent="0.3">
      <c r="A10" s="3">
        <v>0</v>
      </c>
      <c r="B10" s="3">
        <v>0</v>
      </c>
      <c r="C10" s="3">
        <v>0</v>
      </c>
      <c r="D10" s="3">
        <v>255</v>
      </c>
      <c r="E10" s="3">
        <v>255</v>
      </c>
      <c r="F10" s="3">
        <v>255</v>
      </c>
      <c r="G10" s="3">
        <v>0</v>
      </c>
      <c r="H10" s="3">
        <v>0</v>
      </c>
      <c r="I10" s="3">
        <v>0</v>
      </c>
      <c r="J10" s="3">
        <v>0</v>
      </c>
      <c r="K10" s="3">
        <v>0</v>
      </c>
      <c r="L10" s="3">
        <v>0</v>
      </c>
    </row>
    <row r="11" spans="1:12" x14ac:dyDescent="0.3">
      <c r="A11" s="3">
        <v>0</v>
      </c>
      <c r="B11" s="3">
        <v>0</v>
      </c>
      <c r="C11" s="3">
        <v>0</v>
      </c>
      <c r="D11" s="3">
        <v>255</v>
      </c>
      <c r="E11" s="3">
        <v>255</v>
      </c>
      <c r="F11" s="3">
        <v>255</v>
      </c>
      <c r="G11" s="3">
        <v>0</v>
      </c>
      <c r="H11" s="3">
        <v>0</v>
      </c>
      <c r="I11" s="3">
        <v>0</v>
      </c>
      <c r="J11" s="3">
        <v>0</v>
      </c>
      <c r="K11" s="3">
        <v>0</v>
      </c>
      <c r="L11" s="3">
        <v>0</v>
      </c>
    </row>
    <row r="12" spans="1:12" x14ac:dyDescent="0.3">
      <c r="A12" s="3">
        <v>0</v>
      </c>
      <c r="B12" s="3">
        <v>0</v>
      </c>
      <c r="C12" s="3">
        <v>0</v>
      </c>
      <c r="D12" s="3">
        <v>255</v>
      </c>
      <c r="E12" s="3">
        <v>255</v>
      </c>
      <c r="F12" s="3">
        <v>255</v>
      </c>
      <c r="G12" s="3">
        <v>255</v>
      </c>
      <c r="H12" s="3">
        <v>255</v>
      </c>
      <c r="I12" s="3">
        <v>255</v>
      </c>
      <c r="J12" s="3">
        <v>255</v>
      </c>
      <c r="K12" s="3">
        <v>255</v>
      </c>
      <c r="L12" s="3">
        <v>255</v>
      </c>
    </row>
    <row r="13" spans="1:12" x14ac:dyDescent="0.3">
      <c r="A13" s="3">
        <v>0</v>
      </c>
      <c r="B13" s="3">
        <v>0</v>
      </c>
      <c r="C13" s="3">
        <v>0</v>
      </c>
      <c r="D13" s="3">
        <v>255</v>
      </c>
      <c r="E13" s="3">
        <v>255</v>
      </c>
      <c r="F13" s="3">
        <v>255</v>
      </c>
      <c r="G13" s="3">
        <v>255</v>
      </c>
      <c r="H13" s="3">
        <v>255</v>
      </c>
      <c r="I13" s="3">
        <v>255</v>
      </c>
      <c r="J13" s="3">
        <v>255</v>
      </c>
      <c r="K13" s="3">
        <v>255</v>
      </c>
      <c r="L13" s="3">
        <v>255</v>
      </c>
    </row>
    <row r="14" spans="1:12" x14ac:dyDescent="0.3">
      <c r="A14" s="3">
        <v>0</v>
      </c>
      <c r="B14" s="3">
        <v>0</v>
      </c>
      <c r="C14" s="3">
        <v>0</v>
      </c>
      <c r="D14" s="3">
        <v>255</v>
      </c>
      <c r="E14" s="3">
        <v>255</v>
      </c>
      <c r="F14" s="3">
        <v>255</v>
      </c>
      <c r="G14" s="3">
        <v>255</v>
      </c>
      <c r="H14" s="3">
        <v>255</v>
      </c>
      <c r="I14" s="3">
        <v>255</v>
      </c>
      <c r="J14" s="3">
        <v>255</v>
      </c>
      <c r="K14" s="3">
        <v>255</v>
      </c>
      <c r="L14" s="3">
        <v>255</v>
      </c>
    </row>
    <row r="20" spans="12:17" ht="18" x14ac:dyDescent="0.35">
      <c r="L20" s="22" t="s">
        <v>43</v>
      </c>
    </row>
    <row r="21" spans="12:17" ht="18" x14ac:dyDescent="0.35">
      <c r="L21" s="22" t="s">
        <v>11</v>
      </c>
    </row>
    <row r="27" spans="12:17" ht="33.6" x14ac:dyDescent="0.65">
      <c r="Q27" s="20"/>
    </row>
  </sheetData>
  <pageMargins left="0.7" right="0.7" top="0.75" bottom="0.75" header="0.3" footer="0.3"/>
  <pageSetup scale="6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6C092-5659-4F01-8244-BBBF8825B955}">
  <sheetPr>
    <pageSetUpPr fitToPage="1"/>
  </sheetPr>
  <dimension ref="A1:O28"/>
  <sheetViews>
    <sheetView zoomScale="69" workbookViewId="0">
      <selection activeCell="P21" sqref="P21"/>
    </sheetView>
  </sheetViews>
  <sheetFormatPr baseColWidth="10" defaultRowHeight="14.4" x14ac:dyDescent="0.3"/>
  <sheetData>
    <row r="1" spans="1:13" ht="25.8" x14ac:dyDescent="0.5">
      <c r="A1" s="30" t="s">
        <v>73</v>
      </c>
    </row>
    <row r="3" spans="1:13" x14ac:dyDescent="0.3">
      <c r="A3" s="3">
        <v>128</v>
      </c>
      <c r="B3" s="3">
        <v>128</v>
      </c>
      <c r="C3" s="3">
        <v>128</v>
      </c>
      <c r="D3" s="3">
        <v>128</v>
      </c>
      <c r="E3" s="3">
        <v>128</v>
      </c>
      <c r="F3" s="3">
        <v>128</v>
      </c>
      <c r="H3" s="3">
        <v>0</v>
      </c>
      <c r="I3" s="3">
        <v>0</v>
      </c>
      <c r="J3" s="3">
        <v>0</v>
      </c>
      <c r="K3" s="3">
        <v>0</v>
      </c>
      <c r="L3" s="3">
        <v>0</v>
      </c>
      <c r="M3" s="3">
        <v>255</v>
      </c>
    </row>
    <row r="4" spans="1:13" x14ac:dyDescent="0.3">
      <c r="A4" s="3">
        <v>128</v>
      </c>
      <c r="B4" s="3">
        <v>128</v>
      </c>
      <c r="C4" s="3">
        <v>128</v>
      </c>
      <c r="D4" s="3">
        <v>128</v>
      </c>
      <c r="E4" s="3">
        <v>128</v>
      </c>
      <c r="F4" s="3">
        <v>128</v>
      </c>
      <c r="H4" s="3">
        <v>0</v>
      </c>
      <c r="I4" s="3">
        <v>0</v>
      </c>
      <c r="J4" s="3">
        <v>0</v>
      </c>
      <c r="K4" s="3">
        <v>0</v>
      </c>
      <c r="L4" s="3">
        <v>255</v>
      </c>
      <c r="M4" s="3">
        <v>255</v>
      </c>
    </row>
    <row r="5" spans="1:13" x14ac:dyDescent="0.3">
      <c r="A5" s="3">
        <v>128</v>
      </c>
      <c r="B5" s="3">
        <v>128</v>
      </c>
      <c r="C5" s="3">
        <v>128</v>
      </c>
      <c r="D5" s="3">
        <v>128</v>
      </c>
      <c r="E5" s="3">
        <v>128</v>
      </c>
      <c r="F5" s="3">
        <v>128</v>
      </c>
      <c r="H5" s="3">
        <v>0</v>
      </c>
      <c r="I5" s="3">
        <v>0</v>
      </c>
      <c r="J5" s="3">
        <v>0</v>
      </c>
      <c r="K5" s="3">
        <v>255</v>
      </c>
      <c r="L5" s="3">
        <v>255</v>
      </c>
      <c r="M5" s="3">
        <v>255</v>
      </c>
    </row>
    <row r="6" spans="1:13" x14ac:dyDescent="0.3">
      <c r="A6" s="3">
        <v>128</v>
      </c>
      <c r="B6" s="3">
        <v>128</v>
      </c>
      <c r="C6" s="3">
        <v>128</v>
      </c>
      <c r="D6" s="3">
        <v>128</v>
      </c>
      <c r="E6" s="3">
        <v>128</v>
      </c>
      <c r="F6" s="3">
        <v>128</v>
      </c>
      <c r="H6" s="3">
        <v>0</v>
      </c>
      <c r="I6" s="3">
        <v>0</v>
      </c>
      <c r="J6" s="3">
        <v>255</v>
      </c>
      <c r="K6" s="3">
        <v>255</v>
      </c>
      <c r="L6" s="3">
        <v>255</v>
      </c>
      <c r="M6" s="3">
        <v>255</v>
      </c>
    </row>
    <row r="7" spans="1:13" x14ac:dyDescent="0.3">
      <c r="A7" s="3">
        <v>128</v>
      </c>
      <c r="B7" s="3">
        <v>128</v>
      </c>
      <c r="C7" s="3">
        <v>128</v>
      </c>
      <c r="D7" s="3">
        <v>128</v>
      </c>
      <c r="E7" s="3">
        <v>128</v>
      </c>
      <c r="F7" s="3">
        <v>128</v>
      </c>
      <c r="H7" s="3">
        <v>0</v>
      </c>
      <c r="I7" s="3">
        <v>255</v>
      </c>
      <c r="J7" s="3">
        <v>255</v>
      </c>
      <c r="K7" s="3">
        <v>255</v>
      </c>
      <c r="L7" s="3">
        <v>255</v>
      </c>
      <c r="M7" s="3">
        <v>255</v>
      </c>
    </row>
    <row r="8" spans="1:13" x14ac:dyDescent="0.3">
      <c r="A8" s="3">
        <v>128</v>
      </c>
      <c r="B8" s="3">
        <v>128</v>
      </c>
      <c r="C8" s="3">
        <v>128</v>
      </c>
      <c r="D8" s="3">
        <v>128</v>
      </c>
      <c r="E8" s="3">
        <v>128</v>
      </c>
      <c r="F8" s="3">
        <v>128</v>
      </c>
      <c r="H8" s="3">
        <v>255</v>
      </c>
      <c r="I8" s="3">
        <v>255</v>
      </c>
      <c r="J8" s="3">
        <v>255</v>
      </c>
      <c r="K8" s="3">
        <v>255</v>
      </c>
      <c r="L8" s="3">
        <v>255</v>
      </c>
      <c r="M8" s="3">
        <v>255</v>
      </c>
    </row>
    <row r="10" spans="1:13" x14ac:dyDescent="0.3">
      <c r="A10" s="3">
        <v>0</v>
      </c>
      <c r="B10" s="3">
        <v>0</v>
      </c>
      <c r="C10" s="3">
        <v>0</v>
      </c>
      <c r="D10" s="3">
        <v>255</v>
      </c>
      <c r="E10" s="3">
        <v>255</v>
      </c>
      <c r="F10" s="3">
        <v>255</v>
      </c>
      <c r="H10" s="3">
        <v>0</v>
      </c>
      <c r="I10" s="3">
        <v>0</v>
      </c>
      <c r="J10" s="3">
        <v>0</v>
      </c>
      <c r="K10" s="3">
        <v>0</v>
      </c>
      <c r="L10" s="3">
        <v>0</v>
      </c>
      <c r="M10" s="3">
        <v>0</v>
      </c>
    </row>
    <row r="11" spans="1:13" x14ac:dyDescent="0.3">
      <c r="A11" s="3">
        <v>0</v>
      </c>
      <c r="B11" s="3">
        <v>0</v>
      </c>
      <c r="C11" s="3">
        <v>0</v>
      </c>
      <c r="D11" s="3">
        <v>255</v>
      </c>
      <c r="E11" s="3">
        <v>255</v>
      </c>
      <c r="F11" s="3">
        <v>255</v>
      </c>
      <c r="H11" s="3">
        <v>0</v>
      </c>
      <c r="I11" s="3">
        <v>0</v>
      </c>
      <c r="J11" s="3">
        <v>0</v>
      </c>
      <c r="K11" s="3">
        <v>0</v>
      </c>
      <c r="L11" s="3">
        <v>0</v>
      </c>
      <c r="M11" s="3">
        <v>0</v>
      </c>
    </row>
    <row r="12" spans="1:13" x14ac:dyDescent="0.3">
      <c r="A12" s="3">
        <v>0</v>
      </c>
      <c r="B12" s="3">
        <v>0</v>
      </c>
      <c r="C12" s="3">
        <v>0</v>
      </c>
      <c r="D12" s="3">
        <v>255</v>
      </c>
      <c r="E12" s="3">
        <v>255</v>
      </c>
      <c r="F12" s="3">
        <v>255</v>
      </c>
      <c r="H12" s="3">
        <v>0</v>
      </c>
      <c r="I12" s="3">
        <v>0</v>
      </c>
      <c r="J12" s="3">
        <v>0</v>
      </c>
      <c r="K12" s="3">
        <v>0</v>
      </c>
      <c r="L12" s="3">
        <v>0</v>
      </c>
      <c r="M12" s="3">
        <v>0</v>
      </c>
    </row>
    <row r="13" spans="1:13" x14ac:dyDescent="0.3">
      <c r="A13" s="3">
        <v>0</v>
      </c>
      <c r="B13" s="3">
        <v>0</v>
      </c>
      <c r="C13" s="3">
        <v>0</v>
      </c>
      <c r="D13" s="3">
        <v>255</v>
      </c>
      <c r="E13" s="3">
        <v>255</v>
      </c>
      <c r="F13" s="3">
        <v>255</v>
      </c>
      <c r="H13" s="3">
        <v>255</v>
      </c>
      <c r="I13" s="3">
        <v>255</v>
      </c>
      <c r="J13" s="3">
        <v>255</v>
      </c>
      <c r="K13" s="3">
        <v>255</v>
      </c>
      <c r="L13" s="3">
        <v>255</v>
      </c>
      <c r="M13" s="3">
        <v>255</v>
      </c>
    </row>
    <row r="14" spans="1:13" x14ac:dyDescent="0.3">
      <c r="A14" s="3">
        <v>0</v>
      </c>
      <c r="B14" s="3">
        <v>0</v>
      </c>
      <c r="C14" s="3">
        <v>0</v>
      </c>
      <c r="D14" s="3">
        <v>255</v>
      </c>
      <c r="E14" s="3">
        <v>255</v>
      </c>
      <c r="F14" s="3">
        <v>255</v>
      </c>
      <c r="H14" s="3">
        <v>255</v>
      </c>
      <c r="I14" s="3">
        <v>255</v>
      </c>
      <c r="J14" s="3">
        <v>255</v>
      </c>
      <c r="K14" s="3">
        <v>255</v>
      </c>
      <c r="L14" s="3">
        <v>255</v>
      </c>
      <c r="M14" s="3">
        <v>255</v>
      </c>
    </row>
    <row r="15" spans="1:13" x14ac:dyDescent="0.3">
      <c r="A15" s="3">
        <v>0</v>
      </c>
      <c r="B15" s="3">
        <v>0</v>
      </c>
      <c r="C15" s="3">
        <v>0</v>
      </c>
      <c r="D15" s="3">
        <v>255</v>
      </c>
      <c r="E15" s="3">
        <v>255</v>
      </c>
      <c r="F15" s="3">
        <v>255</v>
      </c>
      <c r="H15" s="3">
        <v>255</v>
      </c>
      <c r="I15" s="3">
        <v>255</v>
      </c>
      <c r="J15" s="3">
        <v>255</v>
      </c>
      <c r="K15" s="3">
        <v>255</v>
      </c>
      <c r="L15" s="3">
        <v>255</v>
      </c>
      <c r="M15" s="3">
        <v>255</v>
      </c>
    </row>
    <row r="28" spans="15:15" ht="18" x14ac:dyDescent="0.35">
      <c r="O28" s="22" t="s">
        <v>74</v>
      </c>
    </row>
  </sheetData>
  <pageMargins left="0.7" right="0.7" top="0.75" bottom="0.75" header="0.3" footer="0.3"/>
  <pageSetup scale="48"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8CA4A-1C81-4C6C-8380-251CB20B6C65}">
  <sheetPr>
    <pageSetUpPr fitToPage="1"/>
  </sheetPr>
  <dimension ref="A1:N49"/>
  <sheetViews>
    <sheetView tabSelected="1" topLeftCell="A49" zoomScale="101" workbookViewId="0">
      <selection activeCell="M47" sqref="M47"/>
    </sheetView>
  </sheetViews>
  <sheetFormatPr baseColWidth="10" defaultRowHeight="14.4" x14ac:dyDescent="0.3"/>
  <sheetData>
    <row r="1" spans="1:13" ht="25.8" x14ac:dyDescent="0.5">
      <c r="A1" s="30" t="s">
        <v>75</v>
      </c>
    </row>
    <row r="3" spans="1:13" x14ac:dyDescent="0.3">
      <c r="A3" s="3">
        <v>128</v>
      </c>
      <c r="B3" s="3">
        <v>128</v>
      </c>
      <c r="C3" s="3">
        <v>128</v>
      </c>
      <c r="D3" s="3">
        <v>128</v>
      </c>
      <c r="E3" s="3">
        <v>128</v>
      </c>
      <c r="F3" s="3">
        <v>128</v>
      </c>
      <c r="H3" s="3">
        <v>0</v>
      </c>
      <c r="I3" s="3">
        <v>0</v>
      </c>
      <c r="J3" s="3">
        <v>0</v>
      </c>
      <c r="K3" s="3">
        <v>0</v>
      </c>
      <c r="L3" s="3">
        <v>0</v>
      </c>
      <c r="M3" s="3">
        <v>255</v>
      </c>
    </row>
    <row r="4" spans="1:13" x14ac:dyDescent="0.3">
      <c r="A4" s="3">
        <v>128</v>
      </c>
      <c r="B4" s="3">
        <v>128</v>
      </c>
      <c r="C4" s="3">
        <v>128</v>
      </c>
      <c r="D4" s="3">
        <v>128</v>
      </c>
      <c r="E4" s="3">
        <v>128</v>
      </c>
      <c r="F4" s="3">
        <v>128</v>
      </c>
      <c r="H4" s="3">
        <v>0</v>
      </c>
      <c r="I4" s="3">
        <v>0</v>
      </c>
      <c r="J4" s="3">
        <v>0</v>
      </c>
      <c r="K4" s="3">
        <v>0</v>
      </c>
      <c r="L4" s="3">
        <v>255</v>
      </c>
      <c r="M4" s="3">
        <v>255</v>
      </c>
    </row>
    <row r="5" spans="1:13" x14ac:dyDescent="0.3">
      <c r="A5" s="3">
        <v>128</v>
      </c>
      <c r="B5" s="3">
        <v>128</v>
      </c>
      <c r="C5" s="3">
        <v>128</v>
      </c>
      <c r="D5" s="3">
        <v>128</v>
      </c>
      <c r="E5" s="3">
        <v>128</v>
      </c>
      <c r="F5" s="3">
        <v>128</v>
      </c>
      <c r="H5" s="3">
        <v>0</v>
      </c>
      <c r="I5" s="3">
        <v>0</v>
      </c>
      <c r="J5" s="3">
        <v>0</v>
      </c>
      <c r="K5" s="3">
        <v>255</v>
      </c>
      <c r="L5" s="3">
        <v>255</v>
      </c>
      <c r="M5" s="3">
        <v>255</v>
      </c>
    </row>
    <row r="6" spans="1:13" x14ac:dyDescent="0.3">
      <c r="A6" s="3">
        <v>128</v>
      </c>
      <c r="B6" s="3">
        <v>128</v>
      </c>
      <c r="C6" s="3">
        <v>128</v>
      </c>
      <c r="D6" s="3">
        <v>128</v>
      </c>
      <c r="E6" s="3">
        <v>128</v>
      </c>
      <c r="F6" s="3">
        <v>128</v>
      </c>
      <c r="H6" s="3">
        <v>0</v>
      </c>
      <c r="I6" s="3">
        <v>0</v>
      </c>
      <c r="J6" s="3">
        <v>255</v>
      </c>
      <c r="K6" s="3">
        <v>255</v>
      </c>
      <c r="L6" s="3">
        <v>255</v>
      </c>
      <c r="M6" s="3">
        <v>255</v>
      </c>
    </row>
    <row r="7" spans="1:13" x14ac:dyDescent="0.3">
      <c r="A7" s="3">
        <v>128</v>
      </c>
      <c r="B7" s="3">
        <v>128</v>
      </c>
      <c r="C7" s="3">
        <v>128</v>
      </c>
      <c r="D7" s="3">
        <v>128</v>
      </c>
      <c r="E7" s="3">
        <v>128</v>
      </c>
      <c r="F7" s="3">
        <v>128</v>
      </c>
      <c r="H7" s="3">
        <v>0</v>
      </c>
      <c r="I7" s="3">
        <v>255</v>
      </c>
      <c r="J7" s="3">
        <v>255</v>
      </c>
      <c r="K7" s="3">
        <v>255</v>
      </c>
      <c r="L7" s="3">
        <v>255</v>
      </c>
      <c r="M7" s="3">
        <v>255</v>
      </c>
    </row>
    <row r="8" spans="1:13" x14ac:dyDescent="0.3">
      <c r="A8" s="3">
        <v>128</v>
      </c>
      <c r="B8" s="3">
        <v>128</v>
      </c>
      <c r="C8" s="3">
        <v>128</v>
      </c>
      <c r="D8" s="3">
        <v>128</v>
      </c>
      <c r="E8" s="3">
        <v>128</v>
      </c>
      <c r="F8" s="3">
        <v>128</v>
      </c>
      <c r="H8" s="3">
        <v>255</v>
      </c>
      <c r="I8" s="3">
        <v>255</v>
      </c>
      <c r="J8" s="3">
        <v>255</v>
      </c>
      <c r="K8" s="3">
        <v>255</v>
      </c>
      <c r="L8" s="3">
        <v>255</v>
      </c>
      <c r="M8" s="3">
        <v>255</v>
      </c>
    </row>
    <row r="9" spans="1:13" x14ac:dyDescent="0.3">
      <c r="G9" t="s">
        <v>13</v>
      </c>
    </row>
    <row r="10" spans="1:13" x14ac:dyDescent="0.3">
      <c r="A10" s="3">
        <v>0</v>
      </c>
      <c r="B10" s="3">
        <v>0</v>
      </c>
      <c r="C10" s="3">
        <v>0</v>
      </c>
      <c r="D10" s="3">
        <v>255</v>
      </c>
      <c r="E10" s="3">
        <v>255</v>
      </c>
      <c r="F10" s="3">
        <v>255</v>
      </c>
      <c r="H10" s="3">
        <v>0</v>
      </c>
      <c r="I10" s="3">
        <v>0</v>
      </c>
      <c r="J10" s="3">
        <v>0</v>
      </c>
      <c r="K10" s="3">
        <v>0</v>
      </c>
      <c r="L10" s="3">
        <v>0</v>
      </c>
      <c r="M10" s="3">
        <v>0</v>
      </c>
    </row>
    <row r="11" spans="1:13" x14ac:dyDescent="0.3">
      <c r="A11" s="3">
        <v>0</v>
      </c>
      <c r="B11" s="3">
        <v>0</v>
      </c>
      <c r="C11" s="3">
        <v>0</v>
      </c>
      <c r="D11" s="3">
        <v>255</v>
      </c>
      <c r="E11" s="3">
        <v>255</v>
      </c>
      <c r="F11" s="3">
        <v>255</v>
      </c>
      <c r="H11" s="3">
        <v>0</v>
      </c>
      <c r="I11" s="3">
        <v>0</v>
      </c>
      <c r="J11" s="3">
        <v>0</v>
      </c>
      <c r="K11" s="3">
        <v>0</v>
      </c>
      <c r="L11" s="3">
        <v>0</v>
      </c>
      <c r="M11" s="3">
        <v>0</v>
      </c>
    </row>
    <row r="12" spans="1:13" x14ac:dyDescent="0.3">
      <c r="A12" s="3">
        <v>0</v>
      </c>
      <c r="B12" s="3">
        <v>0</v>
      </c>
      <c r="C12" s="3">
        <v>0</v>
      </c>
      <c r="D12" s="3">
        <v>255</v>
      </c>
      <c r="E12" s="3">
        <v>255</v>
      </c>
      <c r="F12" s="3">
        <v>255</v>
      </c>
      <c r="H12" s="3">
        <v>0</v>
      </c>
      <c r="I12" s="3">
        <v>0</v>
      </c>
      <c r="J12" s="3">
        <v>0</v>
      </c>
      <c r="K12" s="3">
        <v>0</v>
      </c>
      <c r="L12" s="3">
        <v>0</v>
      </c>
      <c r="M12" s="3">
        <v>0</v>
      </c>
    </row>
    <row r="13" spans="1:13" x14ac:dyDescent="0.3">
      <c r="A13" s="3">
        <v>0</v>
      </c>
      <c r="B13" s="3">
        <v>0</v>
      </c>
      <c r="C13" s="3">
        <v>0</v>
      </c>
      <c r="D13" s="3">
        <v>255</v>
      </c>
      <c r="E13" s="3">
        <v>255</v>
      </c>
      <c r="F13" s="3">
        <v>255</v>
      </c>
      <c r="H13" s="3">
        <v>255</v>
      </c>
      <c r="I13" s="3">
        <v>255</v>
      </c>
      <c r="J13" s="3">
        <v>255</v>
      </c>
      <c r="K13" s="3">
        <v>255</v>
      </c>
      <c r="L13" s="3">
        <v>255</v>
      </c>
      <c r="M13" s="3">
        <v>255</v>
      </c>
    </row>
    <row r="14" spans="1:13" x14ac:dyDescent="0.3">
      <c r="A14" s="3">
        <v>0</v>
      </c>
      <c r="B14" s="3">
        <v>0</v>
      </c>
      <c r="C14" s="3">
        <v>0</v>
      </c>
      <c r="D14" s="3">
        <v>255</v>
      </c>
      <c r="E14" s="3">
        <v>255</v>
      </c>
      <c r="F14" s="3">
        <v>255</v>
      </c>
      <c r="H14" s="3">
        <v>255</v>
      </c>
      <c r="I14" s="3">
        <v>255</v>
      </c>
      <c r="J14" s="3">
        <v>255</v>
      </c>
      <c r="K14" s="3">
        <v>255</v>
      </c>
      <c r="L14" s="3">
        <v>255</v>
      </c>
      <c r="M14" s="3">
        <v>255</v>
      </c>
    </row>
    <row r="15" spans="1:13" x14ac:dyDescent="0.3">
      <c r="A15" s="3">
        <v>0</v>
      </c>
      <c r="B15" s="3">
        <v>0</v>
      </c>
      <c r="C15" s="3">
        <v>0</v>
      </c>
      <c r="D15" s="3">
        <v>255</v>
      </c>
      <c r="E15" s="3">
        <v>255</v>
      </c>
      <c r="F15" s="3">
        <v>255</v>
      </c>
      <c r="H15" s="3">
        <v>255</v>
      </c>
      <c r="I15" s="3">
        <v>255</v>
      </c>
      <c r="J15" s="3">
        <v>255</v>
      </c>
      <c r="K15" s="3">
        <v>255</v>
      </c>
      <c r="L15" s="3">
        <v>255</v>
      </c>
      <c r="M15" s="3">
        <v>255</v>
      </c>
    </row>
    <row r="16" spans="1:13" x14ac:dyDescent="0.3">
      <c r="A16" s="28" t="s">
        <v>78</v>
      </c>
      <c r="B16" s="28"/>
      <c r="C16" s="28"/>
      <c r="D16" s="28"/>
      <c r="E16" s="28"/>
      <c r="F16" s="28"/>
      <c r="G16" s="28"/>
      <c r="H16" s="28"/>
      <c r="I16" s="28"/>
      <c r="J16" s="28"/>
      <c r="K16" s="28"/>
      <c r="L16" s="28"/>
      <c r="M16" s="28"/>
    </row>
    <row r="17" spans="1:14" x14ac:dyDescent="0.3">
      <c r="A17" s="28"/>
      <c r="B17" s="28"/>
      <c r="C17" s="28"/>
      <c r="D17" s="28"/>
      <c r="E17" s="28"/>
      <c r="F17" s="28"/>
      <c r="G17" s="28"/>
      <c r="H17" s="28"/>
      <c r="I17" s="28"/>
      <c r="J17" s="28"/>
      <c r="K17" s="28"/>
      <c r="L17" s="28"/>
      <c r="M17" s="28"/>
    </row>
    <row r="18" spans="1:14" x14ac:dyDescent="0.3">
      <c r="B18" s="3">
        <f>A3*-1+B3*0+C3*1+A4*-1+B4*0+C4*1+A5*-1+B5*0+C5*1</f>
        <v>0</v>
      </c>
      <c r="C18" s="3">
        <f t="shared" ref="C18:E18" si="0">B3*-1+C3*0+D3*1+B4*-1+C4*0+D4*1+B5*-1+C5*0+D5*1</f>
        <v>0</v>
      </c>
      <c r="D18" s="3">
        <f t="shared" si="0"/>
        <v>0</v>
      </c>
      <c r="E18" s="3">
        <f>D3*-1+E3*0+F3*1+D4*-1+E4*0+F4*1+D5*-1+E5*0+F5*1</f>
        <v>0</v>
      </c>
      <c r="I18" s="3">
        <f>(H3*-1+I3*0+J3*1)+(H4*-1+I4*0+J4*1)+(H5*-1+I5*0+J5*1)</f>
        <v>0</v>
      </c>
      <c r="J18" s="3">
        <f t="shared" ref="J18:L18" si="1">(I3*-1+J3*0+K3*1)+(I4*-1+J4*0+K4*1)+(I5*-1+J5*0+K5*1)</f>
        <v>255</v>
      </c>
      <c r="K18" s="3">
        <f t="shared" si="1"/>
        <v>510</v>
      </c>
      <c r="L18" s="3">
        <f t="shared" si="1"/>
        <v>510</v>
      </c>
    </row>
    <row r="19" spans="1:14" x14ac:dyDescent="0.3">
      <c r="B19" s="3">
        <f t="shared" ref="B19:E19" si="2">A4*-1+B4*0+C4*1+A5*-1+B5*0+C5*1+A6*-1+B6*0+C6*1</f>
        <v>0</v>
      </c>
      <c r="C19" s="3">
        <f t="shared" si="2"/>
        <v>0</v>
      </c>
      <c r="D19" s="3">
        <f t="shared" si="2"/>
        <v>0</v>
      </c>
      <c r="E19" s="3">
        <f t="shared" si="2"/>
        <v>0</v>
      </c>
      <c r="I19" s="3">
        <f t="shared" ref="I19:L19" si="3">(H4*-1+I4*0+J4*1)+(H5*-1+I5*0+J5*1)+(H6*-1+I6*0+J6*1)</f>
        <v>255</v>
      </c>
      <c r="J19" s="3">
        <f t="shared" si="3"/>
        <v>510</v>
      </c>
      <c r="K19" s="3">
        <f t="shared" si="3"/>
        <v>510</v>
      </c>
      <c r="L19" s="3">
        <f t="shared" si="3"/>
        <v>255</v>
      </c>
    </row>
    <row r="20" spans="1:14" x14ac:dyDescent="0.3">
      <c r="B20" s="3">
        <f t="shared" ref="B20:E20" si="4">A5*-1+B5*0+C5*1+A6*-1+B6*0+C6*1+A7*-1+B7*0+C7*1</f>
        <v>0</v>
      </c>
      <c r="C20" s="3">
        <f t="shared" si="4"/>
        <v>0</v>
      </c>
      <c r="D20" s="3">
        <f t="shared" si="4"/>
        <v>0</v>
      </c>
      <c r="E20" s="3">
        <f t="shared" si="4"/>
        <v>0</v>
      </c>
      <c r="I20" s="3">
        <f t="shared" ref="I20:L20" si="5">(H5*-1+I5*0+J5*1)+(H6*-1+I6*0+J6*1)+(H7*-1+I7*0+J7*1)</f>
        <v>510</v>
      </c>
      <c r="J20" s="3">
        <f t="shared" si="5"/>
        <v>510</v>
      </c>
      <c r="K20" s="3">
        <f t="shared" si="5"/>
        <v>255</v>
      </c>
      <c r="L20" s="3">
        <f t="shared" si="5"/>
        <v>0</v>
      </c>
    </row>
    <row r="21" spans="1:14" x14ac:dyDescent="0.3">
      <c r="B21" s="3">
        <f t="shared" ref="B21:C21" si="6">A6*-1+B6*0+C6*1+A7*-1+B7*0+C7*1+A8*-1+B8*0+C8*1</f>
        <v>0</v>
      </c>
      <c r="C21" s="3">
        <f t="shared" si="6"/>
        <v>0</v>
      </c>
      <c r="D21" s="3">
        <f>C6*-1+D6*0+E6*1+C7*-1+D7*0+E7*1+C8*-1+D8*0+E8*1</f>
        <v>0</v>
      </c>
      <c r="E21" s="3">
        <f>D6*-1+E6*0+F6*1+D7*-1+E7*0+F7*1+D8*-1+E8*0+F8*1</f>
        <v>0</v>
      </c>
      <c r="I21" s="3">
        <f t="shared" ref="I21:L21" si="7">(H6*-1+I6*0+J6*1)+(H7*-1+I7*0+J7*1)+(H8*-1+I8*0+J8*1)</f>
        <v>510</v>
      </c>
      <c r="J21" s="3">
        <f t="shared" si="7"/>
        <v>255</v>
      </c>
      <c r="K21" s="3">
        <f t="shared" si="7"/>
        <v>0</v>
      </c>
      <c r="L21" s="3">
        <f t="shared" si="7"/>
        <v>0</v>
      </c>
    </row>
    <row r="22" spans="1:14" ht="23.4" x14ac:dyDescent="0.45">
      <c r="G22" s="21" t="s">
        <v>14</v>
      </c>
    </row>
    <row r="23" spans="1:14" x14ac:dyDescent="0.3">
      <c r="B23" s="3">
        <f>A10*-1+B10*0+C10*1+A11*-1+B11*0+C11*1+A12*-1+B12*0+C12*1</f>
        <v>0</v>
      </c>
      <c r="C23" s="3">
        <f t="shared" ref="C23:E23" si="8">B10*-1+C10*0+D10*1+B11*-1+C11*0+D11*1+B12*-1+C12*0+D12*1</f>
        <v>765</v>
      </c>
      <c r="D23" s="3">
        <f t="shared" si="8"/>
        <v>765</v>
      </c>
      <c r="E23" s="3">
        <f t="shared" si="8"/>
        <v>0</v>
      </c>
      <c r="I23" s="3">
        <f>H10*-1+I10*0+J10*1+H11*-1+I11*0+J11*1+H12*-1+I12*0+J12*1</f>
        <v>0</v>
      </c>
      <c r="J23" s="3">
        <f>I10*-1+J10*0+K10*1+I11*-1+J11*0+K11*1+I12*-1+J12*0+K12*1</f>
        <v>0</v>
      </c>
      <c r="K23" s="3">
        <f t="shared" ref="K23:L23" si="9">J10*-1+K10*0+L10*1+J11*-1+K11*0+L11*1+J12*-1+K12*0+L12*1</f>
        <v>0</v>
      </c>
      <c r="L23" s="3">
        <f t="shared" si="9"/>
        <v>0</v>
      </c>
    </row>
    <row r="24" spans="1:14" x14ac:dyDescent="0.3">
      <c r="B24" s="3">
        <f t="shared" ref="B24:D24" si="10">A11*-1+B11*0+C11*1+A12*-1+B12*0+C12*1+A13*-1+B13*0+C13*1</f>
        <v>0</v>
      </c>
      <c r="C24" s="3">
        <f t="shared" si="10"/>
        <v>765</v>
      </c>
      <c r="D24" s="3">
        <f t="shared" si="10"/>
        <v>765</v>
      </c>
      <c r="E24" s="3">
        <f>D11*-1+E11*0+F11*1+D12*-1+E12*0+F12*1+D13*-1+E13*0+F13*1</f>
        <v>0</v>
      </c>
      <c r="I24" s="3">
        <f t="shared" ref="I24:L24" si="11">H11*-1+I11*0+J11*1+H12*-1+I12*0+J12*1+H13*-1+I13*0+J13*1</f>
        <v>0</v>
      </c>
      <c r="J24" s="3">
        <f t="shared" si="11"/>
        <v>0</v>
      </c>
      <c r="K24" s="3">
        <f t="shared" si="11"/>
        <v>0</v>
      </c>
      <c r="L24" s="3">
        <f t="shared" si="11"/>
        <v>0</v>
      </c>
    </row>
    <row r="25" spans="1:14" x14ac:dyDescent="0.3">
      <c r="B25" s="3">
        <f t="shared" ref="B25:E25" si="12">A12*-1+B12*0+C12*1+A13*-1+B13*0+C13*1+A14*-1+B14*0+C14*1</f>
        <v>0</v>
      </c>
      <c r="C25" s="3">
        <f t="shared" si="12"/>
        <v>765</v>
      </c>
      <c r="D25" s="3">
        <f t="shared" si="12"/>
        <v>765</v>
      </c>
      <c r="E25" s="3">
        <f t="shared" si="12"/>
        <v>0</v>
      </c>
      <c r="I25" s="3">
        <f t="shared" ref="I25:L25" si="13">H12*-1+I12*0+J12*1+H13*-1+I13*0+J13*1+H14*-1+I14*0+J14*1</f>
        <v>0</v>
      </c>
      <c r="J25" s="3">
        <f t="shared" si="13"/>
        <v>0</v>
      </c>
      <c r="K25" s="3">
        <f>J12*-1+K12*0+L12*1+J13*-1+K13*0+L13*1+J14*-1+K14*0+L14*1</f>
        <v>0</v>
      </c>
      <c r="L25" s="3">
        <f t="shared" si="13"/>
        <v>0</v>
      </c>
    </row>
    <row r="26" spans="1:14" x14ac:dyDescent="0.3">
      <c r="B26" s="3">
        <f t="shared" ref="B26" si="14">A13*-1+B13*0+C13*1+A14*-1+B14*0+C14*1+A15*-1+B15*0+C15*1</f>
        <v>0</v>
      </c>
      <c r="C26" s="3">
        <f>B13*-1+C13*0+D13*1+B14*-1+C14*0+D14*1+B15*-1+C15*0+D15*1</f>
        <v>765</v>
      </c>
      <c r="D26" s="3">
        <f>C13*-1+D13*0+E13*1+C14*-1+D14*0+E14*1+C15*-1+D15*0+E15*1</f>
        <v>765</v>
      </c>
      <c r="E26" s="3">
        <f>D13*-1+E13*0+F13*1+D14*-1+E14*0+F14*1+D15*-1+E15*0+F15*1</f>
        <v>0</v>
      </c>
      <c r="I26" s="3">
        <f t="shared" ref="I26:L26" si="15">H13*-1+I13*0+J13*1+H14*-1+I14*0+J14*1+H15*-1+I15*0+J15*1</f>
        <v>0</v>
      </c>
      <c r="J26" s="3">
        <f t="shared" si="15"/>
        <v>0</v>
      </c>
      <c r="K26" s="3">
        <f t="shared" si="15"/>
        <v>0</v>
      </c>
      <c r="L26" s="3">
        <f t="shared" si="15"/>
        <v>0</v>
      </c>
    </row>
    <row r="27" spans="1:14" x14ac:dyDescent="0.3">
      <c r="A27" s="28"/>
      <c r="B27" s="28"/>
      <c r="C27" s="28"/>
      <c r="D27" s="28"/>
      <c r="E27" s="28"/>
      <c r="F27" s="28"/>
      <c r="G27" s="28"/>
      <c r="H27" s="28"/>
      <c r="I27" s="28"/>
      <c r="J27" s="28"/>
      <c r="K27" s="28"/>
      <c r="L27" s="28"/>
      <c r="M27" s="28"/>
      <c r="N27" s="27"/>
    </row>
    <row r="28" spans="1:14" x14ac:dyDescent="0.3">
      <c r="A28" s="28"/>
      <c r="B28" s="28"/>
      <c r="C28" s="28"/>
      <c r="D28" s="28"/>
      <c r="E28" s="28"/>
      <c r="F28" s="28"/>
      <c r="G28" s="28"/>
      <c r="H28" s="28"/>
      <c r="I28" s="28"/>
      <c r="J28" s="28"/>
      <c r="K28" s="28"/>
      <c r="L28" s="28"/>
      <c r="M28" s="28"/>
      <c r="N28" s="27"/>
    </row>
    <row r="29" spans="1:14" x14ac:dyDescent="0.3">
      <c r="B29" s="3">
        <f>A3*-1+B3*-1+C3*-1+A4*0+B4*0+C4*0+A5*1+B5*1+C5*1</f>
        <v>0</v>
      </c>
      <c r="C29" s="3">
        <f t="shared" ref="C29:E29" si="16">B3*-1+C3*-1+D3*-1+B4*0+C4*0+D4*0+B5*1+C5*1+D5*1</f>
        <v>0</v>
      </c>
      <c r="D29" s="3">
        <f t="shared" si="16"/>
        <v>0</v>
      </c>
      <c r="E29" s="3">
        <f t="shared" si="16"/>
        <v>0</v>
      </c>
      <c r="I29" s="3">
        <f>H3*-1+I3*-1+J3*-1+H4*0+I4*0+J4*0+H5*1+I5*1+J5*1</f>
        <v>0</v>
      </c>
      <c r="J29" s="3">
        <f t="shared" ref="J29:L29" si="17">I3*-1+J3*-1+K3*-1+I4*0+J4*0+K4*0+I5*1+J5*1+K5*1</f>
        <v>255</v>
      </c>
      <c r="K29" s="3">
        <f t="shared" si="17"/>
        <v>510</v>
      </c>
      <c r="L29" s="3">
        <f t="shared" si="17"/>
        <v>510</v>
      </c>
    </row>
    <row r="30" spans="1:14" x14ac:dyDescent="0.3">
      <c r="B30" s="3">
        <f t="shared" ref="B30:E30" si="18">A4*-1+B4*-1+C4*-1+A5*0+B5*0+C5*0+A6*1+B6*1+C6*1</f>
        <v>0</v>
      </c>
      <c r="C30" s="3">
        <f t="shared" si="18"/>
        <v>0</v>
      </c>
      <c r="D30" s="3">
        <f t="shared" si="18"/>
        <v>0</v>
      </c>
      <c r="E30" s="3">
        <f t="shared" si="18"/>
        <v>0</v>
      </c>
      <c r="I30" s="3">
        <f t="shared" ref="I30:L30" si="19">H4*-1+I4*-1+J4*-1+H5*0+I5*0+J5*0+H6*1+I6*1+J6*1</f>
        <v>255</v>
      </c>
      <c r="J30" s="3">
        <f t="shared" si="19"/>
        <v>510</v>
      </c>
      <c r="K30" s="3">
        <f t="shared" si="19"/>
        <v>510</v>
      </c>
      <c r="L30" s="3">
        <f t="shared" si="19"/>
        <v>255</v>
      </c>
    </row>
    <row r="31" spans="1:14" x14ac:dyDescent="0.3">
      <c r="B31" s="3">
        <f t="shared" ref="B31:E31" si="20">A5*-1+B5*-1+C5*-1+A6*0+B6*0+C6*0+A7*1+B7*1+C7*1</f>
        <v>0</v>
      </c>
      <c r="C31" s="3">
        <f t="shared" si="20"/>
        <v>0</v>
      </c>
      <c r="D31" s="3">
        <f t="shared" si="20"/>
        <v>0</v>
      </c>
      <c r="E31" s="3">
        <f t="shared" si="20"/>
        <v>0</v>
      </c>
      <c r="I31" s="3">
        <f t="shared" ref="I31:L31" si="21">H5*-1+I5*-1+J5*-1+H6*0+I6*0+J6*0+H7*1+I7*1+J7*1</f>
        <v>510</v>
      </c>
      <c r="J31" s="3">
        <f t="shared" si="21"/>
        <v>510</v>
      </c>
      <c r="K31" s="3">
        <f t="shared" si="21"/>
        <v>255</v>
      </c>
      <c r="L31" s="3">
        <f t="shared" si="21"/>
        <v>0</v>
      </c>
    </row>
    <row r="32" spans="1:14" x14ac:dyDescent="0.3">
      <c r="B32" s="3">
        <f t="shared" ref="B32:E32" si="22">A6*-1+B6*-1+C6*-1+A7*0+B7*0+C7*0+A8*1+B8*1+C8*1</f>
        <v>0</v>
      </c>
      <c r="C32" s="3">
        <f t="shared" si="22"/>
        <v>0</v>
      </c>
      <c r="D32" s="3">
        <f t="shared" si="22"/>
        <v>0</v>
      </c>
      <c r="E32" s="3">
        <f t="shared" si="22"/>
        <v>0</v>
      </c>
      <c r="I32" s="3">
        <f t="shared" ref="I32:L32" si="23">H6*-1+I6*-1+J6*-1+H7*0+I7*0+J7*0+H8*1+I8*1+J8*1</f>
        <v>510</v>
      </c>
      <c r="J32" s="3">
        <f t="shared" si="23"/>
        <v>255</v>
      </c>
      <c r="K32" s="3">
        <f t="shared" si="23"/>
        <v>0</v>
      </c>
      <c r="L32" s="3">
        <f t="shared" si="23"/>
        <v>0</v>
      </c>
    </row>
    <row r="33" spans="1:13" ht="23.4" x14ac:dyDescent="0.45">
      <c r="G33" s="21" t="s">
        <v>15</v>
      </c>
    </row>
    <row r="34" spans="1:13" x14ac:dyDescent="0.3">
      <c r="B34" s="3">
        <f>A10*-1+B10*-1+C10*-1+A11*0+B11*0+C11*0+A12*1+B12*1+C12*1</f>
        <v>0</v>
      </c>
      <c r="C34" s="3">
        <f t="shared" ref="C34:E34" si="24">B10*-1+C10*-1+D10*-1+B11*0+C11*0+D11*0+B12*1+C12*1+D12*1</f>
        <v>0</v>
      </c>
      <c r="D34" s="3">
        <f t="shared" si="24"/>
        <v>0</v>
      </c>
      <c r="E34" s="3">
        <f t="shared" si="24"/>
        <v>0</v>
      </c>
      <c r="I34" s="3">
        <f>H10*-1+I10*-1+J10*-1+H11*0+I11*0+J11*0+H12*1+I12*1+J12*1</f>
        <v>0</v>
      </c>
      <c r="J34" s="3">
        <f t="shared" ref="J34:L34" si="25">I10*-1+J10*-1+K10*-1+I11*0+J11*0+K11*0+I12*1+J12*1+K12*1</f>
        <v>0</v>
      </c>
      <c r="K34" s="3">
        <f t="shared" si="25"/>
        <v>0</v>
      </c>
      <c r="L34" s="3">
        <f t="shared" si="25"/>
        <v>0</v>
      </c>
    </row>
    <row r="35" spans="1:13" x14ac:dyDescent="0.3">
      <c r="B35" s="3">
        <f t="shared" ref="B35:E35" si="26">A11*-1+B11*-1+C11*-1+A12*0+B12*0+C12*0+A13*1+B13*1+C13*1</f>
        <v>0</v>
      </c>
      <c r="C35" s="3">
        <f t="shared" si="26"/>
        <v>0</v>
      </c>
      <c r="D35" s="3">
        <f t="shared" si="26"/>
        <v>0</v>
      </c>
      <c r="E35" s="3">
        <f t="shared" si="26"/>
        <v>0</v>
      </c>
      <c r="I35" s="3">
        <f t="shared" ref="I35:L35" si="27">H11*-1+I11*-1+J11*-1+H12*0+I12*0+J12*0+H13*1+I13*1+J13*1</f>
        <v>765</v>
      </c>
      <c r="J35" s="3">
        <f t="shared" si="27"/>
        <v>765</v>
      </c>
      <c r="K35" s="3">
        <f t="shared" si="27"/>
        <v>765</v>
      </c>
      <c r="L35" s="3">
        <f t="shared" si="27"/>
        <v>765</v>
      </c>
    </row>
    <row r="36" spans="1:13" x14ac:dyDescent="0.3">
      <c r="B36" s="3">
        <f t="shared" ref="B36:E36" si="28">A12*-1+B12*-1+C12*-1+A13*0+B13*0+C13*0+A14*1+B14*1+C14*1</f>
        <v>0</v>
      </c>
      <c r="C36" s="3">
        <f t="shared" si="28"/>
        <v>0</v>
      </c>
      <c r="D36" s="3">
        <f t="shared" si="28"/>
        <v>0</v>
      </c>
      <c r="E36" s="3">
        <f t="shared" si="28"/>
        <v>0</v>
      </c>
      <c r="I36" s="3">
        <f t="shared" ref="I36:L36" si="29">H12*-1+I12*-1+J12*-1+H13*0+I13*0+J13*0+H14*1+I14*1+J14*1</f>
        <v>765</v>
      </c>
      <c r="J36" s="3">
        <f t="shared" si="29"/>
        <v>765</v>
      </c>
      <c r="K36" s="3">
        <f t="shared" si="29"/>
        <v>765</v>
      </c>
      <c r="L36" s="3">
        <f t="shared" si="29"/>
        <v>765</v>
      </c>
    </row>
    <row r="37" spans="1:13" x14ac:dyDescent="0.3">
      <c r="B37" s="3">
        <f t="shared" ref="B37:E37" si="30">A13*-1+B13*-1+C13*-1+A14*0+B14*0+C14*0+A15*1+B15*1+C15*1</f>
        <v>0</v>
      </c>
      <c r="C37" s="3">
        <f t="shared" si="30"/>
        <v>0</v>
      </c>
      <c r="D37" s="3">
        <f t="shared" si="30"/>
        <v>0</v>
      </c>
      <c r="E37" s="3">
        <f t="shared" si="30"/>
        <v>0</v>
      </c>
      <c r="I37" s="3">
        <f t="shared" ref="I37:L37" si="31">H13*-1+I13*-1+J13*-1+H14*0+I14*0+J14*0+H15*1+I15*1+J15*1</f>
        <v>0</v>
      </c>
      <c r="J37" s="3">
        <f t="shared" si="31"/>
        <v>0</v>
      </c>
      <c r="K37" s="3">
        <f t="shared" si="31"/>
        <v>0</v>
      </c>
      <c r="L37" s="3">
        <f t="shared" si="31"/>
        <v>0</v>
      </c>
    </row>
    <row r="38" spans="1:13" x14ac:dyDescent="0.3">
      <c r="A38" s="28"/>
      <c r="B38" s="28"/>
      <c r="C38" s="28"/>
      <c r="D38" s="28"/>
      <c r="E38" s="28"/>
      <c r="F38" s="28"/>
      <c r="G38" s="28"/>
      <c r="H38" s="28"/>
      <c r="I38" s="28"/>
      <c r="J38" s="28"/>
      <c r="K38" s="28"/>
      <c r="L38" s="28"/>
      <c r="M38" s="28"/>
    </row>
    <row r="39" spans="1:13" x14ac:dyDescent="0.3">
      <c r="A39" s="28"/>
      <c r="B39" s="28"/>
      <c r="C39" s="28"/>
      <c r="D39" s="28"/>
      <c r="E39" s="28"/>
      <c r="F39" s="28"/>
      <c r="G39" s="28"/>
      <c r="H39" s="28"/>
      <c r="I39" s="28"/>
      <c r="J39" s="28"/>
      <c r="K39" s="28"/>
      <c r="L39" s="28"/>
      <c r="M39" s="28"/>
    </row>
    <row r="40" spans="1:13" x14ac:dyDescent="0.3">
      <c r="B40" s="3">
        <v>0</v>
      </c>
      <c r="C40" s="3">
        <v>0</v>
      </c>
      <c r="D40" s="3">
        <v>0</v>
      </c>
      <c r="E40" s="3">
        <v>0</v>
      </c>
      <c r="I40" s="3" t="e">
        <f>DEGREES(ATAN(I29/I18))</f>
        <v>#DIV/0!</v>
      </c>
      <c r="J40" s="3">
        <f>DEGREES(ATAN(J29/J18))</f>
        <v>45</v>
      </c>
      <c r="K40" s="3">
        <f t="shared" ref="K40:L40" si="32">DEGREES(ATAN(K29/K18))</f>
        <v>45</v>
      </c>
      <c r="L40" s="3">
        <f t="shared" si="32"/>
        <v>45</v>
      </c>
    </row>
    <row r="41" spans="1:13" x14ac:dyDescent="0.3">
      <c r="B41" s="3">
        <v>0</v>
      </c>
      <c r="C41" s="3">
        <v>0</v>
      </c>
      <c r="D41" s="3">
        <v>0</v>
      </c>
      <c r="E41" s="3">
        <v>0</v>
      </c>
      <c r="I41" s="3">
        <f t="shared" ref="I41:I43" si="33">DEGREES(ATAN(I30/I19))</f>
        <v>45</v>
      </c>
      <c r="J41" s="3">
        <f t="shared" ref="J41:L41" si="34">DEGREES(ATAN(J30/J19))</f>
        <v>45</v>
      </c>
      <c r="K41" s="3">
        <f t="shared" si="34"/>
        <v>45</v>
      </c>
      <c r="L41" s="3">
        <f t="shared" si="34"/>
        <v>45</v>
      </c>
    </row>
    <row r="42" spans="1:13" x14ac:dyDescent="0.3">
      <c r="B42" s="3">
        <v>0</v>
      </c>
      <c r="C42" s="3">
        <v>0</v>
      </c>
      <c r="D42" s="3">
        <v>0</v>
      </c>
      <c r="E42" s="3">
        <v>0</v>
      </c>
      <c r="I42" s="3">
        <f t="shared" si="33"/>
        <v>45</v>
      </c>
      <c r="J42" s="3">
        <f t="shared" ref="J42" si="35">DEGREES(ATAN(J31/J20))</f>
        <v>45</v>
      </c>
      <c r="K42" s="3">
        <f t="shared" ref="K42:L42" si="36">DEGREES(ATAN(K31/K20))</f>
        <v>45</v>
      </c>
      <c r="L42" s="3" t="e">
        <f t="shared" si="36"/>
        <v>#DIV/0!</v>
      </c>
    </row>
    <row r="43" spans="1:13" x14ac:dyDescent="0.3">
      <c r="B43" s="3">
        <v>0</v>
      </c>
      <c r="C43" s="3">
        <v>0</v>
      </c>
      <c r="D43" s="3">
        <v>0</v>
      </c>
      <c r="E43" s="3">
        <v>0</v>
      </c>
      <c r="I43" s="3">
        <f t="shared" si="33"/>
        <v>45</v>
      </c>
      <c r="J43" s="3">
        <f t="shared" ref="J43" si="37">DEGREES(ATAN(J32/J21))</f>
        <v>45</v>
      </c>
      <c r="K43" s="3" t="e">
        <f t="shared" ref="K43:L43" si="38">DEGREES(ATAN(K32/K21))</f>
        <v>#DIV/0!</v>
      </c>
      <c r="L43" s="3" t="e">
        <f t="shared" si="38"/>
        <v>#DIV/0!</v>
      </c>
    </row>
    <row r="44" spans="1:13" ht="23.4" x14ac:dyDescent="0.45">
      <c r="G44" s="21" t="s">
        <v>16</v>
      </c>
    </row>
    <row r="45" spans="1:13" x14ac:dyDescent="0.3">
      <c r="B45" s="3" t="e">
        <f>ATAN(B34/B23)</f>
        <v>#DIV/0!</v>
      </c>
      <c r="C45" s="3">
        <f>DEGREES(ATAN(C34/C23))</f>
        <v>0</v>
      </c>
      <c r="D45" s="3">
        <f>DEGREES(ATAN(D34/D23))</f>
        <v>0</v>
      </c>
      <c r="E45" s="3" t="e">
        <f t="shared" ref="E45" si="39">ATAN(E34/E23)</f>
        <v>#DIV/0!</v>
      </c>
      <c r="I45" s="3" t="e">
        <f>ATAN(I34/I23)</f>
        <v>#DIV/0!</v>
      </c>
      <c r="J45" s="3" t="e">
        <f t="shared" ref="J45:L45" si="40">ATAN(J34/J23)</f>
        <v>#DIV/0!</v>
      </c>
      <c r="K45" s="3" t="e">
        <f t="shared" si="40"/>
        <v>#DIV/0!</v>
      </c>
      <c r="L45" s="3" t="e">
        <f t="shared" si="40"/>
        <v>#DIV/0!</v>
      </c>
    </row>
    <row r="46" spans="1:13" x14ac:dyDescent="0.3">
      <c r="B46" s="3" t="e">
        <f t="shared" ref="B46:E46" si="41">ATAN(B35/B24)</f>
        <v>#DIV/0!</v>
      </c>
      <c r="C46" s="3">
        <f t="shared" ref="C46:D46" si="42">DEGREES(ATAN(C35/C24))</f>
        <v>0</v>
      </c>
      <c r="D46" s="3">
        <f t="shared" si="42"/>
        <v>0</v>
      </c>
      <c r="E46" s="3" t="e">
        <f t="shared" si="41"/>
        <v>#DIV/0!</v>
      </c>
      <c r="I46" s="3" t="e">
        <f>ATAN(I35/I24)</f>
        <v>#DIV/0!</v>
      </c>
      <c r="J46" s="3" t="e">
        <f t="shared" ref="J46:L46" si="43">ATAN(J35/J24)</f>
        <v>#DIV/0!</v>
      </c>
      <c r="K46" s="3" t="e">
        <f t="shared" si="43"/>
        <v>#DIV/0!</v>
      </c>
      <c r="L46" s="3" t="e">
        <f t="shared" si="43"/>
        <v>#DIV/0!</v>
      </c>
    </row>
    <row r="47" spans="1:13" x14ac:dyDescent="0.3">
      <c r="B47" s="3" t="e">
        <f t="shared" ref="B47:E48" si="44">ATAN(B36/B25)</f>
        <v>#DIV/0!</v>
      </c>
      <c r="C47" s="3">
        <f t="shared" ref="C47:D47" si="45">DEGREES(ATAN(C36/C25))</f>
        <v>0</v>
      </c>
      <c r="D47" s="3">
        <f t="shared" si="45"/>
        <v>0</v>
      </c>
      <c r="E47" s="3" t="e">
        <f t="shared" si="44"/>
        <v>#DIV/0!</v>
      </c>
      <c r="I47" s="3" t="e">
        <f t="shared" ref="I47:L47" si="46">ATAN(I36/I25)</f>
        <v>#DIV/0!</v>
      </c>
      <c r="J47" s="3" t="e">
        <f t="shared" si="46"/>
        <v>#DIV/0!</v>
      </c>
      <c r="K47" s="3" t="e">
        <f t="shared" si="46"/>
        <v>#DIV/0!</v>
      </c>
      <c r="L47" s="3" t="e">
        <f t="shared" si="46"/>
        <v>#DIV/0!</v>
      </c>
    </row>
    <row r="48" spans="1:13" x14ac:dyDescent="0.3">
      <c r="B48" s="3" t="e">
        <f t="shared" si="44"/>
        <v>#DIV/0!</v>
      </c>
      <c r="C48" s="3">
        <f t="shared" ref="C48:D48" si="47">DEGREES(ATAN(C37/C26))</f>
        <v>0</v>
      </c>
      <c r="D48" s="3">
        <f t="shared" si="47"/>
        <v>0</v>
      </c>
      <c r="E48" s="3" t="e">
        <f t="shared" si="44"/>
        <v>#DIV/0!</v>
      </c>
      <c r="I48" s="3" t="e">
        <f t="shared" ref="I48:L48" si="48">ATAN(I37/I26)</f>
        <v>#DIV/0!</v>
      </c>
      <c r="J48" s="3" t="e">
        <f t="shared" si="48"/>
        <v>#DIV/0!</v>
      </c>
      <c r="K48" s="3" t="e">
        <f t="shared" si="48"/>
        <v>#DIV/0!</v>
      </c>
      <c r="L48" s="3" t="e">
        <f t="shared" si="48"/>
        <v>#DIV/0!</v>
      </c>
    </row>
    <row r="49" spans="1:1" x14ac:dyDescent="0.3">
      <c r="A49" t="s">
        <v>44</v>
      </c>
    </row>
  </sheetData>
  <pageMargins left="0.7" right="0.7" top="0.75" bottom="0.75" header="0.3" footer="0.3"/>
  <pageSetup scale="55"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83209-B796-454F-BA0D-F646D33421C6}">
  <sheetPr>
    <pageSetUpPr fitToPage="1"/>
  </sheetPr>
  <dimension ref="A1:N38"/>
  <sheetViews>
    <sheetView topLeftCell="A23" zoomScale="85" zoomScaleNormal="100" workbookViewId="0">
      <selection activeCell="E29" sqref="E29"/>
    </sheetView>
  </sheetViews>
  <sheetFormatPr baseColWidth="10" defaultRowHeight="14.4" x14ac:dyDescent="0.3"/>
  <sheetData>
    <row r="1" spans="1:13" ht="25.8" x14ac:dyDescent="0.5">
      <c r="A1" s="30" t="s">
        <v>77</v>
      </c>
    </row>
    <row r="3" spans="1:13" x14ac:dyDescent="0.3">
      <c r="A3" s="3">
        <v>128</v>
      </c>
      <c r="B3" s="3">
        <v>128</v>
      </c>
      <c r="C3" s="3">
        <v>128</v>
      </c>
      <c r="D3" s="3">
        <v>128</v>
      </c>
      <c r="E3" s="3">
        <v>128</v>
      </c>
      <c r="F3" s="3">
        <v>128</v>
      </c>
      <c r="H3" s="3">
        <v>0</v>
      </c>
      <c r="I3" s="3">
        <v>0</v>
      </c>
      <c r="J3" s="3">
        <v>0</v>
      </c>
      <c r="K3" s="3">
        <v>0</v>
      </c>
      <c r="L3" s="3">
        <v>0</v>
      </c>
      <c r="M3" s="3">
        <v>255</v>
      </c>
    </row>
    <row r="4" spans="1:13" x14ac:dyDescent="0.3">
      <c r="A4" s="3">
        <v>128</v>
      </c>
      <c r="B4" s="3">
        <v>128</v>
      </c>
      <c r="C4" s="3">
        <v>128</v>
      </c>
      <c r="D4" s="3">
        <v>128</v>
      </c>
      <c r="E4" s="3">
        <v>128</v>
      </c>
      <c r="F4" s="3">
        <v>128</v>
      </c>
      <c r="H4" s="3">
        <v>0</v>
      </c>
      <c r="I4" s="3">
        <v>0</v>
      </c>
      <c r="J4" s="3">
        <v>0</v>
      </c>
      <c r="K4" s="3">
        <v>0</v>
      </c>
      <c r="L4" s="3">
        <v>255</v>
      </c>
      <c r="M4" s="3">
        <v>255</v>
      </c>
    </row>
    <row r="5" spans="1:13" x14ac:dyDescent="0.3">
      <c r="A5" s="3">
        <v>128</v>
      </c>
      <c r="B5" s="3">
        <v>128</v>
      </c>
      <c r="C5" s="3">
        <v>128</v>
      </c>
      <c r="D5" s="3">
        <v>128</v>
      </c>
      <c r="E5" s="3">
        <v>128</v>
      </c>
      <c r="F5" s="3">
        <v>128</v>
      </c>
      <c r="H5" s="3">
        <v>0</v>
      </c>
      <c r="I5" s="3">
        <v>0</v>
      </c>
      <c r="J5" s="3">
        <v>0</v>
      </c>
      <c r="K5" s="3">
        <v>255</v>
      </c>
      <c r="L5" s="3">
        <v>255</v>
      </c>
      <c r="M5" s="3">
        <v>255</v>
      </c>
    </row>
    <row r="6" spans="1:13" x14ac:dyDescent="0.3">
      <c r="A6" s="3">
        <v>128</v>
      </c>
      <c r="B6" s="3">
        <v>128</v>
      </c>
      <c r="C6" s="3">
        <v>128</v>
      </c>
      <c r="D6" s="3">
        <v>128</v>
      </c>
      <c r="E6" s="3">
        <v>128</v>
      </c>
      <c r="F6" s="3">
        <v>128</v>
      </c>
      <c r="H6" s="3">
        <v>0</v>
      </c>
      <c r="I6" s="3">
        <v>0</v>
      </c>
      <c r="J6" s="3">
        <v>255</v>
      </c>
      <c r="K6" s="3">
        <v>255</v>
      </c>
      <c r="L6" s="3">
        <v>255</v>
      </c>
      <c r="M6" s="3">
        <v>255</v>
      </c>
    </row>
    <row r="7" spans="1:13" x14ac:dyDescent="0.3">
      <c r="A7" s="3">
        <v>128</v>
      </c>
      <c r="B7" s="3">
        <v>128</v>
      </c>
      <c r="C7" s="3">
        <v>128</v>
      </c>
      <c r="D7" s="3">
        <v>128</v>
      </c>
      <c r="E7" s="3">
        <v>128</v>
      </c>
      <c r="F7" s="3">
        <v>128</v>
      </c>
      <c r="H7" s="3">
        <v>0</v>
      </c>
      <c r="I7" s="3">
        <v>255</v>
      </c>
      <c r="J7" s="3">
        <v>255</v>
      </c>
      <c r="K7" s="3">
        <v>255</v>
      </c>
      <c r="L7" s="3">
        <v>255</v>
      </c>
      <c r="M7" s="3">
        <v>255</v>
      </c>
    </row>
    <row r="8" spans="1:13" x14ac:dyDescent="0.3">
      <c r="A8" s="3">
        <v>128</v>
      </c>
      <c r="B8" s="3">
        <v>128</v>
      </c>
      <c r="C8" s="3">
        <v>128</v>
      </c>
      <c r="D8" s="3">
        <v>128</v>
      </c>
      <c r="E8" s="3">
        <v>128</v>
      </c>
      <c r="F8" s="3">
        <v>128</v>
      </c>
      <c r="H8" s="3">
        <v>255</v>
      </c>
      <c r="I8" s="3">
        <v>255</v>
      </c>
      <c r="J8" s="3">
        <v>255</v>
      </c>
      <c r="K8" s="3">
        <v>255</v>
      </c>
      <c r="L8" s="3">
        <v>255</v>
      </c>
      <c r="M8" s="3">
        <v>255</v>
      </c>
    </row>
    <row r="9" spans="1:13" x14ac:dyDescent="0.3">
      <c r="G9" t="s">
        <v>5</v>
      </c>
    </row>
    <row r="10" spans="1:13" x14ac:dyDescent="0.3">
      <c r="A10" s="3">
        <v>0</v>
      </c>
      <c r="B10" s="3">
        <v>0</v>
      </c>
      <c r="C10" s="3">
        <v>0</v>
      </c>
      <c r="D10" s="3">
        <v>255</v>
      </c>
      <c r="E10" s="3">
        <v>255</v>
      </c>
      <c r="F10" s="3">
        <v>255</v>
      </c>
      <c r="H10" s="3">
        <v>0</v>
      </c>
      <c r="I10" s="3">
        <v>0</v>
      </c>
      <c r="J10" s="3">
        <v>0</v>
      </c>
      <c r="K10" s="3">
        <v>0</v>
      </c>
      <c r="L10" s="3">
        <v>0</v>
      </c>
      <c r="M10" s="3">
        <v>0</v>
      </c>
    </row>
    <row r="11" spans="1:13" x14ac:dyDescent="0.3">
      <c r="A11" s="3">
        <v>0</v>
      </c>
      <c r="B11" s="3">
        <v>0</v>
      </c>
      <c r="C11" s="3">
        <v>0</v>
      </c>
      <c r="D11" s="3">
        <v>255</v>
      </c>
      <c r="E11" s="3">
        <v>255</v>
      </c>
      <c r="F11" s="3">
        <v>255</v>
      </c>
      <c r="H11" s="3">
        <v>0</v>
      </c>
      <c r="I11" s="3">
        <v>0</v>
      </c>
      <c r="J11" s="3">
        <v>0</v>
      </c>
      <c r="K11" s="3">
        <v>0</v>
      </c>
      <c r="L11" s="3">
        <v>0</v>
      </c>
      <c r="M11" s="3">
        <v>0</v>
      </c>
    </row>
    <row r="12" spans="1:13" x14ac:dyDescent="0.3">
      <c r="A12" s="3">
        <v>0</v>
      </c>
      <c r="B12" s="3">
        <v>0</v>
      </c>
      <c r="C12" s="3">
        <v>0</v>
      </c>
      <c r="D12" s="3">
        <v>255</v>
      </c>
      <c r="E12" s="3">
        <v>255</v>
      </c>
      <c r="F12" s="3">
        <v>255</v>
      </c>
      <c r="H12" s="3">
        <v>0</v>
      </c>
      <c r="I12" s="3">
        <v>0</v>
      </c>
      <c r="J12" s="3">
        <v>0</v>
      </c>
      <c r="K12" s="3">
        <v>0</v>
      </c>
      <c r="L12" s="3">
        <v>0</v>
      </c>
      <c r="M12" s="3">
        <v>0</v>
      </c>
    </row>
    <row r="13" spans="1:13" x14ac:dyDescent="0.3">
      <c r="A13" s="3">
        <v>0</v>
      </c>
      <c r="B13" s="3">
        <v>0</v>
      </c>
      <c r="C13" s="3">
        <v>0</v>
      </c>
      <c r="D13" s="3">
        <v>255</v>
      </c>
      <c r="E13" s="3">
        <v>255</v>
      </c>
      <c r="F13" s="3">
        <v>255</v>
      </c>
      <c r="H13" s="3">
        <v>255</v>
      </c>
      <c r="I13" s="3">
        <v>255</v>
      </c>
      <c r="J13" s="3">
        <v>255</v>
      </c>
      <c r="K13" s="3">
        <v>255</v>
      </c>
      <c r="L13" s="3">
        <v>255</v>
      </c>
      <c r="M13" s="3">
        <v>255</v>
      </c>
    </row>
    <row r="14" spans="1:13" x14ac:dyDescent="0.3">
      <c r="A14" s="3">
        <v>0</v>
      </c>
      <c r="B14" s="3">
        <v>0</v>
      </c>
      <c r="C14" s="3">
        <v>0</v>
      </c>
      <c r="D14" s="3">
        <v>255</v>
      </c>
      <c r="E14" s="3">
        <v>255</v>
      </c>
      <c r="F14" s="3">
        <v>255</v>
      </c>
      <c r="H14" s="3">
        <v>255</v>
      </c>
      <c r="I14" s="3">
        <v>255</v>
      </c>
      <c r="J14" s="3">
        <v>255</v>
      </c>
      <c r="K14" s="3">
        <v>255</v>
      </c>
      <c r="L14" s="3">
        <v>255</v>
      </c>
      <c r="M14" s="3">
        <v>255</v>
      </c>
    </row>
    <row r="15" spans="1:13" x14ac:dyDescent="0.3">
      <c r="A15" s="3">
        <v>0</v>
      </c>
      <c r="B15" s="3">
        <v>0</v>
      </c>
      <c r="C15" s="3">
        <v>0</v>
      </c>
      <c r="D15" s="3">
        <v>255</v>
      </c>
      <c r="E15" s="3">
        <v>255</v>
      </c>
      <c r="F15" s="3">
        <v>255</v>
      </c>
      <c r="H15" s="3">
        <v>255</v>
      </c>
      <c r="I15" s="3">
        <v>255</v>
      </c>
      <c r="J15" s="3">
        <v>255</v>
      </c>
      <c r="K15" s="3">
        <v>255</v>
      </c>
      <c r="L15" s="3">
        <v>255</v>
      </c>
      <c r="M15" s="3">
        <v>255</v>
      </c>
    </row>
    <row r="17" spans="1:13" x14ac:dyDescent="0.3">
      <c r="G17" t="s">
        <v>6</v>
      </c>
    </row>
    <row r="18" spans="1:13" x14ac:dyDescent="0.3">
      <c r="A18" s="16">
        <v>128</v>
      </c>
      <c r="B18" s="17">
        <v>128</v>
      </c>
      <c r="C18" s="16">
        <v>128</v>
      </c>
      <c r="D18" s="17">
        <v>128</v>
      </c>
      <c r="E18" s="16">
        <v>128</v>
      </c>
      <c r="F18" s="17">
        <v>128</v>
      </c>
      <c r="H18" s="16">
        <v>0</v>
      </c>
      <c r="I18" s="17">
        <v>0</v>
      </c>
      <c r="J18" s="16">
        <v>0</v>
      </c>
      <c r="K18" s="17">
        <v>0</v>
      </c>
      <c r="L18" s="12">
        <v>0</v>
      </c>
      <c r="M18" s="13">
        <v>255</v>
      </c>
    </row>
    <row r="19" spans="1:13" x14ac:dyDescent="0.3">
      <c r="A19" s="18">
        <v>128</v>
      </c>
      <c r="B19" s="19">
        <v>128</v>
      </c>
      <c r="C19" s="18">
        <v>128</v>
      </c>
      <c r="D19" s="19">
        <v>128</v>
      </c>
      <c r="E19" s="18">
        <v>128</v>
      </c>
      <c r="F19" s="19">
        <v>128</v>
      </c>
      <c r="H19" s="18">
        <v>0</v>
      </c>
      <c r="I19" s="19">
        <v>0</v>
      </c>
      <c r="J19" s="18">
        <v>0</v>
      </c>
      <c r="K19" s="19">
        <v>0</v>
      </c>
      <c r="L19" s="14">
        <v>255</v>
      </c>
      <c r="M19" s="15">
        <v>255</v>
      </c>
    </row>
    <row r="20" spans="1:13" x14ac:dyDescent="0.3">
      <c r="A20" s="16">
        <v>128</v>
      </c>
      <c r="B20" s="17">
        <v>128</v>
      </c>
      <c r="C20" s="16">
        <v>128</v>
      </c>
      <c r="D20" s="17">
        <v>128</v>
      </c>
      <c r="E20" s="16">
        <v>128</v>
      </c>
      <c r="F20" s="17">
        <v>128</v>
      </c>
      <c r="H20" s="16">
        <v>0</v>
      </c>
      <c r="I20" s="17">
        <v>0</v>
      </c>
      <c r="J20" s="12">
        <v>0</v>
      </c>
      <c r="K20" s="13">
        <v>255</v>
      </c>
      <c r="L20" s="16">
        <v>255</v>
      </c>
      <c r="M20" s="17">
        <v>255</v>
      </c>
    </row>
    <row r="21" spans="1:13" x14ac:dyDescent="0.3">
      <c r="A21" s="18">
        <v>128</v>
      </c>
      <c r="B21" s="19">
        <v>128</v>
      </c>
      <c r="C21" s="18">
        <v>128</v>
      </c>
      <c r="D21" s="19">
        <v>128</v>
      </c>
      <c r="E21" s="18">
        <v>128</v>
      </c>
      <c r="F21" s="19">
        <v>128</v>
      </c>
      <c r="H21" s="18">
        <v>0</v>
      </c>
      <c r="I21" s="19">
        <v>0</v>
      </c>
      <c r="J21" s="14">
        <v>255</v>
      </c>
      <c r="K21" s="15">
        <v>255</v>
      </c>
      <c r="L21" s="18">
        <v>255</v>
      </c>
      <c r="M21" s="19">
        <v>255</v>
      </c>
    </row>
    <row r="22" spans="1:13" x14ac:dyDescent="0.3">
      <c r="A22" s="16">
        <v>128</v>
      </c>
      <c r="B22" s="17">
        <v>128</v>
      </c>
      <c r="C22" s="16">
        <v>128</v>
      </c>
      <c r="D22" s="17">
        <v>128</v>
      </c>
      <c r="E22" s="16">
        <v>128</v>
      </c>
      <c r="F22" s="17">
        <v>128</v>
      </c>
      <c r="H22" s="12">
        <v>0</v>
      </c>
      <c r="I22" s="13">
        <v>255</v>
      </c>
      <c r="J22" s="16">
        <v>255</v>
      </c>
      <c r="K22" s="17">
        <v>255</v>
      </c>
      <c r="L22" s="16">
        <v>255</v>
      </c>
      <c r="M22" s="17">
        <v>255</v>
      </c>
    </row>
    <row r="23" spans="1:13" x14ac:dyDescent="0.3">
      <c r="A23" s="18">
        <v>128</v>
      </c>
      <c r="B23" s="19">
        <v>128</v>
      </c>
      <c r="C23" s="18">
        <v>128</v>
      </c>
      <c r="D23" s="19">
        <v>128</v>
      </c>
      <c r="E23" s="18">
        <v>128</v>
      </c>
      <c r="F23" s="19">
        <v>128</v>
      </c>
      <c r="H23" s="14">
        <v>255</v>
      </c>
      <c r="I23" s="15">
        <v>255</v>
      </c>
      <c r="J23" s="18">
        <v>255</v>
      </c>
      <c r="K23" s="19">
        <v>255</v>
      </c>
      <c r="L23" s="18">
        <v>255</v>
      </c>
      <c r="M23" s="19">
        <v>255</v>
      </c>
    </row>
    <row r="24" spans="1:13" x14ac:dyDescent="0.3">
      <c r="G24" t="s">
        <v>5</v>
      </c>
    </row>
    <row r="25" spans="1:13" x14ac:dyDescent="0.3">
      <c r="A25" s="16">
        <v>0</v>
      </c>
      <c r="B25" s="17">
        <v>0</v>
      </c>
      <c r="C25" s="16">
        <v>0</v>
      </c>
      <c r="D25" s="17">
        <v>255</v>
      </c>
      <c r="E25" s="16">
        <v>255</v>
      </c>
      <c r="F25" s="17">
        <v>255</v>
      </c>
      <c r="H25" s="16">
        <v>0</v>
      </c>
      <c r="I25" s="17">
        <v>0</v>
      </c>
      <c r="J25" s="16">
        <v>0</v>
      </c>
      <c r="K25" s="17">
        <v>0</v>
      </c>
      <c r="L25" s="16">
        <v>0</v>
      </c>
      <c r="M25" s="17">
        <v>0</v>
      </c>
    </row>
    <row r="26" spans="1:13" x14ac:dyDescent="0.3">
      <c r="A26" s="18">
        <v>0</v>
      </c>
      <c r="B26" s="19">
        <v>0</v>
      </c>
      <c r="C26" s="18">
        <v>0</v>
      </c>
      <c r="D26" s="19">
        <v>255</v>
      </c>
      <c r="E26" s="18">
        <v>255</v>
      </c>
      <c r="F26" s="19">
        <v>255</v>
      </c>
      <c r="H26" s="18">
        <v>0</v>
      </c>
      <c r="I26" s="19">
        <v>0</v>
      </c>
      <c r="J26" s="18">
        <v>0</v>
      </c>
      <c r="K26" s="19">
        <v>0</v>
      </c>
      <c r="L26" s="18">
        <v>0</v>
      </c>
      <c r="M26" s="19">
        <v>0</v>
      </c>
    </row>
    <row r="27" spans="1:13" x14ac:dyDescent="0.3">
      <c r="A27" s="16">
        <v>0</v>
      </c>
      <c r="B27" s="17">
        <v>0</v>
      </c>
      <c r="C27" s="16">
        <v>0</v>
      </c>
      <c r="D27" s="17">
        <v>255</v>
      </c>
      <c r="E27" s="16">
        <v>255</v>
      </c>
      <c r="F27" s="17">
        <v>255</v>
      </c>
      <c r="H27" s="23">
        <v>0</v>
      </c>
      <c r="I27" s="24">
        <v>0</v>
      </c>
      <c r="J27" s="23">
        <v>0</v>
      </c>
      <c r="K27" s="24">
        <v>0</v>
      </c>
      <c r="L27" s="23">
        <v>0</v>
      </c>
      <c r="M27" s="24">
        <v>0</v>
      </c>
    </row>
    <row r="28" spans="1:13" x14ac:dyDescent="0.3">
      <c r="A28" s="18">
        <v>0</v>
      </c>
      <c r="B28" s="19">
        <v>0</v>
      </c>
      <c r="C28" s="18">
        <v>0</v>
      </c>
      <c r="D28" s="19">
        <v>255</v>
      </c>
      <c r="E28" s="18">
        <v>255</v>
      </c>
      <c r="F28" s="19">
        <v>255</v>
      </c>
      <c r="H28" s="25">
        <v>255</v>
      </c>
      <c r="I28" s="26">
        <v>255</v>
      </c>
      <c r="J28" s="25">
        <v>255</v>
      </c>
      <c r="K28" s="26">
        <v>255</v>
      </c>
      <c r="L28" s="25">
        <v>255</v>
      </c>
      <c r="M28" s="26">
        <v>255</v>
      </c>
    </row>
    <row r="29" spans="1:13" x14ac:dyDescent="0.3">
      <c r="A29" s="16">
        <v>0</v>
      </c>
      <c r="B29" s="17">
        <v>0</v>
      </c>
      <c r="C29" s="16">
        <v>0</v>
      </c>
      <c r="D29" s="17">
        <v>255</v>
      </c>
      <c r="E29" s="16">
        <v>255</v>
      </c>
      <c r="F29" s="17">
        <v>255</v>
      </c>
      <c r="H29" s="16">
        <v>255</v>
      </c>
      <c r="I29" s="17">
        <v>255</v>
      </c>
      <c r="J29" s="16">
        <v>255</v>
      </c>
      <c r="K29" s="17">
        <v>255</v>
      </c>
      <c r="L29" s="16">
        <v>255</v>
      </c>
      <c r="M29" s="17">
        <v>255</v>
      </c>
    </row>
    <row r="30" spans="1:13" x14ac:dyDescent="0.3">
      <c r="A30" s="18">
        <v>0</v>
      </c>
      <c r="B30" s="19">
        <v>0</v>
      </c>
      <c r="C30" s="18">
        <v>0</v>
      </c>
      <c r="D30" s="19">
        <v>255</v>
      </c>
      <c r="E30" s="18">
        <v>255</v>
      </c>
      <c r="F30" s="19">
        <v>255</v>
      </c>
      <c r="H30" s="18">
        <v>255</v>
      </c>
      <c r="I30" s="19">
        <v>255</v>
      </c>
      <c r="J30" s="18">
        <v>255</v>
      </c>
      <c r="K30" s="19">
        <v>255</v>
      </c>
      <c r="L30" s="18">
        <v>255</v>
      </c>
      <c r="M30" s="19">
        <v>255</v>
      </c>
    </row>
    <row r="32" spans="1:13" x14ac:dyDescent="0.3">
      <c r="G32" t="s">
        <v>7</v>
      </c>
      <c r="H32" t="s">
        <v>10</v>
      </c>
      <c r="M32" t="s">
        <v>12</v>
      </c>
    </row>
    <row r="34" spans="1:14" x14ac:dyDescent="0.3">
      <c r="A34" s="5">
        <v>1</v>
      </c>
      <c r="B34" s="5">
        <v>-1</v>
      </c>
      <c r="D34" s="6">
        <v>1</v>
      </c>
      <c r="E34" s="6">
        <v>1</v>
      </c>
      <c r="G34" s="7" t="s">
        <v>8</v>
      </c>
      <c r="H34" s="7">
        <v>0</v>
      </c>
      <c r="J34" s="9">
        <v>0</v>
      </c>
      <c r="K34" s="9" t="s">
        <v>8</v>
      </c>
      <c r="M34" s="11">
        <v>2</v>
      </c>
      <c r="N34" s="11">
        <v>-2</v>
      </c>
    </row>
    <row r="35" spans="1:14" x14ac:dyDescent="0.3">
      <c r="A35" s="5">
        <v>1</v>
      </c>
      <c r="B35" s="5">
        <v>-1</v>
      </c>
      <c r="D35" s="6">
        <v>-1</v>
      </c>
      <c r="E35" s="6">
        <v>-1</v>
      </c>
      <c r="G35" s="7">
        <v>0</v>
      </c>
      <c r="H35" s="8" t="s">
        <v>9</v>
      </c>
      <c r="J35" s="10" t="s">
        <v>9</v>
      </c>
      <c r="K35" s="9">
        <v>0</v>
      </c>
      <c r="M35" s="11">
        <v>-2</v>
      </c>
      <c r="N35" s="11">
        <v>2</v>
      </c>
    </row>
    <row r="38" spans="1:14" x14ac:dyDescent="0.3">
      <c r="F38" t="s">
        <v>76</v>
      </c>
    </row>
  </sheetData>
  <pageMargins left="0.7" right="0.7" top="0.75" bottom="0.75" header="0.3" footer="0.3"/>
  <pageSetup scale="46"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137C-F6F0-4CC4-8597-072DB6DB0E53}">
  <sheetPr>
    <pageSetUpPr fitToPage="1"/>
  </sheetPr>
  <dimension ref="A1:O44"/>
  <sheetViews>
    <sheetView zoomScale="69" workbookViewId="0">
      <selection activeCell="L11" sqref="L11"/>
    </sheetView>
  </sheetViews>
  <sheetFormatPr baseColWidth="10" defaultRowHeight="14.4" x14ac:dyDescent="0.3"/>
  <sheetData>
    <row r="1" spans="1:6" ht="25.8" x14ac:dyDescent="0.5">
      <c r="A1" s="30" t="s">
        <v>17</v>
      </c>
      <c r="B1" t="s">
        <v>18</v>
      </c>
    </row>
    <row r="3" spans="1:6" x14ac:dyDescent="0.3">
      <c r="A3" t="s">
        <v>19</v>
      </c>
      <c r="B3" t="s">
        <v>32</v>
      </c>
    </row>
    <row r="6" spans="1:6" ht="25.8" x14ac:dyDescent="0.5">
      <c r="A6" s="30" t="s">
        <v>21</v>
      </c>
      <c r="B6" t="s">
        <v>20</v>
      </c>
    </row>
    <row r="10" spans="1:6" x14ac:dyDescent="0.3">
      <c r="B10" t="s">
        <v>22</v>
      </c>
    </row>
    <row r="12" spans="1:6" x14ac:dyDescent="0.3">
      <c r="A12" t="s">
        <v>19</v>
      </c>
      <c r="B12" t="s">
        <v>31</v>
      </c>
    </row>
    <row r="13" spans="1:6" x14ac:dyDescent="0.3">
      <c r="B13" t="s">
        <v>30</v>
      </c>
    </row>
    <row r="14" spans="1:6" ht="25.8" x14ac:dyDescent="0.5">
      <c r="A14" s="30" t="s">
        <v>24</v>
      </c>
      <c r="B14" t="s">
        <v>23</v>
      </c>
    </row>
    <row r="16" spans="1:6" x14ac:dyDescent="0.3">
      <c r="B16" s="3">
        <v>0</v>
      </c>
      <c r="C16" s="3">
        <v>100</v>
      </c>
      <c r="D16" s="3">
        <v>100</v>
      </c>
      <c r="E16" s="3">
        <v>100</v>
      </c>
      <c r="F16" s="3">
        <v>0</v>
      </c>
    </row>
    <row r="17" spans="1:15" x14ac:dyDescent="0.3">
      <c r="B17" s="3">
        <v>0</v>
      </c>
      <c r="C17" s="3">
        <v>100</v>
      </c>
      <c r="D17" s="3">
        <v>100</v>
      </c>
      <c r="E17" s="3">
        <v>100</v>
      </c>
      <c r="F17" s="3">
        <v>0</v>
      </c>
    </row>
    <row r="18" spans="1:15" x14ac:dyDescent="0.3">
      <c r="A18" t="s">
        <v>25</v>
      </c>
      <c r="B18" s="3">
        <v>0</v>
      </c>
      <c r="C18" s="3">
        <v>100</v>
      </c>
      <c r="D18" s="3">
        <v>100</v>
      </c>
      <c r="E18" s="3">
        <v>100</v>
      </c>
      <c r="F18" s="3">
        <v>0</v>
      </c>
    </row>
    <row r="19" spans="1:15" x14ac:dyDescent="0.3">
      <c r="B19" s="3">
        <v>0</v>
      </c>
      <c r="C19" s="3">
        <v>100</v>
      </c>
      <c r="D19" s="3">
        <v>100</v>
      </c>
      <c r="E19" s="3">
        <v>100</v>
      </c>
      <c r="F19" s="3">
        <v>0</v>
      </c>
    </row>
    <row r="20" spans="1:15" x14ac:dyDescent="0.3">
      <c r="B20" s="3">
        <v>0</v>
      </c>
      <c r="C20" s="3">
        <v>100</v>
      </c>
      <c r="D20" s="3">
        <v>100</v>
      </c>
      <c r="E20" s="3">
        <v>100</v>
      </c>
      <c r="F20" s="3">
        <v>0</v>
      </c>
    </row>
    <row r="22" spans="1:15" ht="18" x14ac:dyDescent="0.35">
      <c r="A22" s="29" t="s">
        <v>26</v>
      </c>
      <c r="B22" t="s">
        <v>27</v>
      </c>
    </row>
    <row r="24" spans="1:15" x14ac:dyDescent="0.3">
      <c r="B24" s="3"/>
      <c r="C24" s="3"/>
      <c r="D24" s="3"/>
      <c r="E24" s="3"/>
      <c r="F24" s="3"/>
      <c r="K24" s="3"/>
      <c r="L24" s="3"/>
      <c r="M24" s="3"/>
      <c r="N24" s="3"/>
      <c r="O24" s="3"/>
    </row>
    <row r="25" spans="1:15" x14ac:dyDescent="0.3">
      <c r="B25" s="3"/>
      <c r="C25" s="4" t="s">
        <v>33</v>
      </c>
      <c r="D25" s="4" t="s">
        <v>34</v>
      </c>
      <c r="E25" s="4" t="s">
        <v>35</v>
      </c>
      <c r="F25" s="3"/>
      <c r="H25" s="31" t="s">
        <v>36</v>
      </c>
      <c r="I25">
        <v>31</v>
      </c>
      <c r="K25" s="3"/>
      <c r="L25" s="4">
        <v>31</v>
      </c>
      <c r="M25" s="4">
        <v>255</v>
      </c>
      <c r="N25" s="4">
        <v>241</v>
      </c>
      <c r="O25" s="3"/>
    </row>
    <row r="26" spans="1:15" x14ac:dyDescent="0.3">
      <c r="B26" s="3"/>
      <c r="C26" s="4" t="s">
        <v>33</v>
      </c>
      <c r="D26" s="4" t="s">
        <v>34</v>
      </c>
      <c r="E26" s="4" t="s">
        <v>35</v>
      </c>
      <c r="F26" s="3"/>
      <c r="H26" s="31" t="s">
        <v>37</v>
      </c>
      <c r="I26">
        <v>255</v>
      </c>
      <c r="K26" s="3"/>
      <c r="L26" s="4">
        <v>31</v>
      </c>
      <c r="M26" s="4">
        <v>255</v>
      </c>
      <c r="N26" s="4">
        <v>241</v>
      </c>
      <c r="O26" s="3"/>
    </row>
    <row r="27" spans="1:15" x14ac:dyDescent="0.3">
      <c r="B27" s="3"/>
      <c r="C27" s="4" t="s">
        <v>33</v>
      </c>
      <c r="D27" s="4" t="s">
        <v>34</v>
      </c>
      <c r="E27" s="4" t="s">
        <v>35</v>
      </c>
      <c r="F27" s="3"/>
      <c r="H27" s="31" t="s">
        <v>38</v>
      </c>
      <c r="I27">
        <v>241</v>
      </c>
      <c r="K27" s="3"/>
      <c r="L27" s="4">
        <v>31</v>
      </c>
      <c r="M27" s="4">
        <v>255</v>
      </c>
      <c r="N27" s="4">
        <v>241</v>
      </c>
      <c r="O27" s="3"/>
    </row>
    <row r="28" spans="1:15" x14ac:dyDescent="0.3">
      <c r="B28" s="3"/>
      <c r="C28" s="3"/>
      <c r="D28" s="3"/>
      <c r="E28" s="3"/>
      <c r="F28" s="3"/>
      <c r="K28" s="3"/>
      <c r="L28" s="3"/>
      <c r="M28" s="3"/>
      <c r="N28" s="3"/>
      <c r="O28" s="3"/>
    </row>
    <row r="31" spans="1:15" ht="18" x14ac:dyDescent="0.35">
      <c r="A31" s="29" t="s">
        <v>28</v>
      </c>
      <c r="B31" t="s">
        <v>29</v>
      </c>
    </row>
    <row r="33" spans="2:8" x14ac:dyDescent="0.3">
      <c r="B33" s="32"/>
      <c r="C33" s="32"/>
      <c r="D33" s="32"/>
      <c r="E33" s="32"/>
      <c r="F33" s="32"/>
      <c r="G33" s="32"/>
      <c r="H33" s="32"/>
    </row>
    <row r="34" spans="2:8" x14ac:dyDescent="0.3">
      <c r="B34" s="32"/>
      <c r="C34" s="32"/>
      <c r="D34" s="32"/>
      <c r="E34" s="32"/>
      <c r="F34" s="32"/>
      <c r="G34" s="32"/>
      <c r="H34" s="32"/>
    </row>
    <row r="35" spans="2:8" x14ac:dyDescent="0.3">
      <c r="B35" s="32"/>
      <c r="C35" s="32"/>
      <c r="D35" s="32"/>
      <c r="E35" s="32"/>
      <c r="F35" s="32"/>
      <c r="G35" s="32"/>
      <c r="H35" s="32"/>
    </row>
    <row r="36" spans="2:8" x14ac:dyDescent="0.3">
      <c r="B36" s="32"/>
      <c r="C36" s="32"/>
      <c r="D36" s="32"/>
      <c r="E36" s="32"/>
      <c r="F36" s="32"/>
      <c r="G36" s="32"/>
      <c r="H36" s="32"/>
    </row>
    <row r="37" spans="2:8" x14ac:dyDescent="0.3">
      <c r="B37" s="32"/>
      <c r="C37" s="32"/>
      <c r="D37" s="32"/>
      <c r="E37" s="32"/>
      <c r="F37" s="32"/>
      <c r="G37" s="32"/>
      <c r="H37" s="32"/>
    </row>
    <row r="38" spans="2:8" x14ac:dyDescent="0.3">
      <c r="B38" s="32"/>
      <c r="C38" s="32"/>
      <c r="D38" s="32"/>
      <c r="E38" s="32"/>
      <c r="F38" s="32"/>
      <c r="G38" s="32"/>
      <c r="H38" s="32"/>
    </row>
    <row r="39" spans="2:8" x14ac:dyDescent="0.3">
      <c r="B39" s="32"/>
      <c r="C39" s="32"/>
      <c r="D39" s="32"/>
      <c r="E39" s="32"/>
      <c r="F39" s="32"/>
      <c r="G39" s="32"/>
      <c r="H39" s="32"/>
    </row>
    <row r="40" spans="2:8" x14ac:dyDescent="0.3">
      <c r="B40" s="32"/>
      <c r="C40" s="32"/>
      <c r="D40" s="32"/>
      <c r="E40" s="32"/>
      <c r="F40" s="32"/>
      <c r="G40" s="32"/>
      <c r="H40" s="32"/>
    </row>
    <row r="41" spans="2:8" x14ac:dyDescent="0.3">
      <c r="B41" s="32"/>
      <c r="C41" s="32"/>
      <c r="D41" s="32"/>
      <c r="E41" s="32"/>
      <c r="F41" s="32"/>
      <c r="G41" s="32"/>
      <c r="H41" s="32"/>
    </row>
    <row r="42" spans="2:8" x14ac:dyDescent="0.3">
      <c r="B42" s="32"/>
      <c r="C42" s="32"/>
      <c r="D42" s="32"/>
      <c r="E42" s="32"/>
      <c r="F42" s="32"/>
      <c r="G42" s="32"/>
      <c r="H42" s="32"/>
    </row>
    <row r="43" spans="2:8" x14ac:dyDescent="0.3">
      <c r="B43" s="32"/>
      <c r="C43" s="32"/>
      <c r="D43" s="32"/>
      <c r="E43" s="32"/>
      <c r="F43" s="32"/>
      <c r="G43" s="32"/>
      <c r="H43" s="32"/>
    </row>
    <row r="44" spans="2:8" x14ac:dyDescent="0.3">
      <c r="B44" s="32"/>
      <c r="C44" s="32"/>
      <c r="D44" s="32"/>
      <c r="E44" s="32"/>
      <c r="F44" s="32"/>
      <c r="G44" s="32"/>
      <c r="H44" s="32"/>
    </row>
  </sheetData>
  <pageMargins left="0.7" right="0.7" top="0.75" bottom="0.75" header="0.3" footer="0.3"/>
  <pageSetup scale="43"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19F45-3809-4C0D-B4D3-695D6CE786B7}">
  <sheetPr>
    <pageSetUpPr fitToPage="1"/>
  </sheetPr>
  <dimension ref="A1:K80"/>
  <sheetViews>
    <sheetView topLeftCell="A55" zoomScale="97" workbookViewId="0">
      <selection activeCell="F62" sqref="F62"/>
    </sheetView>
  </sheetViews>
  <sheetFormatPr baseColWidth="10" defaultRowHeight="14.4" x14ac:dyDescent="0.3"/>
  <sheetData>
    <row r="1" spans="1:10" ht="25.8" x14ac:dyDescent="0.5">
      <c r="A1" s="30" t="s">
        <v>45</v>
      </c>
    </row>
    <row r="2" spans="1:10" ht="18" x14ac:dyDescent="0.35">
      <c r="B2" s="33" t="s">
        <v>46</v>
      </c>
    </row>
    <row r="3" spans="1:10" x14ac:dyDescent="0.3">
      <c r="B3" s="3">
        <v>0</v>
      </c>
      <c r="C3" s="3">
        <v>0</v>
      </c>
      <c r="D3" s="3">
        <v>0</v>
      </c>
      <c r="E3" s="3">
        <v>255</v>
      </c>
      <c r="F3" s="3">
        <v>255</v>
      </c>
      <c r="G3" s="3">
        <v>255</v>
      </c>
      <c r="H3" s="3">
        <v>255</v>
      </c>
      <c r="I3" s="3">
        <v>255</v>
      </c>
      <c r="J3" s="3">
        <v>255</v>
      </c>
    </row>
    <row r="4" spans="1:10" x14ac:dyDescent="0.3">
      <c r="B4" s="3">
        <v>0</v>
      </c>
      <c r="C4" s="3">
        <v>255</v>
      </c>
      <c r="D4" s="3">
        <v>0</v>
      </c>
      <c r="E4" s="3">
        <v>255</v>
      </c>
      <c r="F4" s="3">
        <v>255</v>
      </c>
      <c r="G4" s="3">
        <v>255</v>
      </c>
      <c r="H4" s="3">
        <v>255</v>
      </c>
      <c r="I4" s="3">
        <v>255</v>
      </c>
      <c r="J4" s="3">
        <v>255</v>
      </c>
    </row>
    <row r="5" spans="1:10" x14ac:dyDescent="0.3">
      <c r="B5" s="3">
        <v>0</v>
      </c>
      <c r="C5" s="3">
        <v>0</v>
      </c>
      <c r="D5" s="3">
        <v>0</v>
      </c>
      <c r="E5" s="3">
        <v>255</v>
      </c>
      <c r="F5" s="3">
        <v>255</v>
      </c>
      <c r="G5" s="3">
        <v>255</v>
      </c>
      <c r="H5" s="3">
        <v>255</v>
      </c>
      <c r="I5" s="3">
        <v>255</v>
      </c>
      <c r="J5" s="3">
        <v>255</v>
      </c>
    </row>
    <row r="6" spans="1:10" x14ac:dyDescent="0.3">
      <c r="B6" s="3">
        <v>255</v>
      </c>
      <c r="C6" s="3">
        <v>255</v>
      </c>
      <c r="D6" s="3">
        <v>255</v>
      </c>
      <c r="E6" s="3">
        <v>255</v>
      </c>
      <c r="F6" s="3">
        <v>255</v>
      </c>
      <c r="G6" s="3">
        <v>255</v>
      </c>
      <c r="H6" s="3">
        <v>255</v>
      </c>
      <c r="I6" s="3">
        <v>255</v>
      </c>
      <c r="J6" s="3">
        <v>255</v>
      </c>
    </row>
    <row r="7" spans="1:10" x14ac:dyDescent="0.3">
      <c r="B7" s="3">
        <v>255</v>
      </c>
      <c r="C7" s="3">
        <v>255</v>
      </c>
      <c r="D7" s="3">
        <v>255</v>
      </c>
      <c r="E7" s="3">
        <v>255</v>
      </c>
      <c r="F7" s="3">
        <v>255</v>
      </c>
      <c r="G7" s="3">
        <v>255</v>
      </c>
      <c r="H7" s="3">
        <v>255</v>
      </c>
      <c r="I7" s="3">
        <v>255</v>
      </c>
      <c r="J7" s="3">
        <v>255</v>
      </c>
    </row>
    <row r="8" spans="1:10" x14ac:dyDescent="0.3">
      <c r="B8" s="3">
        <v>255</v>
      </c>
      <c r="C8" s="3">
        <v>255</v>
      </c>
      <c r="D8" s="3">
        <v>255</v>
      </c>
      <c r="E8" s="3">
        <v>255</v>
      </c>
      <c r="F8" s="3">
        <v>255</v>
      </c>
      <c r="G8" s="3">
        <v>255</v>
      </c>
      <c r="H8" s="3">
        <v>255</v>
      </c>
      <c r="I8" s="3">
        <v>255</v>
      </c>
      <c r="J8" s="3">
        <v>255</v>
      </c>
    </row>
    <row r="10" spans="1:10" ht="18" x14ac:dyDescent="0.35">
      <c r="B10" s="33" t="s">
        <v>47</v>
      </c>
    </row>
    <row r="11" spans="1:10" x14ac:dyDescent="0.3">
      <c r="B11" s="3">
        <v>0</v>
      </c>
      <c r="C11" s="3">
        <v>0</v>
      </c>
      <c r="D11" s="3">
        <v>0</v>
      </c>
      <c r="E11" s="3">
        <v>255</v>
      </c>
      <c r="F11" s="3">
        <v>255</v>
      </c>
      <c r="G11" s="3">
        <v>255</v>
      </c>
      <c r="H11" s="3">
        <v>255</v>
      </c>
      <c r="I11" s="3">
        <v>255</v>
      </c>
      <c r="J11" s="3">
        <v>255</v>
      </c>
    </row>
    <row r="12" spans="1:10" x14ac:dyDescent="0.3">
      <c r="B12" s="3">
        <v>0</v>
      </c>
      <c r="C12" s="3">
        <v>255</v>
      </c>
      <c r="D12" s="3">
        <v>0</v>
      </c>
      <c r="E12" s="3">
        <v>255</v>
      </c>
      <c r="F12" s="3">
        <v>255</v>
      </c>
      <c r="G12" s="3">
        <v>255</v>
      </c>
      <c r="H12" s="3">
        <v>255</v>
      </c>
      <c r="I12" s="3">
        <v>255</v>
      </c>
      <c r="J12" s="3">
        <v>255</v>
      </c>
    </row>
    <row r="13" spans="1:10" x14ac:dyDescent="0.3">
      <c r="B13" s="3">
        <v>0</v>
      </c>
      <c r="C13" s="3">
        <v>0</v>
      </c>
      <c r="D13" s="3">
        <v>0</v>
      </c>
      <c r="E13" s="3">
        <v>255</v>
      </c>
      <c r="F13" s="3">
        <v>255</v>
      </c>
      <c r="G13" s="3">
        <v>255</v>
      </c>
      <c r="H13" s="3">
        <v>255</v>
      </c>
      <c r="I13" s="3">
        <v>255</v>
      </c>
      <c r="J13" s="3">
        <v>255</v>
      </c>
    </row>
    <row r="14" spans="1:10" x14ac:dyDescent="0.3">
      <c r="B14" s="3">
        <v>0</v>
      </c>
      <c r="C14" s="3">
        <v>0</v>
      </c>
      <c r="D14" s="3">
        <v>0</v>
      </c>
      <c r="E14" s="3">
        <v>0</v>
      </c>
      <c r="F14" s="3">
        <v>0</v>
      </c>
      <c r="G14" s="3">
        <v>0</v>
      </c>
      <c r="H14" s="3">
        <v>0</v>
      </c>
      <c r="I14" s="3">
        <v>0</v>
      </c>
      <c r="J14" s="3">
        <v>0</v>
      </c>
    </row>
    <row r="15" spans="1:10" x14ac:dyDescent="0.3">
      <c r="B15" s="3">
        <v>0</v>
      </c>
      <c r="C15" s="3">
        <v>0</v>
      </c>
      <c r="D15" s="3">
        <v>0</v>
      </c>
      <c r="E15" s="3">
        <v>0</v>
      </c>
      <c r="F15" s="3">
        <v>0</v>
      </c>
      <c r="G15" s="3">
        <v>0</v>
      </c>
      <c r="H15" s="3">
        <v>0</v>
      </c>
      <c r="I15" s="3">
        <v>0</v>
      </c>
      <c r="J15" s="3">
        <v>0</v>
      </c>
    </row>
    <row r="16" spans="1:10" x14ac:dyDescent="0.3">
      <c r="B16" s="3">
        <v>0</v>
      </c>
      <c r="C16" s="3">
        <v>0</v>
      </c>
      <c r="D16" s="3">
        <v>0</v>
      </c>
      <c r="E16" s="3">
        <v>0</v>
      </c>
      <c r="F16" s="3">
        <v>0</v>
      </c>
      <c r="G16" s="3">
        <v>0</v>
      </c>
      <c r="H16" s="3">
        <v>0</v>
      </c>
      <c r="I16" s="3">
        <v>0</v>
      </c>
      <c r="J16" s="3">
        <v>0</v>
      </c>
    </row>
    <row r="18" spans="1:11" ht="18" x14ac:dyDescent="0.35">
      <c r="B18" s="33" t="s">
        <v>48</v>
      </c>
    </row>
    <row r="19" spans="1:11" x14ac:dyDescent="0.3">
      <c r="B19" s="3">
        <v>255</v>
      </c>
      <c r="C19" s="3">
        <v>255</v>
      </c>
      <c r="D19" s="3">
        <v>255</v>
      </c>
      <c r="E19" s="3">
        <v>255</v>
      </c>
      <c r="F19" s="3">
        <v>255</v>
      </c>
      <c r="G19" s="3">
        <v>255</v>
      </c>
      <c r="H19" s="3">
        <v>255</v>
      </c>
      <c r="I19" s="3">
        <v>255</v>
      </c>
      <c r="J19" s="3">
        <v>255</v>
      </c>
    </row>
    <row r="20" spans="1:11" x14ac:dyDescent="0.3">
      <c r="B20" s="3">
        <v>255</v>
      </c>
      <c r="C20" s="3">
        <v>255</v>
      </c>
      <c r="D20" s="3">
        <v>255</v>
      </c>
      <c r="E20" s="3">
        <v>255</v>
      </c>
      <c r="F20" s="3">
        <v>255</v>
      </c>
      <c r="G20" s="3">
        <v>255</v>
      </c>
      <c r="H20" s="3">
        <v>255</v>
      </c>
      <c r="I20" s="3">
        <v>255</v>
      </c>
      <c r="J20" s="3">
        <v>255</v>
      </c>
    </row>
    <row r="21" spans="1:11" x14ac:dyDescent="0.3">
      <c r="B21" s="3">
        <v>255</v>
      </c>
      <c r="C21" s="3">
        <v>255</v>
      </c>
      <c r="D21" s="3">
        <v>255</v>
      </c>
      <c r="E21" s="3">
        <v>255</v>
      </c>
      <c r="F21" s="3">
        <v>255</v>
      </c>
      <c r="G21" s="3">
        <v>255</v>
      </c>
      <c r="H21" s="3">
        <v>255</v>
      </c>
      <c r="I21" s="3">
        <v>255</v>
      </c>
      <c r="J21" s="3">
        <v>255</v>
      </c>
    </row>
    <row r="22" spans="1:11" x14ac:dyDescent="0.3">
      <c r="B22" s="3">
        <v>0</v>
      </c>
      <c r="C22" s="3">
        <v>0</v>
      </c>
      <c r="D22" s="3">
        <v>0</v>
      </c>
      <c r="E22" s="3">
        <v>0</v>
      </c>
      <c r="F22" s="3">
        <v>0</v>
      </c>
      <c r="G22" s="3">
        <v>0</v>
      </c>
      <c r="H22" s="3">
        <v>0</v>
      </c>
      <c r="I22" s="3">
        <v>0</v>
      </c>
      <c r="J22" s="3">
        <v>0</v>
      </c>
    </row>
    <row r="23" spans="1:11" x14ac:dyDescent="0.3">
      <c r="B23" s="3">
        <v>0</v>
      </c>
      <c r="C23" s="3">
        <v>0</v>
      </c>
      <c r="D23" s="3">
        <v>0</v>
      </c>
      <c r="E23" s="3">
        <v>0</v>
      </c>
      <c r="F23" s="3">
        <v>0</v>
      </c>
      <c r="G23" s="3">
        <v>0</v>
      </c>
      <c r="H23" s="3">
        <v>0</v>
      </c>
      <c r="I23" s="3">
        <v>0</v>
      </c>
      <c r="J23" s="3">
        <v>0</v>
      </c>
    </row>
    <row r="24" spans="1:11" x14ac:dyDescent="0.3">
      <c r="B24" s="3">
        <v>0</v>
      </c>
      <c r="C24" s="3">
        <v>0</v>
      </c>
      <c r="D24" s="3">
        <v>0</v>
      </c>
      <c r="E24" s="3">
        <v>0</v>
      </c>
      <c r="F24" s="3">
        <v>0</v>
      </c>
      <c r="G24" s="3">
        <v>0</v>
      </c>
      <c r="H24" s="3">
        <v>0</v>
      </c>
      <c r="I24" s="3">
        <v>0</v>
      </c>
      <c r="J24" s="3">
        <v>0</v>
      </c>
    </row>
    <row r="26" spans="1:11" x14ac:dyDescent="0.3">
      <c r="B26" s="32"/>
      <c r="C26" s="32"/>
      <c r="D26" s="32"/>
      <c r="E26" s="32"/>
      <c r="F26" s="32"/>
      <c r="G26" s="32"/>
      <c r="H26" s="32"/>
      <c r="I26" s="32"/>
      <c r="J26" s="32"/>
      <c r="K26" s="32"/>
    </row>
    <row r="27" spans="1:11" x14ac:dyDescent="0.3">
      <c r="B27" s="32"/>
      <c r="C27" s="32"/>
      <c r="D27" s="32"/>
      <c r="E27" s="32"/>
      <c r="F27" s="32"/>
      <c r="G27" s="32"/>
      <c r="H27" s="32"/>
      <c r="I27" s="32"/>
      <c r="J27" s="32"/>
      <c r="K27" s="32"/>
    </row>
    <row r="28" spans="1:11" x14ac:dyDescent="0.3">
      <c r="B28" s="32"/>
      <c r="C28" s="32"/>
      <c r="D28" s="32"/>
      <c r="E28" s="32"/>
      <c r="F28" s="32"/>
      <c r="G28" s="32"/>
      <c r="H28" s="32"/>
      <c r="I28" s="32"/>
      <c r="J28" s="32"/>
      <c r="K28" s="32"/>
    </row>
    <row r="29" spans="1:11" x14ac:dyDescent="0.3">
      <c r="B29" s="32"/>
      <c r="C29" s="32"/>
      <c r="D29" s="32"/>
      <c r="E29" s="32"/>
      <c r="F29" s="32"/>
      <c r="G29" s="32"/>
      <c r="H29" s="32"/>
      <c r="I29" s="32"/>
      <c r="J29" s="32"/>
      <c r="K29" s="32"/>
    </row>
    <row r="30" spans="1:11" x14ac:dyDescent="0.3">
      <c r="A30" s="34"/>
      <c r="B30" s="32"/>
      <c r="C30" s="32"/>
      <c r="D30" s="32"/>
      <c r="E30" s="32"/>
      <c r="F30" s="32"/>
      <c r="G30" s="32"/>
      <c r="H30" s="32"/>
      <c r="I30" s="32"/>
      <c r="J30" s="32"/>
      <c r="K30" s="32"/>
    </row>
    <row r="31" spans="1:11" x14ac:dyDescent="0.3">
      <c r="B31" s="32"/>
      <c r="C31" s="32"/>
      <c r="D31" s="32"/>
      <c r="E31" s="32"/>
      <c r="F31" s="32"/>
      <c r="G31" s="32"/>
      <c r="H31" s="32"/>
      <c r="I31" s="32"/>
      <c r="J31" s="32"/>
      <c r="K31" s="32"/>
    </row>
    <row r="32" spans="1:11" x14ac:dyDescent="0.3">
      <c r="B32" s="32"/>
      <c r="C32" s="32"/>
      <c r="D32" s="32"/>
      <c r="E32" s="32"/>
      <c r="F32" s="32"/>
      <c r="G32" s="32"/>
      <c r="H32" s="32"/>
      <c r="I32" s="32"/>
      <c r="J32" s="32"/>
      <c r="K32" s="32"/>
    </row>
    <row r="33" spans="1:11" x14ac:dyDescent="0.3">
      <c r="B33" s="32"/>
      <c r="C33" s="32"/>
      <c r="D33" s="32"/>
      <c r="E33" s="32"/>
      <c r="F33" s="32"/>
      <c r="G33" s="32"/>
      <c r="H33" s="32"/>
      <c r="I33" s="32"/>
      <c r="J33" s="32"/>
      <c r="K33" s="32"/>
    </row>
    <row r="34" spans="1:11" x14ac:dyDescent="0.3">
      <c r="B34" s="32"/>
      <c r="C34" s="32"/>
      <c r="D34" s="32"/>
      <c r="E34" s="32"/>
      <c r="F34" s="32"/>
      <c r="G34" s="32"/>
      <c r="H34" s="32"/>
      <c r="I34" s="32"/>
      <c r="J34" s="32"/>
      <c r="K34" s="32"/>
    </row>
    <row r="35" spans="1:11" x14ac:dyDescent="0.3">
      <c r="B35" s="32"/>
      <c r="C35" s="32"/>
      <c r="D35" s="32"/>
      <c r="E35" s="32"/>
      <c r="F35" s="32"/>
      <c r="G35" s="32"/>
      <c r="H35" s="32"/>
      <c r="I35" s="32"/>
      <c r="J35" s="32"/>
      <c r="K35" s="32"/>
    </row>
    <row r="36" spans="1:11" x14ac:dyDescent="0.3">
      <c r="B36" s="32"/>
      <c r="C36" s="32"/>
      <c r="D36" s="32"/>
      <c r="E36" s="32"/>
      <c r="F36" s="32"/>
      <c r="G36" s="32"/>
      <c r="H36" s="32"/>
      <c r="I36" s="32"/>
      <c r="J36" s="32"/>
      <c r="K36" s="32"/>
    </row>
    <row r="37" spans="1:11" x14ac:dyDescent="0.3">
      <c r="B37" s="32"/>
      <c r="C37" s="32"/>
      <c r="D37" s="32"/>
      <c r="E37" s="32"/>
      <c r="F37" s="32"/>
      <c r="G37" s="32"/>
      <c r="H37" s="32"/>
      <c r="I37" s="32"/>
      <c r="J37" s="32"/>
      <c r="K37" s="32"/>
    </row>
    <row r="38" spans="1:11" x14ac:dyDescent="0.3">
      <c r="B38" s="32"/>
      <c r="C38" s="32"/>
      <c r="D38" s="32"/>
      <c r="E38" s="32"/>
      <c r="F38" s="32"/>
      <c r="G38" s="32"/>
      <c r="H38" s="32"/>
      <c r="I38" s="32"/>
      <c r="J38" s="32"/>
      <c r="K38" s="32"/>
    </row>
    <row r="40" spans="1:11" ht="25.8" x14ac:dyDescent="0.5">
      <c r="A40" s="30" t="s">
        <v>49</v>
      </c>
    </row>
    <row r="41" spans="1:11" x14ac:dyDescent="0.3">
      <c r="B41" t="s">
        <v>50</v>
      </c>
      <c r="C41" t="s">
        <v>53</v>
      </c>
      <c r="D41" t="s">
        <v>54</v>
      </c>
      <c r="E41" t="s">
        <v>48</v>
      </c>
      <c r="I41" t="s">
        <v>59</v>
      </c>
    </row>
    <row r="42" spans="1:11" x14ac:dyDescent="0.3">
      <c r="B42" s="35" t="s">
        <v>51</v>
      </c>
      <c r="C42">
        <v>60.661401051161199</v>
      </c>
      <c r="D42">
        <v>15.4451392801056</v>
      </c>
      <c r="E42">
        <v>-1.8512994676365799</v>
      </c>
    </row>
    <row r="43" spans="1:11" x14ac:dyDescent="0.3">
      <c r="H43" s="4">
        <f>SQRT((C42-C51)^2+(D42-D51)^2+(E42-E51)^2)</f>
        <v>79.877031222923947</v>
      </c>
      <c r="I43" s="4">
        <f>SQRT((C45-C51)^2+(D45-D51)^2+(E45-E51)^2)</f>
        <v>133.20716371918988</v>
      </c>
      <c r="J43" s="4">
        <f>SQRT((C48-C51)^2+(D48-D51)^2+(E48-E51)^2)</f>
        <v>24.939966262279214</v>
      </c>
    </row>
    <row r="44" spans="1:11" x14ac:dyDescent="0.3">
      <c r="H44" s="4">
        <f>SQRT((C42-C54)^2+(D42-D54)^2+(E42-E54)^2)</f>
        <v>27.027519212038175</v>
      </c>
      <c r="I44" s="4">
        <f>SQRT((C45-C54)^2+(D45-D54)^2+(E45-E54)^2)</f>
        <v>62.172159252683336</v>
      </c>
      <c r="J44" s="4">
        <f>SQRT((C48-C54)^2+(D48-D54)^2+(E48-E54)^2)</f>
        <v>52.322921503436007</v>
      </c>
    </row>
    <row r="45" spans="1:11" x14ac:dyDescent="0.3">
      <c r="B45" s="35" t="s">
        <v>52</v>
      </c>
      <c r="C45">
        <v>49.3138680962455</v>
      </c>
      <c r="D45">
        <v>71.672294498019397</v>
      </c>
      <c r="E45">
        <v>-4.92975864889502</v>
      </c>
      <c r="H45" s="4">
        <f>SQRT((C42-C57)^2+(D42-D57)^2+(E42-E57)^2)</f>
        <v>86.21815261900062</v>
      </c>
      <c r="I45" s="4">
        <f>SQRT((C45-C57)^2+(D45-D57)^2+(E45-E57)^2)</f>
        <v>114.72785085774763</v>
      </c>
      <c r="J45" s="4">
        <f>SQRT((C48-C57)^2+(D48-D57)^2+(E48-E57)^2)</f>
        <v>59.630156860428293</v>
      </c>
    </row>
    <row r="48" spans="1:11" x14ac:dyDescent="0.3">
      <c r="B48" s="35" t="s">
        <v>55</v>
      </c>
      <c r="C48">
        <v>66.753333110633505</v>
      </c>
      <c r="D48">
        <v>-28.697004374028101</v>
      </c>
      <c r="E48">
        <v>32.053816999057403</v>
      </c>
    </row>
    <row r="51" spans="1:5" x14ac:dyDescent="0.3">
      <c r="B51" s="35" t="s">
        <v>56</v>
      </c>
      <c r="C51">
        <v>73.285236400166596</v>
      </c>
      <c r="D51">
        <v>-51.427165991933897</v>
      </c>
      <c r="E51">
        <v>39.970628819714399</v>
      </c>
    </row>
    <row r="54" spans="1:5" x14ac:dyDescent="0.3">
      <c r="B54" s="35" t="s">
        <v>57</v>
      </c>
      <c r="C54">
        <v>40.725923370717901</v>
      </c>
      <c r="D54">
        <v>13.8832650621419</v>
      </c>
      <c r="E54">
        <v>16.331771596870102</v>
      </c>
    </row>
    <row r="57" spans="1:5" x14ac:dyDescent="0.3">
      <c r="B57" s="35" t="s">
        <v>58</v>
      </c>
      <c r="C57">
        <v>80.602468014641801</v>
      </c>
      <c r="D57">
        <v>2.4047856728456298</v>
      </c>
      <c r="E57">
        <v>81.009263330288505</v>
      </c>
    </row>
    <row r="63" spans="1:5" ht="25.8" x14ac:dyDescent="0.5">
      <c r="A63" s="30" t="s">
        <v>60</v>
      </c>
    </row>
    <row r="64" spans="1:5" x14ac:dyDescent="0.3">
      <c r="E64" t="s">
        <v>61</v>
      </c>
    </row>
    <row r="66" spans="1:7" x14ac:dyDescent="0.3">
      <c r="D66" t="s">
        <v>62</v>
      </c>
      <c r="E66" t="s">
        <v>63</v>
      </c>
      <c r="F66" t="s">
        <v>64</v>
      </c>
    </row>
    <row r="67" spans="1:7" x14ac:dyDescent="0.3">
      <c r="C67" t="s">
        <v>62</v>
      </c>
      <c r="D67" s="3">
        <v>0</v>
      </c>
      <c r="E67" s="3">
        <v>0</v>
      </c>
      <c r="F67" s="3">
        <v>0.3</v>
      </c>
      <c r="G67" t="s">
        <v>70</v>
      </c>
    </row>
    <row r="68" spans="1:7" x14ac:dyDescent="0.3">
      <c r="C68" t="s">
        <v>63</v>
      </c>
      <c r="D68" s="3">
        <v>0.2</v>
      </c>
      <c r="E68" s="3">
        <v>0</v>
      </c>
      <c r="F68" s="3">
        <v>0</v>
      </c>
      <c r="G68" t="s">
        <v>71</v>
      </c>
    </row>
    <row r="69" spans="1:7" x14ac:dyDescent="0.3">
      <c r="C69" t="s">
        <v>64</v>
      </c>
      <c r="D69" s="3">
        <v>0.1</v>
      </c>
      <c r="E69" s="3">
        <v>0.2</v>
      </c>
      <c r="F69" s="3">
        <v>0.2</v>
      </c>
      <c r="G69" t="s">
        <v>72</v>
      </c>
    </row>
    <row r="70" spans="1:7" x14ac:dyDescent="0.3">
      <c r="D70" s="36" t="s">
        <v>68</v>
      </c>
      <c r="E70" s="36" t="s">
        <v>67</v>
      </c>
      <c r="F70" s="36" t="s">
        <v>69</v>
      </c>
    </row>
    <row r="73" spans="1:7" ht="25.8" x14ac:dyDescent="0.5">
      <c r="A73" s="30" t="s">
        <v>65</v>
      </c>
    </row>
    <row r="75" spans="1:7" x14ac:dyDescent="0.3">
      <c r="E75" t="s">
        <v>66</v>
      </c>
    </row>
    <row r="78" spans="1:7" x14ac:dyDescent="0.3">
      <c r="D78" s="3">
        <f t="shared" ref="D78:F80" si="0">H43*D67</f>
        <v>0</v>
      </c>
      <c r="E78" s="3">
        <f t="shared" si="0"/>
        <v>0</v>
      </c>
      <c r="F78" s="3">
        <f t="shared" si="0"/>
        <v>7.4819898786837635</v>
      </c>
    </row>
    <row r="79" spans="1:7" x14ac:dyDescent="0.3">
      <c r="D79" s="3">
        <f t="shared" si="0"/>
        <v>5.4055038424076356</v>
      </c>
      <c r="E79" s="3">
        <f t="shared" si="0"/>
        <v>0</v>
      </c>
      <c r="F79" s="3">
        <f t="shared" si="0"/>
        <v>0</v>
      </c>
    </row>
    <row r="80" spans="1:7" x14ac:dyDescent="0.3">
      <c r="D80" s="3">
        <f t="shared" si="0"/>
        <v>8.6218152619000623</v>
      </c>
      <c r="E80" s="3">
        <f t="shared" si="0"/>
        <v>22.945570171549527</v>
      </c>
      <c r="F80" s="3">
        <f t="shared" si="0"/>
        <v>11.92603137208566</v>
      </c>
    </row>
  </sheetData>
  <pageMargins left="0.7" right="0.7" top="0.75" bottom="0.75" header="0.3" footer="0.3"/>
  <pageSetup scale="7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P1</vt:lpstr>
      <vt:lpstr>P2.a</vt:lpstr>
      <vt:lpstr>P2.b</vt:lpstr>
      <vt:lpstr>P2.c</vt:lpstr>
      <vt:lpstr>P2.d</vt:lpstr>
      <vt:lpstr>P3</vt:lpstr>
      <vt:lpstr>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Bastián Espinoza Acuña (patricio.espinoza.a)</dc:creator>
  <cp:lastModifiedBy>Patricio Bastián Espinoza Acuña (patricio.espinoza.a)</cp:lastModifiedBy>
  <cp:lastPrinted>2025-04-22T03:35:01Z</cp:lastPrinted>
  <dcterms:created xsi:type="dcterms:W3CDTF">2025-04-16T07:50:04Z</dcterms:created>
  <dcterms:modified xsi:type="dcterms:W3CDTF">2025-06-08T09:18:55Z</dcterms:modified>
</cp:coreProperties>
</file>