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yze\Documents\GitHub\2014SeniorProject\Misc\"/>
    </mc:Choice>
  </mc:AlternateContent>
  <bookViews>
    <workbookView xWindow="0" yWindow="0" windowWidth="21570" windowHeight="8145" activeTab="1"/>
  </bookViews>
  <sheets>
    <sheet name="Channel 1, Old" sheetId="1" r:id="rId1"/>
    <sheet name="Channel 1, 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A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/>
  <c r="G3" i="1"/>
  <c r="G4" i="1"/>
  <c r="G5" i="1"/>
  <c r="G6" i="1"/>
  <c r="G7" i="1"/>
  <c r="G8" i="1"/>
  <c r="G9" i="1"/>
  <c r="G10" i="1"/>
  <c r="G11" i="1"/>
  <c r="G12" i="1"/>
  <c r="G13" i="1"/>
  <c r="G14" i="1"/>
  <c r="G2" i="1"/>
  <c r="A1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<sst xmlns="http://schemas.openxmlformats.org/spreadsheetml/2006/main" count="16" uniqueCount="9">
  <si>
    <t>bytes</t>
  </si>
  <si>
    <t>min</t>
  </si>
  <si>
    <t>avg</t>
  </si>
  <si>
    <t>max</t>
  </si>
  <si>
    <t>mdev</t>
  </si>
  <si>
    <t>#  tests w/ extreme times (&gt;1s)</t>
  </si>
  <si>
    <t>avg MB/s</t>
  </si>
  <si>
    <t>old MB/s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</si>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</sst>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"/>
    </sheetView>
  </sheetViews>
  <sheetFormatPr defaultRowHeight="15" x14ac:dyDescent="0.25"/>
  <cols>
    <col min="1" max="1" width="6" bestFit="1" customWidth="1"/>
    <col min="2" max="2" width="8" bestFit="1" customWidth="1"/>
    <col min="6" max="6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5.1749999999999998</v>
      </c>
      <c r="C2">
        <v>6.97</v>
      </c>
      <c r="D2">
        <v>15.044</v>
      </c>
      <c r="E2">
        <v>1.86</v>
      </c>
      <c r="F2">
        <v>0</v>
      </c>
      <c r="G2">
        <f>A2/C2*0.001</f>
        <v>2.2955523672883787E-3</v>
      </c>
    </row>
    <row r="3" spans="1:7" x14ac:dyDescent="0.25">
      <c r="A3">
        <f t="shared" ref="A3:A14" si="0">A2*2</f>
        <v>32</v>
      </c>
      <c r="B3">
        <v>6.2160000000000002</v>
      </c>
      <c r="C3">
        <v>7.6079999999999997</v>
      </c>
      <c r="D3">
        <v>19.619</v>
      </c>
      <c r="E3">
        <v>2.5550000000000002</v>
      </c>
      <c r="F3">
        <v>0</v>
      </c>
      <c r="G3">
        <f t="shared" ref="G3:G14" si="1">A3/C3*0.001</f>
        <v>4.2060988433228188E-3</v>
      </c>
    </row>
    <row r="4" spans="1:7" x14ac:dyDescent="0.25">
      <c r="A4">
        <f t="shared" si="0"/>
        <v>64</v>
      </c>
      <c r="B4">
        <v>2.7389999999999999</v>
      </c>
      <c r="C4">
        <v>7.0389999999999997</v>
      </c>
      <c r="D4">
        <v>14.964</v>
      </c>
      <c r="E4">
        <v>1.964</v>
      </c>
      <c r="F4">
        <v>2</v>
      </c>
      <c r="G4">
        <f t="shared" si="1"/>
        <v>9.0922005966756654E-3</v>
      </c>
    </row>
    <row r="5" spans="1:7" x14ac:dyDescent="0.25">
      <c r="A5">
        <f t="shared" si="0"/>
        <v>128</v>
      </c>
      <c r="B5">
        <v>4.4039999999999999</v>
      </c>
      <c r="C5">
        <v>8.0340000000000007</v>
      </c>
      <c r="D5">
        <v>17.501999999999999</v>
      </c>
      <c r="E5">
        <v>2.59</v>
      </c>
      <c r="F5">
        <v>2</v>
      </c>
      <c r="G5">
        <f t="shared" si="1"/>
        <v>1.5932287776947971E-2</v>
      </c>
    </row>
    <row r="6" spans="1:7" x14ac:dyDescent="0.25">
      <c r="A6">
        <f t="shared" si="0"/>
        <v>256</v>
      </c>
      <c r="B6">
        <v>6.1340000000000003</v>
      </c>
      <c r="C6">
        <v>8.8279999999999994</v>
      </c>
      <c r="D6">
        <v>24.332999999999998</v>
      </c>
      <c r="E6">
        <v>3.5720000000000001</v>
      </c>
      <c r="F6">
        <v>0</v>
      </c>
      <c r="G6">
        <f t="shared" si="1"/>
        <v>2.8998640688717717E-2</v>
      </c>
    </row>
    <row r="7" spans="1:7" x14ac:dyDescent="0.25">
      <c r="A7">
        <f t="shared" si="0"/>
        <v>512</v>
      </c>
      <c r="B7">
        <v>3.5910000000000002</v>
      </c>
      <c r="C7">
        <v>7.81</v>
      </c>
      <c r="D7">
        <v>15.718</v>
      </c>
      <c r="E7">
        <v>1.9350000000000001</v>
      </c>
      <c r="F7">
        <v>0</v>
      </c>
      <c r="G7">
        <f t="shared" si="1"/>
        <v>6.5556978233034566E-2</v>
      </c>
    </row>
    <row r="8" spans="1:7" x14ac:dyDescent="0.25">
      <c r="A8">
        <f t="shared" si="0"/>
        <v>1024</v>
      </c>
      <c r="B8">
        <v>3.839</v>
      </c>
      <c r="C8">
        <v>8.7729999999999997</v>
      </c>
      <c r="D8">
        <v>17.117999999999999</v>
      </c>
      <c r="E8">
        <v>1.9550000000000001</v>
      </c>
      <c r="F8">
        <v>0</v>
      </c>
      <c r="G8">
        <f t="shared" si="1"/>
        <v>0.11672175994528668</v>
      </c>
    </row>
    <row r="9" spans="1:7" x14ac:dyDescent="0.25">
      <c r="A9">
        <f t="shared" si="0"/>
        <v>2048</v>
      </c>
      <c r="B9">
        <v>8.0210000000000008</v>
      </c>
      <c r="C9">
        <v>11.4</v>
      </c>
      <c r="D9">
        <v>20.247</v>
      </c>
      <c r="E9">
        <v>2.5099999999999998</v>
      </c>
      <c r="F9">
        <v>5</v>
      </c>
      <c r="G9">
        <f t="shared" si="1"/>
        <v>0.17964912280701753</v>
      </c>
    </row>
    <row r="10" spans="1:7" x14ac:dyDescent="0.25">
      <c r="A10">
        <f t="shared" si="0"/>
        <v>4096</v>
      </c>
      <c r="B10">
        <v>12.254</v>
      </c>
      <c r="C10">
        <v>14.374000000000001</v>
      </c>
      <c r="D10">
        <v>24.4</v>
      </c>
      <c r="E10">
        <v>2.9060000000000001</v>
      </c>
      <c r="F10">
        <v>1</v>
      </c>
      <c r="G10">
        <f t="shared" si="1"/>
        <v>0.284958953666342</v>
      </c>
    </row>
    <row r="11" spans="1:7" x14ac:dyDescent="0.25">
      <c r="A11">
        <f t="shared" si="0"/>
        <v>8192</v>
      </c>
      <c r="B11">
        <v>21.155000000000001</v>
      </c>
      <c r="C11">
        <v>25.151</v>
      </c>
      <c r="D11">
        <v>35.103000000000002</v>
      </c>
      <c r="E11">
        <v>3.9209999999999998</v>
      </c>
      <c r="F11">
        <v>0</v>
      </c>
      <c r="G11">
        <f t="shared" si="1"/>
        <v>0.32571269532026559</v>
      </c>
    </row>
    <row r="12" spans="1:7" x14ac:dyDescent="0.25">
      <c r="A12">
        <f t="shared" si="0"/>
        <v>16384</v>
      </c>
      <c r="B12">
        <v>39.844999999999999</v>
      </c>
      <c r="C12">
        <v>46.962000000000003</v>
      </c>
      <c r="D12">
        <v>72.694000000000003</v>
      </c>
      <c r="E12">
        <v>6.5350000000000001</v>
      </c>
      <c r="F12">
        <v>1</v>
      </c>
      <c r="G12">
        <f t="shared" si="1"/>
        <v>0.34887781610663937</v>
      </c>
    </row>
    <row r="13" spans="1:7" x14ac:dyDescent="0.25">
      <c r="A13">
        <f t="shared" si="0"/>
        <v>32768</v>
      </c>
      <c r="B13">
        <v>76.528999999999996</v>
      </c>
      <c r="C13">
        <v>90.581000000000003</v>
      </c>
      <c r="D13">
        <v>109.873</v>
      </c>
      <c r="E13">
        <v>7.2469999999999999</v>
      </c>
      <c r="F13">
        <v>1</v>
      </c>
      <c r="G13">
        <f t="shared" si="1"/>
        <v>0.36175356862918273</v>
      </c>
    </row>
    <row r="14" spans="1:7" x14ac:dyDescent="0.25">
      <c r="A14">
        <f>65515</f>
        <v>65515</v>
      </c>
      <c r="B14">
        <v>156.19399999999999</v>
      </c>
      <c r="C14">
        <v>174.28399999999999</v>
      </c>
      <c r="D14">
        <v>207.864</v>
      </c>
      <c r="E14">
        <v>8.8010000000000002</v>
      </c>
      <c r="F14">
        <v>0</v>
      </c>
      <c r="G14">
        <f t="shared" si="1"/>
        <v>0.37590943517477221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30" sqref="C30"/>
    </sheetView>
  </sheetViews>
  <sheetFormatPr defaultRowHeight="15" x14ac:dyDescent="0.25"/>
  <cols>
    <col min="1" max="1" width="6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</v>
      </c>
      <c r="B2">
        <v>2.8109999999999999</v>
      </c>
      <c r="C2">
        <v>6.71</v>
      </c>
      <c r="D2">
        <v>16.527999999999999</v>
      </c>
      <c r="E2">
        <v>2.9980000000000002</v>
      </c>
      <c r="F2">
        <v>0</v>
      </c>
      <c r="G2" s="1">
        <f>A2/C2*0.001</f>
        <v>2.3845007451564829E-3</v>
      </c>
      <c r="H2" s="1">
        <f>'Channel 1, Old'!G2</f>
        <v>2.2955523672883787E-3</v>
      </c>
      <c r="I2" s="2">
        <f t="shared" ref="I2:I13" si="0">(G2-H2)/H2</f>
        <v>3.8748137108792872E-2</v>
      </c>
    </row>
    <row r="3" spans="1:9" x14ac:dyDescent="0.25">
      <c r="A3">
        <f t="shared" ref="A3:A13" si="1">A2*2</f>
        <v>32</v>
      </c>
      <c r="B3">
        <v>1.9179999999999999</v>
      </c>
      <c r="C3">
        <v>5.83</v>
      </c>
      <c r="D3">
        <v>6.7670000000000003</v>
      </c>
      <c r="E3">
        <v>0.57799999999999996</v>
      </c>
      <c r="F3">
        <v>0</v>
      </c>
      <c r="G3" s="1">
        <f t="shared" ref="G3:G14" si="2">A3/C3*0.001</f>
        <v>5.4888507718696394E-3</v>
      </c>
      <c r="H3" s="1">
        <f>'Channel 1, Old'!G3</f>
        <v>4.2060988433228188E-3</v>
      </c>
      <c r="I3" s="2">
        <f t="shared" si="0"/>
        <v>0.30497427101200653</v>
      </c>
    </row>
    <row r="4" spans="1:9" x14ac:dyDescent="0.25">
      <c r="A4">
        <f t="shared" si="1"/>
        <v>64</v>
      </c>
      <c r="B4">
        <v>2.7210000000000001</v>
      </c>
      <c r="C4">
        <v>6.444</v>
      </c>
      <c r="D4">
        <v>13.709</v>
      </c>
      <c r="E4">
        <v>1.905</v>
      </c>
      <c r="F4">
        <v>1</v>
      </c>
      <c r="G4" s="1">
        <f t="shared" si="2"/>
        <v>9.9317194289261328E-3</v>
      </c>
      <c r="H4" s="1">
        <f>'Channel 1, Old'!G4</f>
        <v>9.0922005966756654E-3</v>
      </c>
      <c r="I4" s="2">
        <f t="shared" si="0"/>
        <v>9.2333954065797488E-2</v>
      </c>
    </row>
    <row r="5" spans="1:9" x14ac:dyDescent="0.25">
      <c r="A5">
        <f t="shared" si="1"/>
        <v>128</v>
      </c>
      <c r="B5">
        <v>5.8659999999999997</v>
      </c>
      <c r="C5">
        <v>7.0869999999999997</v>
      </c>
      <c r="D5">
        <v>60.500999999999998</v>
      </c>
      <c r="E5">
        <v>6.9939999999999998</v>
      </c>
      <c r="F5">
        <v>0</v>
      </c>
      <c r="G5" s="1">
        <f t="shared" si="2"/>
        <v>1.8061238888104982E-2</v>
      </c>
      <c r="H5" s="1">
        <f>'Channel 1, Old'!G5</f>
        <v>1.5932287776947971E-2</v>
      </c>
      <c r="I5" s="2">
        <f t="shared" si="0"/>
        <v>0.13362494708621428</v>
      </c>
    </row>
    <row r="6" spans="1:9" x14ac:dyDescent="0.25">
      <c r="A6">
        <f t="shared" si="1"/>
        <v>256</v>
      </c>
      <c r="B6">
        <v>3.653</v>
      </c>
      <c r="C6">
        <v>6.4589999999999996</v>
      </c>
      <c r="D6">
        <v>14.624000000000001</v>
      </c>
      <c r="E6">
        <v>1.67</v>
      </c>
      <c r="F6">
        <v>1</v>
      </c>
      <c r="G6" s="1">
        <f t="shared" si="2"/>
        <v>3.9634618361975543E-2</v>
      </c>
      <c r="H6" s="1">
        <f>'Channel 1, Old'!G6</f>
        <v>2.8998640688717717E-2</v>
      </c>
      <c r="I6" s="2">
        <f t="shared" si="0"/>
        <v>0.36677504257625032</v>
      </c>
    </row>
    <row r="7" spans="1:9" x14ac:dyDescent="0.25">
      <c r="A7">
        <f t="shared" si="1"/>
        <v>512</v>
      </c>
      <c r="B7">
        <v>2.4910000000000001</v>
      </c>
      <c r="C7">
        <v>6.5430000000000001</v>
      </c>
      <c r="D7">
        <v>14.702999999999999</v>
      </c>
      <c r="E7">
        <v>1.5609999999999999</v>
      </c>
      <c r="F7">
        <v>0</v>
      </c>
      <c r="G7" s="1">
        <f t="shared" si="2"/>
        <v>7.8251566559682101E-2</v>
      </c>
      <c r="H7" s="1">
        <f>'Channel 1, Old'!G7</f>
        <v>6.5556978233034566E-2</v>
      </c>
      <c r="I7" s="2">
        <f t="shared" si="0"/>
        <v>0.1936420602170259</v>
      </c>
    </row>
    <row r="8" spans="1:9" x14ac:dyDescent="0.25">
      <c r="A8">
        <f t="shared" si="1"/>
        <v>1024</v>
      </c>
      <c r="B8">
        <v>2.4039999999999999</v>
      </c>
      <c r="C8">
        <v>6.7859999999999996</v>
      </c>
      <c r="D8">
        <v>13.77</v>
      </c>
      <c r="E8">
        <v>1.2949999999999999</v>
      </c>
      <c r="F8">
        <v>0</v>
      </c>
      <c r="G8" s="1">
        <f t="shared" si="2"/>
        <v>0.15089890951959919</v>
      </c>
      <c r="H8" s="1">
        <f>'Channel 1, Old'!G8</f>
        <v>0.11672175994528668</v>
      </c>
      <c r="I8" s="2">
        <f t="shared" si="0"/>
        <v>0.29280872384320678</v>
      </c>
    </row>
    <row r="9" spans="1:9" x14ac:dyDescent="0.25">
      <c r="A9">
        <f t="shared" si="1"/>
        <v>2048</v>
      </c>
      <c r="B9">
        <v>3.9390000000000001</v>
      </c>
      <c r="C9">
        <v>7.7910000000000004</v>
      </c>
      <c r="D9">
        <v>15.885</v>
      </c>
      <c r="E9">
        <v>1.839</v>
      </c>
      <c r="F9">
        <v>0</v>
      </c>
      <c r="G9" s="1">
        <f t="shared" si="2"/>
        <v>0.26286741111538953</v>
      </c>
      <c r="H9" s="1">
        <f>'Channel 1, Old'!G9</f>
        <v>0.17964912280701753</v>
      </c>
      <c r="I9" s="2">
        <f t="shared" si="0"/>
        <v>0.46322680015402384</v>
      </c>
    </row>
    <row r="10" spans="1:9" x14ac:dyDescent="0.25">
      <c r="A10">
        <f t="shared" si="1"/>
        <v>4096</v>
      </c>
      <c r="B10">
        <v>7.165</v>
      </c>
      <c r="C10">
        <v>8.4949999999999992</v>
      </c>
      <c r="D10">
        <v>16.812999999999999</v>
      </c>
      <c r="E10">
        <v>1.5860000000000001</v>
      </c>
      <c r="F10">
        <v>2</v>
      </c>
      <c r="G10" s="1">
        <f t="shared" si="2"/>
        <v>0.48216597998822841</v>
      </c>
      <c r="H10" s="1">
        <f>'Channel 1, Old'!G10</f>
        <v>0.284958953666342</v>
      </c>
      <c r="I10" s="2">
        <f t="shared" si="0"/>
        <v>0.6920541494997059</v>
      </c>
    </row>
    <row r="11" spans="1:9" x14ac:dyDescent="0.25">
      <c r="A11">
        <f t="shared" si="1"/>
        <v>8192</v>
      </c>
      <c r="B11">
        <v>9.92</v>
      </c>
      <c r="C11">
        <v>11.178000000000001</v>
      </c>
      <c r="D11">
        <v>20.355</v>
      </c>
      <c r="E11">
        <v>2.282</v>
      </c>
      <c r="F11">
        <v>0</v>
      </c>
      <c r="G11" s="1">
        <f t="shared" si="2"/>
        <v>0.73286813383431737</v>
      </c>
      <c r="H11" s="1">
        <f>'Channel 1, Old'!G11</f>
        <v>0.32571269532026559</v>
      </c>
      <c r="I11" s="2">
        <f t="shared" si="0"/>
        <v>1.2500447307210591</v>
      </c>
    </row>
    <row r="12" spans="1:9" x14ac:dyDescent="0.25">
      <c r="A12">
        <f t="shared" si="1"/>
        <v>16384</v>
      </c>
      <c r="B12">
        <v>14.355</v>
      </c>
      <c r="C12">
        <v>15.436999999999999</v>
      </c>
      <c r="D12">
        <v>24.812999999999999</v>
      </c>
      <c r="E12">
        <v>2.0750000000000002</v>
      </c>
      <c r="F12">
        <v>0</v>
      </c>
      <c r="G12" s="1">
        <f t="shared" si="2"/>
        <v>1.0613461164734082</v>
      </c>
      <c r="H12" s="1">
        <f>'Channel 1, Old'!G12</f>
        <v>0.34887781610663937</v>
      </c>
      <c r="I12" s="2">
        <f t="shared" si="0"/>
        <v>2.0421714063613403</v>
      </c>
    </row>
    <row r="13" spans="1:9" x14ac:dyDescent="0.25">
      <c r="A13">
        <f t="shared" si="1"/>
        <v>32768</v>
      </c>
      <c r="B13">
        <v>23.757000000000001</v>
      </c>
      <c r="C13">
        <v>25.434999999999999</v>
      </c>
      <c r="D13">
        <v>34.040999999999997</v>
      </c>
      <c r="E13">
        <v>2.6179999999999999</v>
      </c>
      <c r="F13">
        <v>1</v>
      </c>
      <c r="G13" s="1">
        <f t="shared" si="2"/>
        <v>1.288303518773344</v>
      </c>
      <c r="H13" s="1">
        <f>'Channel 1, Old'!G13</f>
        <v>0.36175356862918273</v>
      </c>
      <c r="I13" s="2">
        <f t="shared" si="0"/>
        <v>2.5612738352663658</v>
      </c>
    </row>
    <row r="14" spans="1:9" x14ac:dyDescent="0.25">
      <c r="A14">
        <f>65515</f>
        <v>65515</v>
      </c>
      <c r="B14">
        <v>41.295999999999999</v>
      </c>
      <c r="C14">
        <v>44.719000000000001</v>
      </c>
      <c r="D14">
        <v>53.9</v>
      </c>
      <c r="E14">
        <v>3.8279999999999998</v>
      </c>
      <c r="F14">
        <v>1</v>
      </c>
      <c r="G14" s="1">
        <f t="shared" si="2"/>
        <v>1.4650372324962544</v>
      </c>
      <c r="H14" s="1">
        <f>'Channel 1, Old'!G14</f>
        <v>0.37590943517477221</v>
      </c>
      <c r="I14" s="2">
        <f>(G14-H14)/H14</f>
        <v>2.8973143406605693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 1, Old</vt:lpstr>
      <vt:lpstr>Channel 1,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2014-03-12T15:16:14Z</dcterms:created>
  <dcterms:modified xsi:type="dcterms:W3CDTF">2014-03-12T18:17:50Z</dcterms:modified>
</cp:coreProperties>
</file>