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115" windowHeight="72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H5" i="1"/>
  <c r="I5" i="1"/>
  <c r="J5" i="1"/>
  <c r="G5" i="1"/>
  <c r="M5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M15" i="1"/>
  <c r="Q15" i="1" s="1"/>
  <c r="M14" i="1"/>
  <c r="M11" i="1"/>
  <c r="Q11" i="1" s="1"/>
  <c r="M10" i="1"/>
  <c r="Q10" i="1" s="1"/>
  <c r="M7" i="1"/>
  <c r="Q7" i="1" s="1"/>
  <c r="M6" i="1"/>
  <c r="L5" i="1"/>
  <c r="Q5" i="1" s="1"/>
  <c r="M18" i="1"/>
  <c r="Q18" i="1" s="1"/>
  <c r="M17" i="1"/>
  <c r="M16" i="1"/>
  <c r="Q16" i="1" s="1"/>
  <c r="M13" i="1"/>
  <c r="M12" i="1"/>
  <c r="Q12" i="1" s="1"/>
  <c r="M9" i="1"/>
  <c r="M8" i="1"/>
  <c r="Q8" i="1" s="1"/>
  <c r="Q13" i="1" l="1"/>
  <c r="Q9" i="1"/>
  <c r="Q17" i="1"/>
  <c r="Q6" i="1"/>
  <c r="Q14" i="1"/>
</calcChain>
</file>

<file path=xl/sharedStrings.xml><?xml version="1.0" encoding="utf-8"?>
<sst xmlns="http://schemas.openxmlformats.org/spreadsheetml/2006/main" count="16" uniqueCount="12">
  <si>
    <t>pos</t>
  </si>
  <si>
    <t>neg</t>
  </si>
  <si>
    <t>Ana. pos.</t>
  </si>
  <si>
    <t>Ana. neg.</t>
  </si>
  <si>
    <t>CAN pos.</t>
  </si>
  <si>
    <t>CAN neg.</t>
  </si>
  <si>
    <t>probably real current</t>
  </si>
  <si>
    <t>set current</t>
  </si>
  <si>
    <t>delta from set current</t>
  </si>
  <si>
    <t>delta between pos and neg differences</t>
  </si>
  <si>
    <t>delta between sensors</t>
  </si>
  <si>
    <t>Measured current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</si>
</sst>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2" fillId="2" borderId="0" xfId="0" applyFont="1" applyFill="1"/>
    <xf numFmtId="0" fontId="1" fillId="2" borderId="0" xfId="0" applyFont="1" applyFill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delta from set current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409317970151093E-2"/>
          <c:y val="0.13092976709576934"/>
          <c:w val="0.89184535217555283"/>
          <c:h val="0.83452330696125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Ana. pos.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Tabelle1!$G$5:$G$18</c:f>
              <c:numCache>
                <c:formatCode>0.000</c:formatCode>
                <c:ptCount val="14"/>
                <c:pt idx="0">
                  <c:v>-1.9999999999999574E-2</c:v>
                </c:pt>
                <c:pt idx="1">
                  <c:v>-3.8000000000000256E-2</c:v>
                </c:pt>
                <c:pt idx="2">
                  <c:v>-4.7999999999998266E-2</c:v>
                </c:pt>
                <c:pt idx="3">
                  <c:v>-5.8999999999997499E-2</c:v>
                </c:pt>
                <c:pt idx="4">
                  <c:v>-6.9000000000002615E-2</c:v>
                </c:pt>
                <c:pt idx="5">
                  <c:v>-9.1999999999998749E-2</c:v>
                </c:pt>
                <c:pt idx="6">
                  <c:v>-0.10099999999999909</c:v>
                </c:pt>
                <c:pt idx="7">
                  <c:v>-0.10999999999999943</c:v>
                </c:pt>
                <c:pt idx="8">
                  <c:v>-0.13500000000000512</c:v>
                </c:pt>
                <c:pt idx="9">
                  <c:v>-0.14799999999999613</c:v>
                </c:pt>
                <c:pt idx="10">
                  <c:v>-0.16500000000000625</c:v>
                </c:pt>
                <c:pt idx="11">
                  <c:v>-0.17799999999999727</c:v>
                </c:pt>
                <c:pt idx="12">
                  <c:v>-0.19999999999998863</c:v>
                </c:pt>
                <c:pt idx="13">
                  <c:v>-0.22100000000000364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Tabelle1!$H$4</c:f>
              <c:strCache>
                <c:ptCount val="1"/>
                <c:pt idx="0">
                  <c:v>Ana. neg.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Tabelle1!$H$5:$H$18</c:f>
              <c:numCache>
                <c:formatCode>0.000</c:formatCode>
                <c:ptCount val="14"/>
                <c:pt idx="0">
                  <c:v>-1.2999999999999901E-2</c:v>
                </c:pt>
                <c:pt idx="1">
                  <c:v>-1.9999999999999574E-2</c:v>
                </c:pt>
                <c:pt idx="2">
                  <c:v>-2.7999999999998693E-2</c:v>
                </c:pt>
                <c:pt idx="3">
                  <c:v>-3.1999999999996476E-2</c:v>
                </c:pt>
                <c:pt idx="4">
                  <c:v>-3.6999999999999034E-2</c:v>
                </c:pt>
                <c:pt idx="5">
                  <c:v>-4.9999999999997158E-2</c:v>
                </c:pt>
                <c:pt idx="6">
                  <c:v>-5.2999999999997272E-2</c:v>
                </c:pt>
                <c:pt idx="7">
                  <c:v>-6.0000000000002274E-2</c:v>
                </c:pt>
                <c:pt idx="8">
                  <c:v>-7.2999999999993292E-2</c:v>
                </c:pt>
                <c:pt idx="9">
                  <c:v>-7.9999999999998295E-2</c:v>
                </c:pt>
                <c:pt idx="10">
                  <c:v>-8.8999999999998636E-2</c:v>
                </c:pt>
                <c:pt idx="11">
                  <c:v>-9.9999999999994316E-2</c:v>
                </c:pt>
                <c:pt idx="12">
                  <c:v>-0.11099999999999</c:v>
                </c:pt>
                <c:pt idx="13">
                  <c:v>-0.12000000000000455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CAN pos.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Tabelle1!$I$5:$I$18</c:f>
              <c:numCache>
                <c:formatCode>0.000</c:formatCode>
                <c:ptCount val="14"/>
                <c:pt idx="0">
                  <c:v>-2.5000000000000355E-2</c:v>
                </c:pt>
                <c:pt idx="1">
                  <c:v>-3.399999999999892E-2</c:v>
                </c:pt>
                <c:pt idx="2">
                  <c:v>-5.0000000000000711E-2</c:v>
                </c:pt>
                <c:pt idx="3">
                  <c:v>-8.100000000000307E-2</c:v>
                </c:pt>
                <c:pt idx="4">
                  <c:v>-7.0000000000000284E-2</c:v>
                </c:pt>
                <c:pt idx="5">
                  <c:v>-7.3000000000000398E-2</c:v>
                </c:pt>
                <c:pt idx="6">
                  <c:v>-0.10200000000000387</c:v>
                </c:pt>
                <c:pt idx="7">
                  <c:v>-0.18800000000000239</c:v>
                </c:pt>
                <c:pt idx="8">
                  <c:v>-0.15800000000000125</c:v>
                </c:pt>
                <c:pt idx="9">
                  <c:v>-0.17000000000000171</c:v>
                </c:pt>
                <c:pt idx="10">
                  <c:v>-0.14000000000000057</c:v>
                </c:pt>
                <c:pt idx="11">
                  <c:v>-0.16800000000000637</c:v>
                </c:pt>
                <c:pt idx="12">
                  <c:v>-0.125</c:v>
                </c:pt>
                <c:pt idx="13">
                  <c:v>-0.20099999999999341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Tabelle1!$J$4</c:f>
              <c:strCache>
                <c:ptCount val="1"/>
                <c:pt idx="0">
                  <c:v>CAN neg.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Tabelle1!$J$5:$J$18</c:f>
              <c:numCache>
                <c:formatCode>0.000</c:formatCode>
                <c:ptCount val="14"/>
                <c:pt idx="0">
                  <c:v>-9.9999999999997868E-3</c:v>
                </c:pt>
                <c:pt idx="1">
                  <c:v>-1.0000000000001563E-2</c:v>
                </c:pt>
                <c:pt idx="2">
                  <c:v>-2.4000000000000909E-2</c:v>
                </c:pt>
                <c:pt idx="3">
                  <c:v>-5.4999999999999716E-2</c:v>
                </c:pt>
                <c:pt idx="4">
                  <c:v>-2.7999999999998693E-2</c:v>
                </c:pt>
                <c:pt idx="5">
                  <c:v>-2.300000000000324E-2</c:v>
                </c:pt>
                <c:pt idx="6">
                  <c:v>-5.8000000000006935E-2</c:v>
                </c:pt>
                <c:pt idx="7">
                  <c:v>-0.14000000000000057</c:v>
                </c:pt>
                <c:pt idx="8">
                  <c:v>-9.9999999999994316E-2</c:v>
                </c:pt>
                <c:pt idx="9">
                  <c:v>-0.10500000000000398</c:v>
                </c:pt>
                <c:pt idx="10">
                  <c:v>-6.4999999999997726E-2</c:v>
                </c:pt>
                <c:pt idx="11">
                  <c:v>-8.4999999999993747E-2</c:v>
                </c:pt>
                <c:pt idx="12">
                  <c:v>-2.5000000000005684E-2</c:v>
                </c:pt>
                <c:pt idx="13">
                  <c:v>-9.4999999999998863E-2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024"/>
        <c:axId val="102690816"/>
      </c:scatterChart>
      <c:valAx>
        <c:axId val="1026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690816"/>
        <c:crosses val="autoZero"/>
        <c:crossBetween val="midCat"/>
      </c:valAx>
      <c:valAx>
        <c:axId val="102690816"/>
        <c:scaling>
          <c:orientation val="minMax"/>
          <c:max val="0"/>
          <c:min val="-0.2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68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51363520908859"/>
          <c:y val="0.68769874919851048"/>
          <c:w val="0.13308949284565236"/>
          <c:h val="0.225069295005246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delta between sensors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720841267390592E-2"/>
          <c:y val="0.13092976709576934"/>
          <c:w val="0.87106547956015301"/>
          <c:h val="0.83452330696125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Tabelle1!$L$4</c:f>
              <c:strCache>
                <c:ptCount val="1"/>
                <c:pt idx="0">
                  <c:v>pos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Tabelle1!$L$5:$L$18</c:f>
              <c:numCache>
                <c:formatCode>0.000</c:formatCode>
                <c:ptCount val="14"/>
                <c:pt idx="0">
                  <c:v>-5.0000000000007816E-3</c:v>
                </c:pt>
                <c:pt idx="1">
                  <c:v>4.0000000000013358E-3</c:v>
                </c:pt>
                <c:pt idx="2">
                  <c:v>-2.0000000000024443E-3</c:v>
                </c:pt>
                <c:pt idx="3">
                  <c:v>-2.2000000000005571E-2</c:v>
                </c:pt>
                <c:pt idx="4">
                  <c:v>-9.9999999999766942E-4</c:v>
                </c:pt>
                <c:pt idx="5">
                  <c:v>1.8999999999998352E-2</c:v>
                </c:pt>
                <c:pt idx="6">
                  <c:v>-1.0000000000047748E-3</c:v>
                </c:pt>
                <c:pt idx="7">
                  <c:v>-7.8000000000002956E-2</c:v>
                </c:pt>
                <c:pt idx="8">
                  <c:v>-2.2999999999996135E-2</c:v>
                </c:pt>
                <c:pt idx="9">
                  <c:v>-2.2000000000005571E-2</c:v>
                </c:pt>
                <c:pt idx="10">
                  <c:v>2.5000000000005684E-2</c:v>
                </c:pt>
                <c:pt idx="11">
                  <c:v>9.9999999999909051E-3</c:v>
                </c:pt>
                <c:pt idx="12">
                  <c:v>7.4999999999988631E-2</c:v>
                </c:pt>
                <c:pt idx="13">
                  <c:v>2.0000000000010232E-2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Tabelle1!$M$4</c:f>
              <c:strCache>
                <c:ptCount val="1"/>
                <c:pt idx="0">
                  <c:v>neg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Tabelle1!$M$5:$M$18</c:f>
              <c:numCache>
                <c:formatCode>0.000</c:formatCode>
                <c:ptCount val="14"/>
                <c:pt idx="0">
                  <c:v>3.0000000000001137E-3</c:v>
                </c:pt>
                <c:pt idx="1">
                  <c:v>9.9999999999980105E-3</c:v>
                </c:pt>
                <c:pt idx="2">
                  <c:v>3.9999999999977831E-3</c:v>
                </c:pt>
                <c:pt idx="3">
                  <c:v>-2.300000000000324E-2</c:v>
                </c:pt>
                <c:pt idx="4">
                  <c:v>9.0000000000003411E-3</c:v>
                </c:pt>
                <c:pt idx="5">
                  <c:v>2.6999999999993918E-2</c:v>
                </c:pt>
                <c:pt idx="6">
                  <c:v>-5.0000000000096634E-3</c:v>
                </c:pt>
                <c:pt idx="7">
                  <c:v>-7.9999999999998295E-2</c:v>
                </c:pt>
                <c:pt idx="8">
                  <c:v>-2.7000000000001023E-2</c:v>
                </c:pt>
                <c:pt idx="9">
                  <c:v>-2.5000000000005684E-2</c:v>
                </c:pt>
                <c:pt idx="10">
                  <c:v>2.4000000000000909E-2</c:v>
                </c:pt>
                <c:pt idx="11">
                  <c:v>1.5000000000000568E-2</c:v>
                </c:pt>
                <c:pt idx="12">
                  <c:v>8.5999999999984311E-2</c:v>
                </c:pt>
                <c:pt idx="13">
                  <c:v>2.5000000000005684E-2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Tabelle1!$N$4</c:f>
              <c:strCache>
                <c:ptCount val="1"/>
                <c:pt idx="0">
                  <c:v>0.10%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Tabelle1!$N$5:$N$18</c:f>
              <c:numCache>
                <c:formatCode>0.000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Tabelle1!$O$4</c:f>
              <c:strCache>
                <c:ptCount val="1"/>
                <c:pt idx="0">
                  <c:v>-0.10%</c:v>
                </c:pt>
              </c:strCache>
            </c:strRef>
          </c:tx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Tabelle1!$O$5:$O$18</c:f>
              <c:numCache>
                <c:formatCode>0.000</c:formatCode>
                <c:ptCount val="14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2624"/>
        <c:axId val="95241344"/>
      </c:scatterChart>
      <c:valAx>
        <c:axId val="933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241344"/>
        <c:crosses val="autoZero"/>
        <c:crossBetween val="midCat"/>
      </c:valAx>
      <c:valAx>
        <c:axId val="95241344"/>
        <c:scaling>
          <c:orientation val="minMax"/>
          <c:max val="0.1"/>
          <c:min val="-0.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32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81455749403878"/>
          <c:y val="0.76574747829393541"/>
          <c:w val="9.7897860806614861E-2"/>
          <c:h val="0.1809904928698361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delta between pos</a:t>
            </a:r>
            <a:r>
              <a:rPr lang="de-CH" baseline="0"/>
              <a:t> and neg differences</a:t>
            </a:r>
            <a:endParaRPr lang="de-CH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Tabelle1!$A$5:$A$18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Tabelle1!$Q$5:$Q$18</c:f>
              <c:numCache>
                <c:formatCode>0.000</c:formatCode>
                <c:ptCount val="14"/>
                <c:pt idx="0">
                  <c:v>8.0000000000008953E-3</c:v>
                </c:pt>
                <c:pt idx="1">
                  <c:v>5.9999999999966747E-3</c:v>
                </c:pt>
                <c:pt idx="2">
                  <c:v>6.0000000000002274E-3</c:v>
                </c:pt>
                <c:pt idx="3">
                  <c:v>-9.9999999999766942E-4</c:v>
                </c:pt>
                <c:pt idx="4">
                  <c:v>9.9999999999980105E-3</c:v>
                </c:pt>
                <c:pt idx="5">
                  <c:v>7.9999999999955662E-3</c:v>
                </c:pt>
                <c:pt idx="6">
                  <c:v>-4.0000000000048885E-3</c:v>
                </c:pt>
                <c:pt idx="7">
                  <c:v>-1.9999999999953388E-3</c:v>
                </c:pt>
                <c:pt idx="8">
                  <c:v>-4.0000000000048885E-3</c:v>
                </c:pt>
                <c:pt idx="9">
                  <c:v>-3.0000000000001137E-3</c:v>
                </c:pt>
                <c:pt idx="10">
                  <c:v>-1.0000000000047748E-3</c:v>
                </c:pt>
                <c:pt idx="11">
                  <c:v>5.0000000000096634E-3</c:v>
                </c:pt>
                <c:pt idx="12">
                  <c:v>1.099999999999568E-2</c:v>
                </c:pt>
                <c:pt idx="13">
                  <c:v>4.9999999999954525E-3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6048"/>
        <c:axId val="95351936"/>
      </c:scatterChart>
      <c:valAx>
        <c:axId val="95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51936"/>
        <c:crosses val="autoZero"/>
        <c:crossBetween val="midCat"/>
      </c:valAx>
      <c:valAx>
        <c:axId val="95351936"/>
        <c:scaling>
          <c:orientation val="minMax"/>
          <c:max val="2.0000000000000004E-2"/>
          <c:min val="-2.0000000000000004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534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19</xdr:row>
      <xdr:rowOff>171450</xdr:rowOff>
    </xdr:from>
    <xdr:to>
      <xdr:col>10</xdr:col>
      <xdr:colOff>657225</xdr:colOff>
      <xdr:row>19</xdr:row>
      <xdr:rowOff>4252913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19</xdr:row>
      <xdr:rowOff>219075</xdr:rowOff>
    </xdr:from>
    <xdr:to>
      <xdr:col>20</xdr:col>
      <xdr:colOff>638175</xdr:colOff>
      <xdr:row>19</xdr:row>
      <xdr:rowOff>4300538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361950</xdr:colOff>
      <xdr:row>19</xdr:row>
      <xdr:rowOff>180976</xdr:rowOff>
    </xdr:from>
    <xdr:to>
      <xdr:col>31</xdr:col>
      <xdr:colOff>428625</xdr:colOff>
      <xdr:row>19</xdr:row>
      <xdr:rowOff>4362450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Views>
    <sheetView tabSelected="1" topLeftCell="E1" workbookViewId="0">
      <selection activeCell="I3" sqref="I3"/>
    </sheetView>
  </sheetViews>
  <sheetFormatPr baseColWidth="10" defaultRowHeight="15" x14ac:dyDescent="0.25"/>
  <sheetData>
    <row r="3" spans="1:17" x14ac:dyDescent="0.25">
      <c r="B3" t="s">
        <v>11</v>
      </c>
      <c r="G3" t="s">
        <v>8</v>
      </c>
      <c r="L3" t="s">
        <v>10</v>
      </c>
      <c r="Q3" t="s">
        <v>9</v>
      </c>
    </row>
    <row r="4" spans="1:17" x14ac:dyDescent="0.25">
      <c r="A4" t="s">
        <v>7</v>
      </c>
      <c r="B4" s="2" t="s">
        <v>2</v>
      </c>
      <c r="C4" s="2" t="s">
        <v>3</v>
      </c>
      <c r="D4" s="3" t="s">
        <v>4</v>
      </c>
      <c r="E4" s="3" t="s">
        <v>5</v>
      </c>
      <c r="G4" s="2" t="s">
        <v>2</v>
      </c>
      <c r="H4" s="2" t="s">
        <v>3</v>
      </c>
      <c r="I4" s="3" t="s">
        <v>4</v>
      </c>
      <c r="J4" s="3" t="s">
        <v>5</v>
      </c>
      <c r="L4" t="s">
        <v>0</v>
      </c>
      <c r="M4" t="s">
        <v>1</v>
      </c>
      <c r="N4" s="4">
        <v>1E-3</v>
      </c>
      <c r="O4" s="4">
        <v>-1E-3</v>
      </c>
    </row>
    <row r="5" spans="1:17" x14ac:dyDescent="0.25">
      <c r="A5">
        <v>10</v>
      </c>
      <c r="B5" s="1">
        <v>9.98</v>
      </c>
      <c r="C5" s="1">
        <v>9.9870000000000001</v>
      </c>
      <c r="D5" s="1">
        <v>9.9749999999999996</v>
      </c>
      <c r="E5" s="1">
        <v>9.99</v>
      </c>
      <c r="G5" s="1">
        <f>B5-$A5</f>
        <v>-1.9999999999999574E-2</v>
      </c>
      <c r="H5" s="1">
        <f t="shared" ref="H5:J5" si="0">C5-$A5</f>
        <v>-1.2999999999999901E-2</v>
      </c>
      <c r="I5" s="1">
        <f t="shared" si="0"/>
        <v>-2.5000000000000355E-2</v>
      </c>
      <c r="J5" s="1">
        <f t="shared" si="0"/>
        <v>-9.9999999999997868E-3</v>
      </c>
      <c r="L5" s="1">
        <f>I5-G5</f>
        <v>-5.0000000000007816E-3</v>
      </c>
      <c r="M5" s="1">
        <f>J5-H5</f>
        <v>3.0000000000001137E-3</v>
      </c>
      <c r="N5" s="1">
        <f>A5*0.1*0.01</f>
        <v>0.01</v>
      </c>
      <c r="O5" s="1">
        <f>-N5</f>
        <v>-0.01</v>
      </c>
      <c r="Q5" s="1">
        <f>M5-L5</f>
        <v>8.0000000000008953E-3</v>
      </c>
    </row>
    <row r="6" spans="1:17" x14ac:dyDescent="0.25">
      <c r="A6">
        <v>20</v>
      </c>
      <c r="B6" s="1">
        <v>19.962</v>
      </c>
      <c r="C6" s="1">
        <v>19.98</v>
      </c>
      <c r="D6" s="1">
        <v>19.966000000000001</v>
      </c>
      <c r="E6" s="1">
        <v>19.989999999999998</v>
      </c>
      <c r="G6" s="1">
        <f t="shared" ref="G6:G18" si="1">B6-$A6</f>
        <v>-3.8000000000000256E-2</v>
      </c>
      <c r="H6" s="1">
        <f t="shared" ref="H6:H18" si="2">C6-$A6</f>
        <v>-1.9999999999999574E-2</v>
      </c>
      <c r="I6" s="1">
        <f t="shared" ref="I6:I18" si="3">D6-$A6</f>
        <v>-3.399999999999892E-2</v>
      </c>
      <c r="J6" s="1">
        <f t="shared" ref="J6:J18" si="4">E6-$A6</f>
        <v>-1.0000000000001563E-2</v>
      </c>
      <c r="L6" s="1">
        <f t="shared" ref="L6:M18" si="5">I6-G6</f>
        <v>4.0000000000013358E-3</v>
      </c>
      <c r="M6" s="1">
        <f t="shared" si="5"/>
        <v>9.9999999999980105E-3</v>
      </c>
      <c r="N6" s="1">
        <f t="shared" ref="N6:N18" si="6">A6*0.1*0.01</f>
        <v>0.02</v>
      </c>
      <c r="O6" s="1">
        <f t="shared" ref="O6:O18" si="7">-N6</f>
        <v>-0.02</v>
      </c>
      <c r="Q6" s="1">
        <f t="shared" ref="Q6:Q18" si="8">M6-L6</f>
        <v>5.9999999999966747E-3</v>
      </c>
    </row>
    <row r="7" spans="1:17" x14ac:dyDescent="0.25">
      <c r="A7">
        <v>30</v>
      </c>
      <c r="B7" s="1">
        <v>29.952000000000002</v>
      </c>
      <c r="C7" s="1">
        <v>29.972000000000001</v>
      </c>
      <c r="D7" s="1">
        <v>29.95</v>
      </c>
      <c r="E7" s="1">
        <v>29.975999999999999</v>
      </c>
      <c r="G7" s="1">
        <f t="shared" si="1"/>
        <v>-4.7999999999998266E-2</v>
      </c>
      <c r="H7" s="1">
        <f t="shared" si="2"/>
        <v>-2.7999999999998693E-2</v>
      </c>
      <c r="I7" s="1">
        <f t="shared" si="3"/>
        <v>-5.0000000000000711E-2</v>
      </c>
      <c r="J7" s="1">
        <f t="shared" si="4"/>
        <v>-2.4000000000000909E-2</v>
      </c>
      <c r="L7" s="1">
        <f t="shared" si="5"/>
        <v>-2.0000000000024443E-3</v>
      </c>
      <c r="M7" s="1">
        <f t="shared" si="5"/>
        <v>3.9999999999977831E-3</v>
      </c>
      <c r="N7" s="1">
        <f t="shared" si="6"/>
        <v>0.03</v>
      </c>
      <c r="O7" s="1">
        <f t="shared" si="7"/>
        <v>-0.03</v>
      </c>
      <c r="Q7" s="1">
        <f t="shared" si="8"/>
        <v>6.0000000000002274E-3</v>
      </c>
    </row>
    <row r="8" spans="1:17" x14ac:dyDescent="0.25">
      <c r="A8">
        <v>40</v>
      </c>
      <c r="B8" s="1">
        <v>39.941000000000003</v>
      </c>
      <c r="C8" s="1">
        <v>39.968000000000004</v>
      </c>
      <c r="D8" s="1">
        <v>39.918999999999997</v>
      </c>
      <c r="E8" s="1">
        <v>39.945</v>
      </c>
      <c r="G8" s="1">
        <f t="shared" si="1"/>
        <v>-5.8999999999997499E-2</v>
      </c>
      <c r="H8" s="1">
        <f t="shared" si="2"/>
        <v>-3.1999999999996476E-2</v>
      </c>
      <c r="I8" s="1">
        <f t="shared" si="3"/>
        <v>-8.100000000000307E-2</v>
      </c>
      <c r="J8" s="1">
        <f t="shared" si="4"/>
        <v>-5.4999999999999716E-2</v>
      </c>
      <c r="L8" s="1">
        <f t="shared" si="5"/>
        <v>-2.2000000000005571E-2</v>
      </c>
      <c r="M8" s="1">
        <f t="shared" si="5"/>
        <v>-2.300000000000324E-2</v>
      </c>
      <c r="N8" s="1">
        <f t="shared" si="6"/>
        <v>0.04</v>
      </c>
      <c r="O8" s="1">
        <f t="shared" si="7"/>
        <v>-0.04</v>
      </c>
      <c r="Q8" s="1">
        <f t="shared" si="8"/>
        <v>-9.9999999999766942E-4</v>
      </c>
    </row>
    <row r="9" spans="1:17" x14ac:dyDescent="0.25">
      <c r="A9">
        <v>50</v>
      </c>
      <c r="B9" s="1">
        <v>49.930999999999997</v>
      </c>
      <c r="C9" s="1">
        <v>49.963000000000001</v>
      </c>
      <c r="D9" s="1">
        <v>49.93</v>
      </c>
      <c r="E9" s="1">
        <v>49.972000000000001</v>
      </c>
      <c r="G9" s="1">
        <f t="shared" si="1"/>
        <v>-6.9000000000002615E-2</v>
      </c>
      <c r="H9" s="1">
        <f t="shared" si="2"/>
        <v>-3.6999999999999034E-2</v>
      </c>
      <c r="I9" s="1">
        <f t="shared" si="3"/>
        <v>-7.0000000000000284E-2</v>
      </c>
      <c r="J9" s="1">
        <f t="shared" si="4"/>
        <v>-2.7999999999998693E-2</v>
      </c>
      <c r="L9" s="1">
        <f t="shared" si="5"/>
        <v>-9.9999999999766942E-4</v>
      </c>
      <c r="M9" s="1">
        <f t="shared" si="5"/>
        <v>9.0000000000003411E-3</v>
      </c>
      <c r="N9" s="1">
        <f t="shared" si="6"/>
        <v>0.05</v>
      </c>
      <c r="O9" s="1">
        <f t="shared" si="7"/>
        <v>-0.05</v>
      </c>
      <c r="Q9" s="1">
        <f t="shared" si="8"/>
        <v>9.9999999999980105E-3</v>
      </c>
    </row>
    <row r="10" spans="1:17" x14ac:dyDescent="0.25">
      <c r="A10">
        <v>60</v>
      </c>
      <c r="B10" s="1">
        <v>59.908000000000001</v>
      </c>
      <c r="C10" s="1">
        <v>59.95</v>
      </c>
      <c r="D10" s="1">
        <v>59.927</v>
      </c>
      <c r="E10" s="1">
        <v>59.976999999999997</v>
      </c>
      <c r="G10" s="1">
        <f t="shared" si="1"/>
        <v>-9.1999999999998749E-2</v>
      </c>
      <c r="H10" s="1">
        <f t="shared" si="2"/>
        <v>-4.9999999999997158E-2</v>
      </c>
      <c r="I10" s="1">
        <f t="shared" si="3"/>
        <v>-7.3000000000000398E-2</v>
      </c>
      <c r="J10" s="1">
        <f t="shared" si="4"/>
        <v>-2.300000000000324E-2</v>
      </c>
      <c r="L10" s="1">
        <f t="shared" si="5"/>
        <v>1.8999999999998352E-2</v>
      </c>
      <c r="M10" s="1">
        <f t="shared" si="5"/>
        <v>2.6999999999993918E-2</v>
      </c>
      <c r="N10" s="1">
        <f t="shared" si="6"/>
        <v>0.06</v>
      </c>
      <c r="O10" s="1">
        <f t="shared" si="7"/>
        <v>-0.06</v>
      </c>
      <c r="Q10" s="1">
        <f t="shared" si="8"/>
        <v>7.9999999999955662E-3</v>
      </c>
    </row>
    <row r="11" spans="1:17" x14ac:dyDescent="0.25">
      <c r="A11">
        <v>70</v>
      </c>
      <c r="B11" s="1">
        <v>69.899000000000001</v>
      </c>
      <c r="C11" s="1">
        <v>69.947000000000003</v>
      </c>
      <c r="D11" s="1">
        <v>69.897999999999996</v>
      </c>
      <c r="E11" s="1">
        <v>69.941999999999993</v>
      </c>
      <c r="G11" s="1">
        <f t="shared" si="1"/>
        <v>-0.10099999999999909</v>
      </c>
      <c r="H11" s="1">
        <f t="shared" si="2"/>
        <v>-5.2999999999997272E-2</v>
      </c>
      <c r="I11" s="1">
        <f t="shared" si="3"/>
        <v>-0.10200000000000387</v>
      </c>
      <c r="J11" s="1">
        <f t="shared" si="4"/>
        <v>-5.8000000000006935E-2</v>
      </c>
      <c r="L11" s="1">
        <f t="shared" si="5"/>
        <v>-1.0000000000047748E-3</v>
      </c>
      <c r="M11" s="1">
        <f t="shared" si="5"/>
        <v>-5.0000000000096634E-3</v>
      </c>
      <c r="N11" s="1">
        <f t="shared" si="6"/>
        <v>7.0000000000000007E-2</v>
      </c>
      <c r="O11" s="1">
        <f t="shared" si="7"/>
        <v>-7.0000000000000007E-2</v>
      </c>
      <c r="Q11" s="1">
        <f t="shared" si="8"/>
        <v>-4.0000000000048885E-3</v>
      </c>
    </row>
    <row r="12" spans="1:17" x14ac:dyDescent="0.25">
      <c r="A12">
        <v>80</v>
      </c>
      <c r="B12" s="1">
        <v>79.89</v>
      </c>
      <c r="C12" s="1">
        <v>79.94</v>
      </c>
      <c r="D12" s="1">
        <v>79.811999999999998</v>
      </c>
      <c r="E12" s="1">
        <v>79.86</v>
      </c>
      <c r="G12" s="1">
        <f t="shared" si="1"/>
        <v>-0.10999999999999943</v>
      </c>
      <c r="H12" s="1">
        <f t="shared" si="2"/>
        <v>-6.0000000000002274E-2</v>
      </c>
      <c r="I12" s="1">
        <f t="shared" si="3"/>
        <v>-0.18800000000000239</v>
      </c>
      <c r="J12" s="1">
        <f t="shared" si="4"/>
        <v>-0.14000000000000057</v>
      </c>
      <c r="L12" s="1">
        <f t="shared" si="5"/>
        <v>-7.8000000000002956E-2</v>
      </c>
      <c r="M12" s="1">
        <f t="shared" si="5"/>
        <v>-7.9999999999998295E-2</v>
      </c>
      <c r="N12" s="1">
        <f t="shared" si="6"/>
        <v>0.08</v>
      </c>
      <c r="O12" s="1">
        <f t="shared" si="7"/>
        <v>-0.08</v>
      </c>
      <c r="Q12" s="1">
        <f t="shared" si="8"/>
        <v>-1.9999999999953388E-3</v>
      </c>
    </row>
    <row r="13" spans="1:17" x14ac:dyDescent="0.25">
      <c r="A13">
        <v>90</v>
      </c>
      <c r="B13" s="1">
        <v>89.864999999999995</v>
      </c>
      <c r="C13" s="1">
        <v>89.927000000000007</v>
      </c>
      <c r="D13" s="1">
        <v>89.841999999999999</v>
      </c>
      <c r="E13" s="1">
        <v>89.9</v>
      </c>
      <c r="G13" s="1">
        <f t="shared" si="1"/>
        <v>-0.13500000000000512</v>
      </c>
      <c r="H13" s="1">
        <f t="shared" si="2"/>
        <v>-7.2999999999993292E-2</v>
      </c>
      <c r="I13" s="1">
        <f t="shared" si="3"/>
        <v>-0.15800000000000125</v>
      </c>
      <c r="J13" s="1">
        <f t="shared" si="4"/>
        <v>-9.9999999999994316E-2</v>
      </c>
      <c r="L13" s="1">
        <f t="shared" si="5"/>
        <v>-2.2999999999996135E-2</v>
      </c>
      <c r="M13" s="1">
        <f t="shared" si="5"/>
        <v>-2.7000000000001023E-2</v>
      </c>
      <c r="N13" s="1">
        <f t="shared" si="6"/>
        <v>0.09</v>
      </c>
      <c r="O13" s="1">
        <f t="shared" si="7"/>
        <v>-0.09</v>
      </c>
      <c r="Q13" s="1">
        <f t="shared" si="8"/>
        <v>-4.0000000000048885E-3</v>
      </c>
    </row>
    <row r="14" spans="1:17" x14ac:dyDescent="0.25">
      <c r="A14">
        <v>100</v>
      </c>
      <c r="B14" s="1">
        <v>99.852000000000004</v>
      </c>
      <c r="C14" s="1">
        <v>99.92</v>
      </c>
      <c r="D14" s="1">
        <v>99.83</v>
      </c>
      <c r="E14" s="1">
        <v>99.894999999999996</v>
      </c>
      <c r="G14" s="1">
        <f t="shared" si="1"/>
        <v>-0.14799999999999613</v>
      </c>
      <c r="H14" s="1">
        <f t="shared" si="2"/>
        <v>-7.9999999999998295E-2</v>
      </c>
      <c r="I14" s="1">
        <f t="shared" si="3"/>
        <v>-0.17000000000000171</v>
      </c>
      <c r="J14" s="1">
        <f t="shared" si="4"/>
        <v>-0.10500000000000398</v>
      </c>
      <c r="L14" s="1">
        <f t="shared" si="5"/>
        <v>-2.2000000000005571E-2</v>
      </c>
      <c r="M14" s="1">
        <f t="shared" si="5"/>
        <v>-2.5000000000005684E-2</v>
      </c>
      <c r="N14" s="1">
        <f t="shared" si="6"/>
        <v>0.1</v>
      </c>
      <c r="O14" s="1">
        <f t="shared" si="7"/>
        <v>-0.1</v>
      </c>
      <c r="Q14" s="1">
        <f t="shared" si="8"/>
        <v>-3.0000000000001137E-3</v>
      </c>
    </row>
    <row r="15" spans="1:17" x14ac:dyDescent="0.25">
      <c r="A15">
        <v>110</v>
      </c>
      <c r="B15" s="1">
        <v>109.83499999999999</v>
      </c>
      <c r="C15" s="1">
        <v>109.911</v>
      </c>
      <c r="D15" s="1">
        <v>109.86</v>
      </c>
      <c r="E15" s="1">
        <v>109.935</v>
      </c>
      <c r="G15" s="1">
        <f t="shared" si="1"/>
        <v>-0.16500000000000625</v>
      </c>
      <c r="H15" s="1">
        <f t="shared" si="2"/>
        <v>-8.8999999999998636E-2</v>
      </c>
      <c r="I15" s="1">
        <f t="shared" si="3"/>
        <v>-0.14000000000000057</v>
      </c>
      <c r="J15" s="1">
        <f t="shared" si="4"/>
        <v>-6.4999999999997726E-2</v>
      </c>
      <c r="L15" s="1">
        <f t="shared" si="5"/>
        <v>2.5000000000005684E-2</v>
      </c>
      <c r="M15" s="1">
        <f t="shared" si="5"/>
        <v>2.4000000000000909E-2</v>
      </c>
      <c r="N15" s="1">
        <f t="shared" si="6"/>
        <v>0.11</v>
      </c>
      <c r="O15" s="1">
        <f t="shared" si="7"/>
        <v>-0.11</v>
      </c>
      <c r="Q15" s="1">
        <f t="shared" si="8"/>
        <v>-1.0000000000047748E-3</v>
      </c>
    </row>
    <row r="16" spans="1:17" x14ac:dyDescent="0.25">
      <c r="A16">
        <v>120</v>
      </c>
      <c r="B16" s="1">
        <v>119.822</v>
      </c>
      <c r="C16" s="1">
        <v>119.9</v>
      </c>
      <c r="D16" s="1">
        <v>119.83199999999999</v>
      </c>
      <c r="E16" s="1">
        <v>119.91500000000001</v>
      </c>
      <c r="G16" s="1">
        <f t="shared" si="1"/>
        <v>-0.17799999999999727</v>
      </c>
      <c r="H16" s="1">
        <f t="shared" si="2"/>
        <v>-9.9999999999994316E-2</v>
      </c>
      <c r="I16" s="1">
        <f t="shared" si="3"/>
        <v>-0.16800000000000637</v>
      </c>
      <c r="J16" s="1">
        <f t="shared" si="4"/>
        <v>-8.4999999999993747E-2</v>
      </c>
      <c r="L16" s="1">
        <f t="shared" si="5"/>
        <v>9.9999999999909051E-3</v>
      </c>
      <c r="M16" s="1">
        <f t="shared" si="5"/>
        <v>1.5000000000000568E-2</v>
      </c>
      <c r="N16" s="1">
        <f t="shared" si="6"/>
        <v>0.12</v>
      </c>
      <c r="O16" s="1">
        <f t="shared" si="7"/>
        <v>-0.12</v>
      </c>
      <c r="Q16" s="1">
        <f t="shared" si="8"/>
        <v>5.0000000000096634E-3</v>
      </c>
    </row>
    <row r="17" spans="1:17" x14ac:dyDescent="0.25">
      <c r="A17">
        <v>130</v>
      </c>
      <c r="B17" s="1">
        <v>129.80000000000001</v>
      </c>
      <c r="C17" s="1">
        <v>129.88900000000001</v>
      </c>
      <c r="D17" s="1">
        <v>129.875</v>
      </c>
      <c r="E17" s="1">
        <v>129.97499999999999</v>
      </c>
      <c r="G17" s="1">
        <f t="shared" si="1"/>
        <v>-0.19999999999998863</v>
      </c>
      <c r="H17" s="1">
        <f t="shared" si="2"/>
        <v>-0.11099999999999</v>
      </c>
      <c r="I17" s="1">
        <f t="shared" si="3"/>
        <v>-0.125</v>
      </c>
      <c r="J17" s="1">
        <f t="shared" si="4"/>
        <v>-2.5000000000005684E-2</v>
      </c>
      <c r="L17" s="1">
        <f t="shared" si="5"/>
        <v>7.4999999999988631E-2</v>
      </c>
      <c r="M17" s="1">
        <f t="shared" si="5"/>
        <v>8.5999999999984311E-2</v>
      </c>
      <c r="N17" s="1">
        <f t="shared" si="6"/>
        <v>0.13</v>
      </c>
      <c r="O17" s="1">
        <f t="shared" si="7"/>
        <v>-0.13</v>
      </c>
      <c r="Q17" s="1">
        <f t="shared" si="8"/>
        <v>1.099999999999568E-2</v>
      </c>
    </row>
    <row r="18" spans="1:17" x14ac:dyDescent="0.25">
      <c r="A18">
        <v>140</v>
      </c>
      <c r="B18" s="1">
        <v>139.779</v>
      </c>
      <c r="C18" s="1">
        <v>139.88</v>
      </c>
      <c r="D18" s="1">
        <v>139.79900000000001</v>
      </c>
      <c r="E18" s="1">
        <v>139.905</v>
      </c>
      <c r="G18" s="1">
        <f t="shared" si="1"/>
        <v>-0.22100000000000364</v>
      </c>
      <c r="H18" s="1">
        <f t="shared" si="2"/>
        <v>-0.12000000000000455</v>
      </c>
      <c r="I18" s="1">
        <f t="shared" si="3"/>
        <v>-0.20099999999999341</v>
      </c>
      <c r="J18" s="1">
        <f t="shared" si="4"/>
        <v>-9.4999999999998863E-2</v>
      </c>
      <c r="L18" s="1">
        <f t="shared" si="5"/>
        <v>2.0000000000010232E-2</v>
      </c>
      <c r="M18" s="1">
        <f>J18-H18</f>
        <v>2.5000000000005684E-2</v>
      </c>
      <c r="N18" s="1">
        <f t="shared" si="6"/>
        <v>0.14000000000000001</v>
      </c>
      <c r="O18" s="1">
        <f t="shared" si="7"/>
        <v>-0.14000000000000001</v>
      </c>
      <c r="Q18" s="1">
        <f t="shared" si="8"/>
        <v>4.9999999999954525E-3</v>
      </c>
    </row>
    <row r="20" spans="1:17" ht="409.5" customHeight="1" x14ac:dyDescent="0.25"/>
    <row r="21" spans="1:17" x14ac:dyDescent="0.25">
      <c r="D21" t="s">
        <v>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Induelec</dc:creator>
  <cp:lastModifiedBy>Induelec</cp:lastModifiedBy>
  <dcterms:created xsi:type="dcterms:W3CDTF">2014-04-30T12:00:20Z</dcterms:created>
  <dcterms:modified xsi:type="dcterms:W3CDTF">2014-04-30T14:19:52Z</dcterms:modified>
</cp:coreProperties>
</file>