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3ef30ccc6dfe22d/Documents/WOS-WFO-2025-Conference/Birdlist-compilation-20250715/"/>
    </mc:Choice>
  </mc:AlternateContent>
  <xr:revisionPtr revIDLastSave="618" documentId="8_{C5A86F08-7017-3946-9AF2-F77D101C259C}" xr6:coauthVersionLast="47" xr6:coauthVersionMax="47" xr10:uidLastSave="{59259772-9CE1-1944-94F5-42AA5575AAD9}"/>
  <bookViews>
    <workbookView xWindow="3660" yWindow="760" windowWidth="25720" windowHeight="18560" xr2:uid="{59813396-17C2-6944-A7F1-1C753F589504}"/>
  </bookViews>
  <sheets>
    <sheet name="Trip ebird numbers" sheetId="1" r:id="rId1"/>
    <sheet name="Sheet2" sheetId="2" r:id="rId2"/>
    <sheet name="Ahtanum #2-Friday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/>
  <c r="A74" i="1"/>
  <c r="A15" i="1"/>
  <c r="D87" i="3"/>
  <c r="E87" i="3"/>
  <c r="F87" i="3"/>
  <c r="G87" i="3"/>
  <c r="H87" i="3"/>
  <c r="I87" i="3"/>
  <c r="J87" i="3"/>
  <c r="K87" i="3"/>
  <c r="L87" i="3"/>
  <c r="M87" i="3"/>
  <c r="N87" i="3"/>
  <c r="O87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A47" i="1"/>
  <c r="A46" i="1"/>
  <c r="A45" i="1"/>
  <c r="A58" i="1"/>
  <c r="A2" i="1"/>
  <c r="A3" i="1"/>
  <c r="A4" i="1"/>
  <c r="A5" i="1"/>
  <c r="A6" i="1"/>
  <c r="A7" i="1"/>
  <c r="A8" i="1"/>
  <c r="A9" i="1"/>
  <c r="A10" i="1"/>
  <c r="A11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8" i="1"/>
  <c r="A49" i="1"/>
  <c r="A50" i="1"/>
  <c r="A51" i="1"/>
  <c r="A52" i="1"/>
  <c r="A53" i="1"/>
  <c r="A54" i="1"/>
  <c r="A55" i="1"/>
  <c r="A56" i="1"/>
  <c r="A57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5" i="1"/>
  <c r="A76" i="1"/>
  <c r="A77" i="1"/>
  <c r="A78" i="1"/>
  <c r="A79" i="1"/>
</calcChain>
</file>

<file path=xl/sharedStrings.xml><?xml version="1.0" encoding="utf-8"?>
<sst xmlns="http://schemas.openxmlformats.org/spreadsheetml/2006/main" count="634" uniqueCount="341">
  <si>
    <t>Ahtanum</t>
  </si>
  <si>
    <t>Ahtanum #2</t>
  </si>
  <si>
    <t>Friday</t>
  </si>
  <si>
    <t>Burrowing Owl  Tour</t>
  </si>
  <si>
    <t>Chinook Pass</t>
  </si>
  <si>
    <t>Saturday</t>
  </si>
  <si>
    <t>Sunday</t>
  </si>
  <si>
    <t>Horse Heaven Hills</t>
  </si>
  <si>
    <t>Naneum-Colockum</t>
  </si>
  <si>
    <t>Nile &amp; Rattlesnake
 Creek</t>
  </si>
  <si>
    <t>Oak Creek Canyon</t>
  </si>
  <si>
    <t>Observatory Rd-Umtanum Falls</t>
  </si>
  <si>
    <t xml:space="preserve">Quilomene-Wild Horse Wind Farm </t>
  </si>
  <si>
    <t>Robinson Canyon</t>
  </si>
  <si>
    <t>Sunnyside Wildlife Area</t>
  </si>
  <si>
    <t>Taneum Creek</t>
  </si>
  <si>
    <t>Teanaway</t>
  </si>
  <si>
    <t>Toppenish NWR</t>
  </si>
  <si>
    <t>Umptanum Road-Wenas Loop</t>
  </si>
  <si>
    <t>Vantage, Wanapum &amp; Getty’s Cove</t>
  </si>
  <si>
    <t>White Pass West</t>
  </si>
  <si>
    <t>White Pass West- SD</t>
  </si>
  <si>
    <r>
      <rPr>
        <sz val="10"/>
        <color rgb="FF000000"/>
        <rFont val="Arial"/>
        <family val="2"/>
      </rPr>
      <t>Hop Capitol Birds-n-Brews</t>
    </r>
    <r>
      <rPr>
        <sz val="12"/>
        <color rgb="FF000000"/>
        <rFont val="Arial"/>
        <family val="2"/>
      </rPr>
      <t xml:space="preserve"> </t>
    </r>
  </si>
  <si>
    <t xml:space="preserve">Photographer-Friendly </t>
  </si>
  <si>
    <t>Cowiche Canyon</t>
  </si>
  <si>
    <t>Yakama Eagle-Bison Trip</t>
  </si>
  <si>
    <t>Eschbach Nature Area &amp; Painted Rocks</t>
  </si>
  <si>
    <t>Fort Simcoe State Park</t>
  </si>
  <si>
    <t>Yakima Greenway</t>
  </si>
  <si>
    <t>Yakima River Canyon-Driving</t>
  </si>
  <si>
    <t>Yakima River Canyon-Hike Umtanum Ck.</t>
  </si>
  <si>
    <t>Bethel Ridge Owls</t>
  </si>
  <si>
    <t>Thursday</t>
  </si>
  <si>
    <t xml:space="preserve">Wenas Owls </t>
  </si>
  <si>
    <t>Yakima River Canyon Owls</t>
  </si>
  <si>
    <t>Trip</t>
  </si>
  <si>
    <t>Day</t>
  </si>
  <si>
    <t>Leader</t>
  </si>
  <si>
    <t>Yes/no</t>
  </si>
  <si>
    <t>X</t>
  </si>
  <si>
    <t>ebird lister</t>
  </si>
  <si>
    <t>Rimrock Owls/Leader's Choice</t>
  </si>
  <si>
    <t>Lynn "Caspian" Stern</t>
  </si>
  <si>
    <t>Miles McEvoy</t>
  </si>
  <si>
    <t>Trip Reports</t>
  </si>
  <si>
    <t>Checklists</t>
  </si>
  <si>
    <t>Trip Key</t>
  </si>
  <si>
    <t>Harvested by LAN</t>
  </si>
  <si>
    <t>John Harris</t>
  </si>
  <si>
    <t>https://ebird.org/tripreport/382539</t>
  </si>
  <si>
    <t>https://ebird.org/tripreport/384696</t>
  </si>
  <si>
    <t>Steve Giles</t>
  </si>
  <si>
    <t>https://ebird.org/tripreport/382590</t>
  </si>
  <si>
    <t>Scott Ramos</t>
  </si>
  <si>
    <t>https://ebird.org/tripreport/382217</t>
  </si>
  <si>
    <t>Deb Esman</t>
  </si>
  <si>
    <t>https://ebird.org/tripreport/385679</t>
  </si>
  <si>
    <t>Jon Houghton</t>
  </si>
  <si>
    <t>https://ebird.org/tripreport/384574</t>
  </si>
  <si>
    <t>Nathan Pieplow</t>
  </si>
  <si>
    <t>https://ebird.org/tripreport/383134</t>
  </si>
  <si>
    <t>Randy Hill</t>
  </si>
  <si>
    <t>https://ebird.org/tripreport/384848</t>
  </si>
  <si>
    <t>Jill Punches</t>
  </si>
  <si>
    <t>https://ebird.org/tripreport/382205</t>
  </si>
  <si>
    <t>Michael Hobbs</t>
  </si>
  <si>
    <t>https://ebird.org/tripreport/382203</t>
  </si>
  <si>
    <t>Jason Fidorra &amp; Lori Nelson</t>
  </si>
  <si>
    <t>Done?</t>
  </si>
  <si>
    <t>https://ebird.org/tripreport/388336</t>
  </si>
  <si>
    <t>Jason Fidorra</t>
  </si>
  <si>
    <t>Cindy McCormack</t>
  </si>
  <si>
    <t>https://ebird.org/tripreport/382782</t>
  </si>
  <si>
    <t>https://ebird.org/tripreport/383300</t>
  </si>
  <si>
    <t>Shep Thorp</t>
  </si>
  <si>
    <t>https://ebird.org/tripreport/381884</t>
  </si>
  <si>
    <t>Mike &amp; MerryLynn Denny</t>
  </si>
  <si>
    <t>https://ebird.org/checklist/S247867506</t>
  </si>
  <si>
    <t>https://ebird.org/tripreport/382648</t>
  </si>
  <si>
    <t>Tim O'Brien</t>
  </si>
  <si>
    <t>https://ebird.org/tripreport/382790</t>
  </si>
  <si>
    <t>Tim O'Brien, LAN</t>
  </si>
  <si>
    <t>Kim Thorburn</t>
  </si>
  <si>
    <t>Remarks</t>
  </si>
  <si>
    <t>https://ebird.org/checklist/S247914027
https://ebird.org/checklist/S247914336
https://ebird.org/checklist/S247914636 
https://ebird.org/checklist/S247915019
https://ebird.org/checklist/S247915256
https://ebird.org/checklist/S247915505
https://ebird.org/checklist/S247916035
https://ebird.org/checklist/S251481152
https://ebird.org/checklist/S247933549
https://ebird.org/checklist/S247933809
https://ebird.org/checklist/S247934033
https://ebird.org/checklist/S247934669
https://ebird.org/checklist/S251228267
https://ebird.org/checklist/S251168480
https://ebird.org/checklist/S247935228
https://ebird.org/checklist/S247935581
https://ebird.org/checklist/S247935827</t>
  </si>
  <si>
    <t>Trip report https://ebird.org/tripreport/387481 compiles these, but has lmited distribution</t>
  </si>
  <si>
    <t>https://ebird.org/tripreport/387077</t>
  </si>
  <si>
    <t>Laurie Ness</t>
  </si>
  <si>
    <t>Dawn Lemoine</t>
  </si>
  <si>
    <t>https://ebird.org/tripreport/382110</t>
  </si>
  <si>
    <t>Ed Pullen &amp; Kenneth Brown</t>
  </si>
  <si>
    <t>https://ebird.org/tripreport/382698</t>
  </si>
  <si>
    <t>Ed Pullen</t>
  </si>
  <si>
    <t>https://ebird.org/tripreport/383149</t>
  </si>
  <si>
    <t>Umptanum Road-Wenas Loop #2</t>
  </si>
  <si>
    <t>John Houghton</t>
  </si>
  <si>
    <t>https://ebird.org/checklist/S248378222
https://ebird.org/checklist/S248378221
https://ebird.org/checklist/S248378219
https://ebird.org/checklist/S248378218
https://ebird.org/checklist/S248378217
https://ebird.org/checklist/S248378216
https://ebird.org/checklist/S248378214
https://ebird.org/checklist/S248616536
https://ebird.org/checklist/S248378260</t>
  </si>
  <si>
    <t>Jim Danzenbaker</t>
  </si>
  <si>
    <t>https://ebird.org/checklist/S251114676
https://ebird.org/checklist/S247943437
https://ebird.org/checklist/S247943609</t>
  </si>
  <si>
    <t>https://ebird.org/tripreport/387163</t>
  </si>
  <si>
    <t>https://ebird.org/tripreport/385681</t>
  </si>
  <si>
    <t>Shawneen Finnegan</t>
  </si>
  <si>
    <t>https://ebird.org/tripreport/382124</t>
  </si>
  <si>
    <t>https://ebird.org/tripreport/382284</t>
  </si>
  <si>
    <t>Kerry Turley</t>
  </si>
  <si>
    <t>Bob Flores</t>
  </si>
  <si>
    <t>https://ebird.org/checklist/S247764827</t>
  </si>
  <si>
    <t>https://ebird.org/checklist/S252764065</t>
  </si>
  <si>
    <t>https://ebird.org/checklist/S247426182</t>
  </si>
  <si>
    <t>https://ebird.org/checklist/S247870567
https://ebird.org/checklist/S247870566
https://ebird.org/checklist/S247870565</t>
  </si>
  <si>
    <t>https://ebird.org/checklist/S248304753</t>
  </si>
  <si>
    <t>Snow Mountain Ranch</t>
  </si>
  <si>
    <t>Sarah Shippen</t>
  </si>
  <si>
    <t>https://ebird.org/checklist/S251114664</t>
  </si>
  <si>
    <t>David Irons</t>
  </si>
  <si>
    <t>https://ebird.org/tripreport/384607</t>
  </si>
  <si>
    <t>https://ebird.org/tripreport/384754</t>
  </si>
  <si>
    <t>Samuel Holman</t>
  </si>
  <si>
    <t>https://ebird.org/tripreport/386641</t>
  </si>
  <si>
    <t>https://ebird.org/tripreport/386644</t>
  </si>
  <si>
    <t>https://ebird.org/checklist/S247368780</t>
  </si>
  <si>
    <t>https://ebird.org/tripreport/381887</t>
  </si>
  <si>
    <t>https://ebird.org/tripreport/385146</t>
  </si>
  <si>
    <t>Rowan McMurchie</t>
  </si>
  <si>
    <t>Scott Downes</t>
  </si>
  <si>
    <t>https://ebird.org/tripreport/382096</t>
  </si>
  <si>
    <t>https://ebird.org/tripreport/382098</t>
  </si>
  <si>
    <t>Dave Kreft</t>
  </si>
  <si>
    <t>https://ebird.org/checklist/S247656921
https://ebird.org/checklist/S247656888
https://ebird.org/checklist/S247656846
https://ebird.org/checklist/S247656814
https://ebird.org/checklist/S249020258
https://ebird.org/checklist/S249020344
https://ebird.org/checklist/S247656794
https://ebird.org/checklist/S249020378
https://ebird.org/checklist/S247656778
https://ebird.org/checklist/S247656693</t>
  </si>
  <si>
    <t>https://ebird.org/tripreport/383507</t>
  </si>
  <si>
    <t>https://ebird.org/tripreport/385031</t>
  </si>
  <si>
    <t>https://ebird.org/checklist/S248384152
https://ebird.org/checklist/S248384155
https://ebird.org/checklist/S248384162
https://ebird.org/checklist/S248384184
https://ebird.org/checklist/S248384197
https://ebird.org/checklist/S248384210</t>
  </si>
  <si>
    <t>https://ebird.org/tripreport/385032</t>
  </si>
  <si>
    <t>https://ebird.org/tripreport/384612</t>
  </si>
  <si>
    <t>https://ebird.org/tripreport/382256</t>
  </si>
  <si>
    <t>https://ebird.org/checklist/S248437277
https://ebird.org/checklist/S248437118
https://ebird.org/checklist/S248436997</t>
  </si>
  <si>
    <t>https://ebird.org/tripreport/383150</t>
  </si>
  <si>
    <t>https://ebird.org/tripreport/382154</t>
  </si>
  <si>
    <t>https://ebird.org/checklist/S248364955</t>
  </si>
  <si>
    <t>Category</t>
  </si>
  <si>
    <t>Species</t>
  </si>
  <si>
    <t>Middle Fork Ahtanum Creek</t>
  </si>
  <si>
    <t>Middle Fork Ahtanum Eagles Nest, Yakima US-WA 46.49885, -121.10812</t>
  </si>
  <si>
    <t>Middle Fork Ahtanum bet. Tree Phones and Clover Flats CG, Yakima US-WA (46.4934,-121.1304)</t>
  </si>
  <si>
    <t>Middle Fork Ahtanum - Tree Phones Campground</t>
  </si>
  <si>
    <t>Woodpecker Pond, Ahtanum Middle Fork 46.49805, -121.04032</t>
  </si>
  <si>
    <t>Ahtanum Meadows, Yakima Co., WA</t>
  </si>
  <si>
    <t>Wild Horse Renewable Energy Center</t>
  </si>
  <si>
    <t>7731 N Fork Rd, Yakima US-WA (46.5356,-120.9953)</t>
  </si>
  <si>
    <t>98926, Ellensburg US-WA 46.98456, -120.20121</t>
  </si>
  <si>
    <t>Fort Simcoe</t>
  </si>
  <si>
    <t>Tampico, WA - near Fire Station</t>
  </si>
  <si>
    <t>Sum</t>
  </si>
  <si>
    <t>Gadwall</t>
  </si>
  <si>
    <t>Mallard</t>
  </si>
  <si>
    <t>California Quail</t>
  </si>
  <si>
    <t>Eurasian Collared-Dove</t>
  </si>
  <si>
    <t>Mourning Dove</t>
  </si>
  <si>
    <t>Common Nighthawk</t>
  </si>
  <si>
    <t>Vaux's Swift</t>
  </si>
  <si>
    <t>Black-chinned Hummingbird</t>
  </si>
  <si>
    <t>Killdeer</t>
  </si>
  <si>
    <t>Turkey Vulture</t>
  </si>
  <si>
    <t>Northern Harrier</t>
  </si>
  <si>
    <t>Red-tailed Hawk</t>
  </si>
  <si>
    <t>Red-breasted Sapsucker</t>
  </si>
  <si>
    <t>Lewis's Woodpecker</t>
  </si>
  <si>
    <t>Downy Woodpecker</t>
  </si>
  <si>
    <t>Hairy Woodpecker</t>
  </si>
  <si>
    <t>White-headed Woodpecker</t>
  </si>
  <si>
    <t>Pileated Woodpecker</t>
  </si>
  <si>
    <t>Northern Flicker</t>
  </si>
  <si>
    <t>issf</t>
  </si>
  <si>
    <t>Northern Flicker (Red-shafted)</t>
  </si>
  <si>
    <t>American Kestrel</t>
  </si>
  <si>
    <t>Olive-sided Flycatcher</t>
  </si>
  <si>
    <t>Western Wood-Pewee</t>
  </si>
  <si>
    <t>Hammond's Flycatcher</t>
  </si>
  <si>
    <t>Dusky Flycatcher</t>
  </si>
  <si>
    <t>Western Flycatcher</t>
  </si>
  <si>
    <t>Say's Phoebe</t>
  </si>
  <si>
    <t>Ash-throated Flycatcher</t>
  </si>
  <si>
    <t>Western Kingbird</t>
  </si>
  <si>
    <t>Warbling Vireo</t>
  </si>
  <si>
    <t>Steller's Jay</t>
  </si>
  <si>
    <t>California Scrub-Jay</t>
  </si>
  <si>
    <t>Black-billed Magpie</t>
  </si>
  <si>
    <t>Common Raven</t>
  </si>
  <si>
    <t>Black-capped Chickadee</t>
  </si>
  <si>
    <t>Mountain Chickadee</t>
  </si>
  <si>
    <t>Horned Lark</t>
  </si>
  <si>
    <t>Tree Swallow</t>
  </si>
  <si>
    <t>Violet-green Swallow</t>
  </si>
  <si>
    <t>Barn Swallow</t>
  </si>
  <si>
    <t>Ruby-crowned Kinglet</t>
  </si>
  <si>
    <t>Red-breasted Nuthatch</t>
  </si>
  <si>
    <t>Northern House Wren</t>
  </si>
  <si>
    <t>Bewick's Wren</t>
  </si>
  <si>
    <t>American Dipper</t>
  </si>
  <si>
    <t>European Starling</t>
  </si>
  <si>
    <t>Gray Catbird</t>
  </si>
  <si>
    <t>Sage Thrasher</t>
  </si>
  <si>
    <t>Mountain Bluebird</t>
  </si>
  <si>
    <t>Townsend's Solitaire</t>
  </si>
  <si>
    <t>Veery</t>
  </si>
  <si>
    <t>Swainson's Thrush</t>
  </si>
  <si>
    <t>American Robin</t>
  </si>
  <si>
    <t>Cedar Waxwing</t>
  </si>
  <si>
    <t>House Sparrow</t>
  </si>
  <si>
    <t>House Finch</t>
  </si>
  <si>
    <t>Cassin's Finch</t>
  </si>
  <si>
    <t>Pine Siskin</t>
  </si>
  <si>
    <t>Lesser Goldfinch</t>
  </si>
  <si>
    <t>Chipping Sparrow</t>
  </si>
  <si>
    <t>Brewer's Sparrow</t>
  </si>
  <si>
    <t>Lark Sparrow</t>
  </si>
  <si>
    <t>Dark-eyed Junco (Oregon)</t>
  </si>
  <si>
    <t>White-crowned Sparrow</t>
  </si>
  <si>
    <t>White-crowned Sparrow (pugetensis)</t>
  </si>
  <si>
    <t>Sagebrush Sparrow</t>
  </si>
  <si>
    <t>Savannah Sparrow</t>
  </si>
  <si>
    <t>Song Sparrow</t>
  </si>
  <si>
    <t>Spotted Towhee</t>
  </si>
  <si>
    <t>Yellow-breasted Chat</t>
  </si>
  <si>
    <t>Western Meadowlark</t>
  </si>
  <si>
    <t>Bullock's Oriole</t>
  </si>
  <si>
    <t>Red-winged Blackbird</t>
  </si>
  <si>
    <t>Brown-headed Cowbird</t>
  </si>
  <si>
    <t>Brewer's Blackbird</t>
  </si>
  <si>
    <t>MacGillivray's Warbler</t>
  </si>
  <si>
    <t>Common Yellowthroat</t>
  </si>
  <si>
    <t>Yellow Warbler</t>
  </si>
  <si>
    <t>Yellow-rumped Warbler</t>
  </si>
  <si>
    <t>Townsend's Warbler</t>
  </si>
  <si>
    <t>Hermit Warbler</t>
  </si>
  <si>
    <t>Wilson's Warbler</t>
  </si>
  <si>
    <t>Western Tanager</t>
  </si>
  <si>
    <t>Black-headed Grosbeak</t>
  </si>
  <si>
    <t>Lazuli Bunting</t>
  </si>
  <si>
    <t>https://ebird.org/checklist/S247352991
https://ebird.org/checklist/S247397591
https://ebird.org/checklist/S247448781</t>
  </si>
  <si>
    <t>https://ebird.org/checklist/S248673258</t>
  </si>
  <si>
    <t>https://ebird.org/checklist/S248246148</t>
  </si>
  <si>
    <t>https://ebird.org/checklist/S247942590</t>
  </si>
  <si>
    <t>Cowiche Canyon 2</t>
  </si>
  <si>
    <t>https://ebird.org/checklist/S248387310
https://ebird.org/checklist/S248387787
https://ebird.org/checklist/S248389858
https://ebird.org/checklist/S248376769</t>
  </si>
  <si>
    <t>Debbie House</t>
  </si>
  <si>
    <t>https://ebird.org/tripreport/386284</t>
  </si>
  <si>
    <t>Fianna &amp; Blythe Wilde</t>
  </si>
  <si>
    <t>https://ebird.org/checklist/S247781044</t>
  </si>
  <si>
    <t>Trip Report Compilation Output</t>
  </si>
  <si>
    <t>CompiledSpreadsheet-2.xlsx</t>
  </si>
  <si>
    <t>CompiledSpreadsheet-3.xlsx</t>
  </si>
  <si>
    <t>CompiledSpreadsheet-4.xlsx</t>
  </si>
  <si>
    <t>CompiledSpreadsheet-5.xlsx</t>
  </si>
  <si>
    <t>CompiledSpreadsheet-6.xlsx</t>
  </si>
  <si>
    <t>CompiledSpreadsheet-7.xlsx</t>
  </si>
  <si>
    <t>CompiledSpreadsheet-8.xlsx</t>
  </si>
  <si>
    <t>CompiledSpreadsheet-9.xlsx</t>
  </si>
  <si>
    <t>CompiledSpreadsheet-10.xlsx</t>
  </si>
  <si>
    <t>CompiledSpreadsheet-11.xlsx</t>
  </si>
  <si>
    <t>CompiledSpreadsheet-12.xlsx</t>
  </si>
  <si>
    <t>CompiledSpreadsheet-13.xlsx</t>
  </si>
  <si>
    <t>CompiledSpreadsheet-14.xlsx</t>
  </si>
  <si>
    <t>CompiledSpreadsheet-15.xlsx</t>
  </si>
  <si>
    <t>CompiledSpreadsheet-16.xlsx</t>
  </si>
  <si>
    <t>CompiledSpreadsheet-17.xlsx</t>
  </si>
  <si>
    <t>CompiledSpreadsheet-18.xlsx</t>
  </si>
  <si>
    <t>CompiledSpreadsheet-19.xlsx</t>
  </si>
  <si>
    <t>CompiledSpreadsheet-20.xlsx</t>
  </si>
  <si>
    <t>CompiledSpreadsheet-21.xlsx</t>
  </si>
  <si>
    <t>CompiledSpreadsheet-22.xlsx</t>
  </si>
  <si>
    <t>CompiledSpreadsheet-23.xlsx</t>
  </si>
  <si>
    <t>CompiledSpreadsheet-24.xlsx</t>
  </si>
  <si>
    <t>CompiledSpreadsheet-25.xlsx</t>
  </si>
  <si>
    <t>CompiledSpreadsheet-26.xlsx</t>
  </si>
  <si>
    <t>CompiledSpreadsheet-27.xlsx</t>
  </si>
  <si>
    <t>CompiledSpreadsheet-28.xlsx</t>
  </si>
  <si>
    <t>CompiledSpreadsheet-29.xlsx</t>
  </si>
  <si>
    <t>CompiledSpreadsheet-30.xlsx</t>
  </si>
  <si>
    <t>CompiledSpreadsheet-31.xlsx</t>
  </si>
  <si>
    <t>CompiledSpreadsheet-32.xlsx</t>
  </si>
  <si>
    <t>CompiledSpreadsheet-33.xlsx</t>
  </si>
  <si>
    <t>CompiledSpreadsheet-34.xlsx</t>
  </si>
  <si>
    <t>CompiledSpreadsheet-35.xlsx</t>
  </si>
  <si>
    <t>CompiledSpreadsheet-36.xlsx</t>
  </si>
  <si>
    <t>CompiledSpreadsheet-37.xlsx</t>
  </si>
  <si>
    <t>CompiledSpreadsheet-39.xlsx</t>
  </si>
  <si>
    <t>CompiledSpreadsheet-40.xlsx</t>
  </si>
  <si>
    <t>CompiledSpreadsheet-41.xlsx</t>
  </si>
  <si>
    <t>CompiledSpreadsheet-42.xlsx</t>
  </si>
  <si>
    <t>CompiledSpreadsheet-43.xlsx</t>
  </si>
  <si>
    <t>CompiledSpreadsheet-44.xlsx</t>
  </si>
  <si>
    <t>CompiledSpreadsheet-45.xlsx</t>
  </si>
  <si>
    <t>CompiledSpreadsheet-46.xlsx</t>
  </si>
  <si>
    <t>CompiledSpreadsheet-47.xlsx</t>
  </si>
  <si>
    <t>CompiledSpreadsheet-48.xlsx</t>
  </si>
  <si>
    <t>CompiledSpreadsheet-51.xlsx</t>
  </si>
  <si>
    <t>CompiledSpreadsheet-52.xlsx</t>
  </si>
  <si>
    <t>CompiledSpreadsheet-53.xlsx</t>
  </si>
  <si>
    <t>CompiledSpreadsheet-54.xlsx</t>
  </si>
  <si>
    <t>CompiledSpreadsheet-55.xlsx</t>
  </si>
  <si>
    <t>CompiledSpreadsheet-56.xlsx</t>
  </si>
  <si>
    <t>CompiledSpreadsheet-57.xlsx</t>
  </si>
  <si>
    <t>CompiledSpreadsheet-58.xlsx</t>
  </si>
  <si>
    <t>CompiledSpreadsheet-59.xlsx</t>
  </si>
  <si>
    <t>CompiledSpreadsheet-60.xlsx</t>
  </si>
  <si>
    <t>CompiledSpreadsheet-61.xlsx</t>
  </si>
  <si>
    <t>CompiledSpreadsheet-62.xlsx</t>
  </si>
  <si>
    <t>CompiledSpreadsheet-63.xlsx</t>
  </si>
  <si>
    <t>CompiledSpreadsheet-64.xlsx</t>
  </si>
  <si>
    <t>CompiledSpreadsheet-65.xlsx</t>
  </si>
  <si>
    <t>Lauren Smith</t>
  </si>
  <si>
    <t>https://ebird.org/tripreport/382208</t>
  </si>
  <si>
    <t>CompiledSpreadsheet-66.xlsx</t>
  </si>
  <si>
    <t>Deb Esman?</t>
  </si>
  <si>
    <t>CompiledSpreadsheet-67.xlsx</t>
  </si>
  <si>
    <t>CompiledSpreadsheet-68.xlsx</t>
  </si>
  <si>
    <t>https://ebird.org/tripreport/387079</t>
  </si>
  <si>
    <t>CompiledSpreadsheet-69.xlsx</t>
  </si>
  <si>
    <t>CompiledSpreadsheet-70.xlsx</t>
  </si>
  <si>
    <t>Bruce LaBar</t>
  </si>
  <si>
    <t>https://ebird.org/tripreport/382173</t>
  </si>
  <si>
    <t>CompiledSpreadsheet-71.xlsx</t>
  </si>
  <si>
    <t>https://ebird.org/checklist/S248682413
https://ebird.org/checklist/S248682630
https://ebird.org/checklist/S248682988
https://ebird.org/checklist/S248683295
https://ebird.org/checklist/S248683659</t>
  </si>
  <si>
    <t>CompiledSpreadsheet-72.xlsx</t>
  </si>
  <si>
    <t>https://ebird.org/tripreport/383166</t>
  </si>
  <si>
    <t>CompiledSpreadsheet-73.xlsx</t>
  </si>
  <si>
    <t>https://ebird.org/checklist/S247195427</t>
  </si>
  <si>
    <t>CompiledSpreadsheet-74.xlsx</t>
  </si>
  <si>
    <t>CompiledSpreadsheet-75.xlsx</t>
  </si>
  <si>
    <t>S247582618
S247582744
S247582909
S247582838</t>
  </si>
  <si>
    <t>CompiledSpreadsheet-76.xlsx</t>
  </si>
  <si>
    <t>CompiledSpreadsheet-77.xlsx</t>
  </si>
  <si>
    <t>Coming Over:
North Seattle / Snohomish Co</t>
  </si>
  <si>
    <t>Coming Over:
Vancouver/Columbia Gorge</t>
  </si>
  <si>
    <t>Going Home:
Chinook Pass</t>
  </si>
  <si>
    <t>Monday</t>
  </si>
  <si>
    <t>https://ebird.org/tripreport/384571</t>
  </si>
  <si>
    <t>https://ebird.org/tripreport/383154</t>
  </si>
  <si>
    <t>CompiledSpreadsheet-78.xlsx</t>
  </si>
  <si>
    <t>CompiledSpreadsheet-79.xlsx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</si>
</sst>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.5"/>
      <color theme="1"/>
      <name val="Aptos"/>
    </font>
    <font>
      <sz val="12"/>
      <color theme="10"/>
      <name val="Aptos Narrow (Body)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1" fontId="0" fillId="0" borderId="0" xfId="0" applyNumberFormat="1" applyAlignment="1">
      <alignment vertical="top" wrapText="1"/>
    </xf>
    <xf numFmtId="1" fontId="3" fillId="2" borderId="1" xfId="0" applyNumberFormat="1" applyFont="1" applyFill="1" applyBorder="1" applyAlignment="1">
      <alignment vertical="top"/>
    </xf>
    <xf numFmtId="0" fontId="4" fillId="0" borderId="0" xfId="1" applyAlignment="1">
      <alignment vertical="top"/>
    </xf>
    <xf numFmtId="0" fontId="4" fillId="0" borderId="0" xfId="1" applyAlignment="1">
      <alignment vertical="top" wrapText="1"/>
    </xf>
    <xf numFmtId="0" fontId="6" fillId="0" borderId="0" xfId="1" applyFont="1" applyAlignment="1">
      <alignment vertical="top"/>
    </xf>
    <xf numFmtId="1" fontId="3" fillId="2" borderId="1" xfId="0" applyNumberFormat="1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1" fontId="3" fillId="0" borderId="1" xfId="0" applyNumberFormat="1" applyFont="1" applyBorder="1" applyAlignment="1">
      <alignment vertical="top" wrapText="1"/>
    </xf>
    <xf numFmtId="0" fontId="8" fillId="0" borderId="0" xfId="2" applyFont="1"/>
    <xf numFmtId="0" fontId="7" fillId="0" borderId="0" xfId="2"/>
    <xf numFmtId="0" fontId="7" fillId="0" borderId="0" xfId="2" applyAlignment="1">
      <alignment horizontal="right"/>
    </xf>
    <xf numFmtId="0" fontId="4" fillId="0" borderId="0" xfId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1" fontId="0" fillId="0" borderId="0" xfId="0" applyNumberFormat="1" applyFont="1" applyFill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7CD75048-BFDF-7F4F-84AC-906C52B281AE}"/>
  </cellStyles>
  <dxfs count="12"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43231-9B53-AA48-9D06-6F5D5240F721}" name="Table2" displayName="Table2" ref="A1:J79" totalsRowShown="0" headerRowDxfId="11" dataDxfId="10">
  <autoFilter ref="A1:J79" xr:uid="{9D043231-9B53-AA48-9D06-6F5D5240F721}"/>
  <sortState xmlns:xlrd2="http://schemas.microsoft.com/office/spreadsheetml/2017/richdata2" ref="A2:J79">
    <sortCondition ref="A1:A79"/>
  </sortState>
  <tableColumns count="10">
    <tableColumn id="10" xr3:uid="{CE02F916-E33E-9044-9F03-86A0123B521A}" name="Trip Key" dataDxfId="9">
      <calculatedColumnFormula>_xlfn.CONCAT(B2,"-",C2)</calculatedColumnFormula>
    </tableColumn>
    <tableColumn id="1" xr3:uid="{3E698417-7665-CE42-82EA-203FEA0B2676}" name="Trip" dataDxfId="8"/>
    <tableColumn id="2" xr3:uid="{092C9153-3898-A14B-84B4-E5FBB6852C40}" name="Day" dataDxfId="7"/>
    <tableColumn id="4" xr3:uid="{10269964-C810-0648-809E-B72746D168FA}" name="Leader" dataDxfId="6"/>
    <tableColumn id="7" xr3:uid="{65A1D2D5-1A7B-684B-9AC4-CC1A03C3F486}" name="ebird lister" dataDxfId="5"/>
    <tableColumn id="6" xr3:uid="{4E18F06A-A744-4C4A-A64C-F8498DEB4442}" name="Done?" dataDxfId="4"/>
    <tableColumn id="3" xr3:uid="{7BB502F6-8E98-0144-A559-B044192EA29E}" name="Trip Reports" dataDxfId="3"/>
    <tableColumn id="9" xr3:uid="{F6EB316D-564A-864D-90C1-A5BB52763F04}" name="Checklists" dataDxfId="2"/>
    <tableColumn id="8" xr3:uid="{DA9C5E18-65AB-2D4C-B6BC-7B3E697EF648}" name="Trip Report Compilation Output" dataDxfId="1"/>
    <tableColumn id="5" xr3:uid="{A3A457D4-13DF-9045-BEC2-40FD0BF6AF7F}" name="Remark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19C16-5273-D746-A720-6F4CB3368D26}" name="Table1" displayName="Table1" ref="B1:C86" totalsRowShown="0" headerRowCellStyle="Normal 2" dataCellStyle="Normal 2">
  <autoFilter ref="B1:C86" xr:uid="{3DF19C16-5273-D746-A720-6F4CB3368D26}"/>
  <tableColumns count="2">
    <tableColumn id="1" xr3:uid="{357C1A15-EB3B-4143-AA7F-E20558DFD064}" name="Species" dataCellStyle="Normal 2"/>
    <tableColumn id="2" xr3:uid="{3F544AB3-AEEC-964F-8803-CC49F457C38D}" name="Sum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bird.org/checklist/S248378222https:/ebird.org/checklist/S248378221https:/ebird.org/checklist/S248378219https:/ebird.org/checklist/S248378218https:/ebird.org/checklist/S248378217https:/ebird.org/checklist/S248378216https:/ebird.org/checklist/S248378214https:/ebird.org/checklist/S248616536https:/ebird.org/checklist/S248378260" TargetMode="External"/><Relationship Id="rId13" Type="http://schemas.openxmlformats.org/officeDocument/2006/relationships/hyperlink" Target="https://ebird.org/tripreport/383154" TargetMode="External"/><Relationship Id="rId3" Type="http://schemas.openxmlformats.org/officeDocument/2006/relationships/hyperlink" Target="https://ebird.org/tripreport/382205" TargetMode="External"/><Relationship Id="rId7" Type="http://schemas.openxmlformats.org/officeDocument/2006/relationships/hyperlink" Target="https://ebird.org/tripreport/387079" TargetMode="External"/><Relationship Id="rId12" Type="http://schemas.openxmlformats.org/officeDocument/2006/relationships/hyperlink" Target="https://ebird.org/tripreport/384571" TargetMode="External"/><Relationship Id="rId2" Type="http://schemas.openxmlformats.org/officeDocument/2006/relationships/hyperlink" Target="https://ebird.org/tripreport/383507" TargetMode="External"/><Relationship Id="rId1" Type="http://schemas.openxmlformats.org/officeDocument/2006/relationships/hyperlink" Target="https://ebird.org/tripreport/387050" TargetMode="External"/><Relationship Id="rId6" Type="http://schemas.openxmlformats.org/officeDocument/2006/relationships/hyperlink" Target="https://ebird.org/tripreport/382208" TargetMode="External"/><Relationship Id="rId11" Type="http://schemas.openxmlformats.org/officeDocument/2006/relationships/hyperlink" Target="https://ebird.org/checklist/S247195427" TargetMode="External"/><Relationship Id="rId5" Type="http://schemas.openxmlformats.org/officeDocument/2006/relationships/hyperlink" Target="https://ebird.org/checklist/S248246148" TargetMode="External"/><Relationship Id="rId10" Type="http://schemas.openxmlformats.org/officeDocument/2006/relationships/hyperlink" Target="https://ebird.org/tripreport/383166" TargetMode="External"/><Relationship Id="rId4" Type="http://schemas.openxmlformats.org/officeDocument/2006/relationships/hyperlink" Target="https://ebird.org/checklist/S247352991https:/ebird.org/checklist/S247397591https:/ebird.org/checklist/S247448781" TargetMode="External"/><Relationship Id="rId9" Type="http://schemas.openxmlformats.org/officeDocument/2006/relationships/hyperlink" Target="https://ebird.org/tripreport/382173" TargetMode="External"/><Relationship Id="rId1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B23C-420E-EB4F-A835-9CB19BA67F1E}">
  <dimension ref="A1:J79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baseColWidth="10" defaultRowHeight="16" x14ac:dyDescent="0.2"/>
  <cols>
    <col min="1" max="1" width="50.5" style="2" customWidth="1"/>
    <col min="2" max="2" width="14.6640625" style="3" customWidth="1"/>
    <col min="3" max="3" width="11.1640625" customWidth="1"/>
    <col min="4" max="4" width="18.5" style="1" customWidth="1"/>
    <col min="5" max="5" width="19.5" style="1" customWidth="1"/>
    <col min="6" max="6" width="7.83203125" customWidth="1"/>
    <col min="7" max="7" width="41.6640625" customWidth="1"/>
    <col min="8" max="9" width="37.83203125" customWidth="1"/>
    <col min="10" max="10" width="43.33203125" customWidth="1"/>
  </cols>
  <sheetData>
    <row r="1" spans="1:10" ht="17" x14ac:dyDescent="0.2">
      <c r="A1" s="5" t="s">
        <v>46</v>
      </c>
      <c r="B1" s="4" t="s">
        <v>35</v>
      </c>
      <c r="C1" s="5" t="s">
        <v>36</v>
      </c>
      <c r="D1" s="4" t="s">
        <v>37</v>
      </c>
      <c r="E1" s="4" t="s">
        <v>40</v>
      </c>
      <c r="F1" s="5" t="s">
        <v>68</v>
      </c>
      <c r="G1" s="5" t="s">
        <v>44</v>
      </c>
      <c r="H1" s="5" t="s">
        <v>45</v>
      </c>
      <c r="I1" s="5" t="s">
        <v>249</v>
      </c>
      <c r="J1" s="5" t="s">
        <v>83</v>
      </c>
    </row>
    <row r="2" spans="1:10" ht="17" x14ac:dyDescent="0.2">
      <c r="A2" s="6" t="str">
        <f t="shared" ref="A2:A31" si="0">_xlfn.CONCAT(B2,"-",C2)</f>
        <v>Ahtanum #2-Friday</v>
      </c>
      <c r="B2" s="4" t="s">
        <v>1</v>
      </c>
      <c r="C2" s="6" t="s">
        <v>2</v>
      </c>
      <c r="D2" s="7" t="s">
        <v>63</v>
      </c>
      <c r="E2" s="7" t="s">
        <v>63</v>
      </c>
      <c r="F2" s="6" t="s">
        <v>39</v>
      </c>
      <c r="G2" s="9" t="s">
        <v>64</v>
      </c>
      <c r="H2" s="5"/>
      <c r="I2" s="5" t="s">
        <v>329</v>
      </c>
      <c r="J2" s="5"/>
    </row>
    <row r="3" spans="1:10" ht="17" x14ac:dyDescent="0.2">
      <c r="A3" s="7" t="str">
        <f t="shared" si="0"/>
        <v>Ahtanum-Friday</v>
      </c>
      <c r="B3" s="4" t="s">
        <v>0</v>
      </c>
      <c r="C3" s="6" t="s">
        <v>2</v>
      </c>
      <c r="D3" s="4" t="s">
        <v>65</v>
      </c>
      <c r="E3" s="4" t="s">
        <v>65</v>
      </c>
      <c r="F3" s="6" t="s">
        <v>39</v>
      </c>
      <c r="G3" s="4" t="s">
        <v>66</v>
      </c>
      <c r="H3" s="4"/>
      <c r="I3" s="4" t="s">
        <v>250</v>
      </c>
      <c r="J3" s="4"/>
    </row>
    <row r="4" spans="1:10" ht="17" x14ac:dyDescent="0.2">
      <c r="A4" s="7" t="str">
        <f t="shared" si="0"/>
        <v>Ahtanum-Saturday</v>
      </c>
      <c r="B4" s="4" t="s">
        <v>0</v>
      </c>
      <c r="C4" s="6" t="s">
        <v>5</v>
      </c>
      <c r="D4" s="7"/>
      <c r="E4" s="7"/>
      <c r="F4" s="6" t="s">
        <v>39</v>
      </c>
      <c r="G4" s="8">
        <v>394588</v>
      </c>
      <c r="H4" s="5"/>
      <c r="I4" s="5" t="s">
        <v>332</v>
      </c>
      <c r="J4" s="5"/>
    </row>
    <row r="5" spans="1:10" ht="17" x14ac:dyDescent="0.2">
      <c r="A5" s="7" t="str">
        <f t="shared" si="0"/>
        <v>Ahtanum-Sunday</v>
      </c>
      <c r="B5" s="4" t="s">
        <v>0</v>
      </c>
      <c r="C5" s="6" t="s">
        <v>6</v>
      </c>
      <c r="D5" s="7" t="s">
        <v>61</v>
      </c>
      <c r="E5" s="7" t="s">
        <v>61</v>
      </c>
      <c r="F5" s="6" t="s">
        <v>39</v>
      </c>
      <c r="G5" s="8" t="s">
        <v>62</v>
      </c>
      <c r="H5" s="5"/>
      <c r="I5" s="5" t="s">
        <v>251</v>
      </c>
      <c r="J5" s="5"/>
    </row>
    <row r="6" spans="1:10" ht="34" x14ac:dyDescent="0.2">
      <c r="A6" s="7" t="str">
        <f t="shared" si="0"/>
        <v>Bethel Ridge Owls-Sunday</v>
      </c>
      <c r="B6" s="4" t="s">
        <v>31</v>
      </c>
      <c r="C6" s="6" t="s">
        <v>6</v>
      </c>
      <c r="D6" s="7" t="s">
        <v>74</v>
      </c>
      <c r="E6" s="7" t="s">
        <v>74</v>
      </c>
      <c r="F6" s="6" t="s">
        <v>39</v>
      </c>
      <c r="G6" s="5" t="s">
        <v>136</v>
      </c>
      <c r="H6" s="5"/>
      <c r="I6" s="5" t="s">
        <v>252</v>
      </c>
      <c r="J6" s="5"/>
    </row>
    <row r="7" spans="1:10" ht="34" x14ac:dyDescent="0.2">
      <c r="A7" s="7" t="str">
        <f t="shared" si="0"/>
        <v>Bethel Ridge Owls-Thursday</v>
      </c>
      <c r="B7" s="4" t="s">
        <v>31</v>
      </c>
      <c r="C7" s="6" t="s">
        <v>32</v>
      </c>
      <c r="D7" s="7" t="s">
        <v>124</v>
      </c>
      <c r="E7" s="7" t="s">
        <v>124</v>
      </c>
      <c r="F7" s="6" t="s">
        <v>39</v>
      </c>
      <c r="G7" s="18" t="s">
        <v>327</v>
      </c>
      <c r="H7" s="5"/>
      <c r="I7" s="5" t="s">
        <v>328</v>
      </c>
      <c r="J7" s="5"/>
    </row>
    <row r="8" spans="1:10" ht="34" x14ac:dyDescent="0.2">
      <c r="A8" s="7" t="str">
        <f t="shared" si="0"/>
        <v>Burrowing Owl  Tour-Friday</v>
      </c>
      <c r="B8" s="4" t="s">
        <v>3</v>
      </c>
      <c r="C8" s="6" t="s">
        <v>2</v>
      </c>
      <c r="D8" s="7" t="s">
        <v>67</v>
      </c>
      <c r="E8" s="7" t="s">
        <v>70</v>
      </c>
      <c r="F8" s="6" t="s">
        <v>39</v>
      </c>
      <c r="G8" s="5" t="s">
        <v>69</v>
      </c>
      <c r="H8" s="5"/>
      <c r="I8" s="5" t="s">
        <v>253</v>
      </c>
      <c r="J8" s="5"/>
    </row>
    <row r="9" spans="1:10" ht="17" x14ac:dyDescent="0.2">
      <c r="A9" s="7" t="str">
        <f t="shared" si="0"/>
        <v>Chinook Pass-Friday</v>
      </c>
      <c r="B9" s="4" t="s">
        <v>4</v>
      </c>
      <c r="C9" s="6" t="s">
        <v>2</v>
      </c>
      <c r="D9" s="7" t="s">
        <v>51</v>
      </c>
      <c r="E9" s="7" t="s">
        <v>51</v>
      </c>
      <c r="F9" s="6"/>
      <c r="G9" s="18" t="s">
        <v>317</v>
      </c>
      <c r="H9" s="5"/>
      <c r="I9" s="5" t="s">
        <v>318</v>
      </c>
      <c r="J9" s="5"/>
    </row>
    <row r="10" spans="1:10" ht="17" x14ac:dyDescent="0.2">
      <c r="A10" s="7" t="str">
        <f t="shared" si="0"/>
        <v>Chinook Pass-Saturday</v>
      </c>
      <c r="B10" s="4" t="s">
        <v>4</v>
      </c>
      <c r="C10" s="6" t="s">
        <v>5</v>
      </c>
      <c r="D10" s="7" t="s">
        <v>71</v>
      </c>
      <c r="E10" s="7" t="s">
        <v>71</v>
      </c>
      <c r="F10" s="6" t="s">
        <v>39</v>
      </c>
      <c r="G10" s="5" t="s">
        <v>72</v>
      </c>
      <c r="H10" s="5"/>
      <c r="I10" s="5" t="s">
        <v>254</v>
      </c>
      <c r="J10" s="5"/>
    </row>
    <row r="11" spans="1:10" ht="17" x14ac:dyDescent="0.2">
      <c r="A11" s="7" t="str">
        <f t="shared" si="0"/>
        <v>Chinook Pass-Sunday</v>
      </c>
      <c r="B11" s="4" t="s">
        <v>4</v>
      </c>
      <c r="C11" s="6" t="s">
        <v>6</v>
      </c>
      <c r="D11" s="7" t="s">
        <v>71</v>
      </c>
      <c r="E11" s="7" t="s">
        <v>71</v>
      </c>
      <c r="F11" s="6" t="s">
        <v>39</v>
      </c>
      <c r="G11" s="5" t="s">
        <v>73</v>
      </c>
      <c r="H11" s="5"/>
      <c r="I11" s="5" t="s">
        <v>255</v>
      </c>
      <c r="J11" s="5"/>
    </row>
    <row r="12" spans="1:10" ht="51" x14ac:dyDescent="0.2">
      <c r="A12" s="21" t="str">
        <f t="shared" ref="A12:A14" si="1">_xlfn.CONCAT(B12,"-",C12)</f>
        <v>Coming Over:
North Seattle / Snohomish Co-Thursday</v>
      </c>
      <c r="B12" s="4" t="s">
        <v>333</v>
      </c>
      <c r="C12" s="6" t="s">
        <v>32</v>
      </c>
      <c r="D12" s="7" t="s">
        <v>95</v>
      </c>
      <c r="E12" s="7" t="s">
        <v>95</v>
      </c>
      <c r="F12" s="6" t="s">
        <v>39</v>
      </c>
      <c r="G12" s="18" t="s">
        <v>337</v>
      </c>
      <c r="H12" s="5"/>
      <c r="I12" s="5" t="s">
        <v>339</v>
      </c>
      <c r="J12" s="5"/>
    </row>
    <row r="13" spans="1:10" ht="51" x14ac:dyDescent="0.2">
      <c r="A13" s="21" t="str">
        <f t="shared" si="1"/>
        <v>Coming Over:
Vancouver/Columbia Gorge-Thursday</v>
      </c>
      <c r="B13" s="4" t="s">
        <v>334</v>
      </c>
      <c r="C13" s="6" t="s">
        <v>32</v>
      </c>
      <c r="D13" s="4" t="s">
        <v>61</v>
      </c>
      <c r="E13" s="6"/>
      <c r="F13" s="6"/>
      <c r="G13" s="5"/>
      <c r="H13" s="5"/>
      <c r="I13" s="5"/>
      <c r="J13" s="5"/>
    </row>
    <row r="14" spans="1:10" ht="34" x14ac:dyDescent="0.2">
      <c r="A14" s="21" t="str">
        <f t="shared" si="1"/>
        <v>Going Home:
Chinook Pass-Monday</v>
      </c>
      <c r="B14" s="4" t="s">
        <v>335</v>
      </c>
      <c r="C14" s="6" t="s">
        <v>336</v>
      </c>
      <c r="D14" s="7" t="s">
        <v>74</v>
      </c>
      <c r="E14" s="7" t="s">
        <v>74</v>
      </c>
      <c r="F14" s="6" t="s">
        <v>39</v>
      </c>
      <c r="G14" s="18" t="s">
        <v>338</v>
      </c>
      <c r="H14" s="5"/>
      <c r="I14" s="5" t="s">
        <v>340</v>
      </c>
      <c r="J14" s="5"/>
    </row>
    <row r="15" spans="1:10" ht="34" x14ac:dyDescent="0.2">
      <c r="A15" s="7" t="str">
        <f t="shared" si="0"/>
        <v>Cowiche Canyon 2-Sunday</v>
      </c>
      <c r="B15" s="4" t="s">
        <v>243</v>
      </c>
      <c r="C15" s="6" t="s">
        <v>6</v>
      </c>
      <c r="D15" s="7" t="s">
        <v>114</v>
      </c>
      <c r="E15" s="7" t="s">
        <v>114</v>
      </c>
      <c r="F15" s="6" t="s">
        <v>39</v>
      </c>
      <c r="G15" s="5" t="s">
        <v>115</v>
      </c>
      <c r="H15" s="5"/>
      <c r="I15" s="5" t="s">
        <v>256</v>
      </c>
      <c r="J15" s="5"/>
    </row>
    <row r="16" spans="1:10" ht="34" x14ac:dyDescent="0.2">
      <c r="A16" s="7" t="str">
        <f t="shared" si="0"/>
        <v>Cowiche Canyon-Friday</v>
      </c>
      <c r="B16" s="4" t="s">
        <v>24</v>
      </c>
      <c r="C16" s="6" t="s">
        <v>2</v>
      </c>
      <c r="D16" s="7" t="s">
        <v>114</v>
      </c>
      <c r="E16" s="7" t="s">
        <v>114</v>
      </c>
      <c r="F16" s="6" t="s">
        <v>39</v>
      </c>
      <c r="G16" s="5" t="s">
        <v>115</v>
      </c>
      <c r="H16" s="5"/>
      <c r="I16" s="5" t="s">
        <v>257</v>
      </c>
      <c r="J16" s="5"/>
    </row>
    <row r="17" spans="1:10" ht="34" x14ac:dyDescent="0.2">
      <c r="A17" s="7" t="str">
        <f t="shared" si="0"/>
        <v>Cowiche Canyon-Sunday</v>
      </c>
      <c r="B17" s="4" t="s">
        <v>24</v>
      </c>
      <c r="C17" s="6" t="s">
        <v>6</v>
      </c>
      <c r="D17" s="7" t="s">
        <v>65</v>
      </c>
      <c r="E17" s="7" t="s">
        <v>65</v>
      </c>
      <c r="F17" s="6" t="s">
        <v>39</v>
      </c>
      <c r="G17" s="5" t="s">
        <v>116</v>
      </c>
      <c r="H17" s="5"/>
      <c r="I17" s="5" t="s">
        <v>258</v>
      </c>
      <c r="J17" s="5"/>
    </row>
    <row r="18" spans="1:10" ht="51" x14ac:dyDescent="0.2">
      <c r="A18" s="7" t="str">
        <f t="shared" si="0"/>
        <v>Eschbach Nature Area &amp; Painted Rocks-Saturday</v>
      </c>
      <c r="B18" s="4" t="s">
        <v>26</v>
      </c>
      <c r="C18" s="6" t="s">
        <v>5</v>
      </c>
      <c r="D18" s="7" t="s">
        <v>101</v>
      </c>
      <c r="E18" s="7" t="s">
        <v>101</v>
      </c>
      <c r="F18" s="6" t="s">
        <v>39</v>
      </c>
      <c r="G18" s="5"/>
      <c r="H18" s="5" t="s">
        <v>248</v>
      </c>
      <c r="I18" s="5" t="s">
        <v>259</v>
      </c>
      <c r="J18" s="5"/>
    </row>
    <row r="19" spans="1:10" ht="51" x14ac:dyDescent="0.2">
      <c r="A19" s="7" t="str">
        <f t="shared" si="0"/>
        <v>Eschbach Nature Area &amp; Painted Rocks-Sunday</v>
      </c>
      <c r="B19" s="4" t="s">
        <v>26</v>
      </c>
      <c r="C19" s="6" t="s">
        <v>6</v>
      </c>
      <c r="D19" s="7" t="s">
        <v>101</v>
      </c>
      <c r="E19" s="7" t="s">
        <v>101</v>
      </c>
      <c r="F19" s="6" t="s">
        <v>39</v>
      </c>
      <c r="G19" s="5"/>
      <c r="H19" s="9" t="s">
        <v>241</v>
      </c>
      <c r="I19" s="9" t="s">
        <v>260</v>
      </c>
      <c r="J19" s="5"/>
    </row>
    <row r="20" spans="1:10" ht="34" x14ac:dyDescent="0.2">
      <c r="A20" s="7" t="str">
        <f t="shared" si="0"/>
        <v>Fort Simcoe State Park-Friday</v>
      </c>
      <c r="B20" s="4" t="s">
        <v>27</v>
      </c>
      <c r="C20" s="6" t="s">
        <v>2</v>
      </c>
      <c r="D20" s="7" t="s">
        <v>105</v>
      </c>
      <c r="E20" s="7" t="s">
        <v>105</v>
      </c>
      <c r="F20" s="6" t="s">
        <v>39</v>
      </c>
      <c r="G20" s="5"/>
      <c r="H20" s="5" t="s">
        <v>120</v>
      </c>
      <c r="I20" s="5" t="s">
        <v>261</v>
      </c>
      <c r="J20" s="5"/>
    </row>
    <row r="21" spans="1:10" ht="34" x14ac:dyDescent="0.2">
      <c r="A21" s="7" t="str">
        <f t="shared" si="0"/>
        <v>Fort Simcoe State Park-Saturday</v>
      </c>
      <c r="B21" s="4" t="s">
        <v>27</v>
      </c>
      <c r="C21" s="6" t="s">
        <v>5</v>
      </c>
      <c r="D21" s="7" t="s">
        <v>97</v>
      </c>
      <c r="E21" s="7" t="s">
        <v>97</v>
      </c>
      <c r="F21" s="6" t="s">
        <v>39</v>
      </c>
      <c r="G21" s="5"/>
      <c r="H21" s="5" t="s">
        <v>242</v>
      </c>
      <c r="I21" s="5" t="s">
        <v>262</v>
      </c>
      <c r="J21" s="5"/>
    </row>
    <row r="22" spans="1:10" ht="68" x14ac:dyDescent="0.2">
      <c r="A22" s="7" t="str">
        <f t="shared" si="0"/>
        <v>Fort Simcoe State Park-Sunday</v>
      </c>
      <c r="B22" s="4" t="s">
        <v>27</v>
      </c>
      <c r="C22" s="6" t="s">
        <v>6</v>
      </c>
      <c r="D22" s="7" t="s">
        <v>245</v>
      </c>
      <c r="E22" s="7" t="s">
        <v>245</v>
      </c>
      <c r="F22" s="6" t="s">
        <v>39</v>
      </c>
      <c r="G22" s="5"/>
      <c r="H22" s="4" t="s">
        <v>244</v>
      </c>
      <c r="I22" s="4" t="s">
        <v>263</v>
      </c>
      <c r="J22" s="5"/>
    </row>
    <row r="23" spans="1:10" ht="28" x14ac:dyDescent="0.2">
      <c r="A23" s="7" t="str">
        <f t="shared" si="0"/>
        <v>Hop Capitol Birds-n-Brews -Saturday</v>
      </c>
      <c r="B23" s="4" t="s">
        <v>22</v>
      </c>
      <c r="C23" s="6" t="s">
        <v>5</v>
      </c>
      <c r="D23" s="7" t="s">
        <v>59</v>
      </c>
      <c r="E23" s="7" t="s">
        <v>59</v>
      </c>
      <c r="F23" s="6" t="s">
        <v>39</v>
      </c>
      <c r="G23" s="5" t="s">
        <v>130</v>
      </c>
      <c r="H23" s="5"/>
      <c r="I23" s="5" t="s">
        <v>264</v>
      </c>
      <c r="J23" s="5"/>
    </row>
    <row r="24" spans="1:10" ht="34" x14ac:dyDescent="0.2">
      <c r="A24" s="7" t="str">
        <f t="shared" si="0"/>
        <v>Horse Heaven Hills-Saturday</v>
      </c>
      <c r="B24" s="4" t="s">
        <v>7</v>
      </c>
      <c r="C24" s="6" t="s">
        <v>5</v>
      </c>
      <c r="D24" s="7" t="s">
        <v>117</v>
      </c>
      <c r="E24" s="7" t="s">
        <v>117</v>
      </c>
      <c r="F24" s="6" t="s">
        <v>39</v>
      </c>
      <c r="G24" s="5" t="s">
        <v>118</v>
      </c>
      <c r="H24" s="5"/>
      <c r="I24" s="5" t="s">
        <v>265</v>
      </c>
      <c r="J24" s="5"/>
    </row>
    <row r="25" spans="1:10" ht="34" x14ac:dyDescent="0.2">
      <c r="A25" s="7" t="str">
        <f t="shared" si="0"/>
        <v>Horse Heaven Hills-Sunday</v>
      </c>
      <c r="B25" s="4" t="s">
        <v>7</v>
      </c>
      <c r="C25" s="6" t="s">
        <v>6</v>
      </c>
      <c r="D25" s="7" t="s">
        <v>117</v>
      </c>
      <c r="E25" s="7" t="s">
        <v>117</v>
      </c>
      <c r="F25" s="6" t="s">
        <v>39</v>
      </c>
      <c r="G25" s="5" t="s">
        <v>119</v>
      </c>
      <c r="H25" s="5"/>
      <c r="I25" s="5" t="s">
        <v>266</v>
      </c>
      <c r="J25" s="5"/>
    </row>
    <row r="26" spans="1:10" ht="68" x14ac:dyDescent="0.2">
      <c r="A26" s="7" t="str">
        <f t="shared" si="0"/>
        <v>Naneum-Colockum-Friday</v>
      </c>
      <c r="B26" s="4" t="s">
        <v>8</v>
      </c>
      <c r="C26" s="6" t="s">
        <v>2</v>
      </c>
      <c r="D26" s="7" t="s">
        <v>314</v>
      </c>
      <c r="E26" s="7"/>
      <c r="F26" s="6" t="s">
        <v>39</v>
      </c>
      <c r="G26" s="19" t="s">
        <v>330</v>
      </c>
      <c r="H26" s="20" t="s">
        <v>331</v>
      </c>
      <c r="I26" s="5"/>
      <c r="J26" s="5"/>
    </row>
    <row r="27" spans="1:10" ht="280" customHeight="1" x14ac:dyDescent="0.2">
      <c r="A27" s="7" t="str">
        <f t="shared" si="0"/>
        <v>Naneum-Colockum-Saturday</v>
      </c>
      <c r="B27" s="4" t="s">
        <v>8</v>
      </c>
      <c r="C27" s="6" t="s">
        <v>5</v>
      </c>
      <c r="D27" s="7" t="s">
        <v>82</v>
      </c>
      <c r="E27" s="7" t="s">
        <v>82</v>
      </c>
      <c r="F27" s="6" t="s">
        <v>39</v>
      </c>
      <c r="G27" s="9"/>
      <c r="H27" s="10" t="s">
        <v>84</v>
      </c>
      <c r="I27" s="10" t="s">
        <v>267</v>
      </c>
      <c r="J27" s="11" t="s">
        <v>85</v>
      </c>
    </row>
    <row r="28" spans="1:10" ht="34" x14ac:dyDescent="0.2">
      <c r="A28" s="7" t="str">
        <f t="shared" si="0"/>
        <v>Naneum-Colockum-Sunday</v>
      </c>
      <c r="B28" s="4" t="s">
        <v>8</v>
      </c>
      <c r="C28" s="6" t="s">
        <v>6</v>
      </c>
      <c r="D28" s="7" t="s">
        <v>51</v>
      </c>
      <c r="E28" s="7" t="s">
        <v>51</v>
      </c>
      <c r="F28" s="6" t="s">
        <v>39</v>
      </c>
      <c r="G28" s="5" t="s">
        <v>86</v>
      </c>
      <c r="H28" s="5"/>
      <c r="I28" s="5" t="s">
        <v>268</v>
      </c>
      <c r="J28" s="5"/>
    </row>
    <row r="29" spans="1:10" ht="51" x14ac:dyDescent="0.2">
      <c r="A29" s="7" t="str">
        <f t="shared" si="0"/>
        <v>Nile &amp; Rattlesnake
 Creek-Friday</v>
      </c>
      <c r="B29" s="4" t="s">
        <v>9</v>
      </c>
      <c r="C29" s="6" t="s">
        <v>2</v>
      </c>
      <c r="D29" s="7" t="s">
        <v>42</v>
      </c>
      <c r="E29" s="7" t="s">
        <v>43</v>
      </c>
      <c r="F29" s="6" t="s">
        <v>39</v>
      </c>
      <c r="G29" s="9">
        <v>387050</v>
      </c>
      <c r="H29" s="5"/>
      <c r="I29" s="5" t="s">
        <v>269</v>
      </c>
      <c r="J29" s="5"/>
    </row>
    <row r="30" spans="1:10" ht="51" x14ac:dyDescent="0.2">
      <c r="A30" s="7" t="str">
        <f t="shared" si="0"/>
        <v>Nile &amp; Rattlesnake
 Creek-Saturday</v>
      </c>
      <c r="B30" s="4" t="s">
        <v>9</v>
      </c>
      <c r="C30" s="6" t="s">
        <v>5</v>
      </c>
      <c r="D30" s="12" t="s">
        <v>42</v>
      </c>
      <c r="E30" s="7" t="s">
        <v>47</v>
      </c>
      <c r="F30" s="6" t="s">
        <v>39</v>
      </c>
      <c r="G30" s="13">
        <v>387044</v>
      </c>
      <c r="H30" s="5"/>
      <c r="I30" s="5" t="s">
        <v>270</v>
      </c>
      <c r="J30" s="5"/>
    </row>
    <row r="31" spans="1:10" ht="51" x14ac:dyDescent="0.2">
      <c r="A31" s="7" t="str">
        <f t="shared" si="0"/>
        <v>Nile &amp; Rattlesnake
 Creek-Sunday</v>
      </c>
      <c r="B31" s="4" t="s">
        <v>9</v>
      </c>
      <c r="C31" s="6" t="s">
        <v>6</v>
      </c>
      <c r="D31" s="14" t="s">
        <v>48</v>
      </c>
      <c r="E31" s="7"/>
      <c r="F31" s="6" t="s">
        <v>39</v>
      </c>
      <c r="G31" s="13">
        <v>384698</v>
      </c>
      <c r="H31" s="5"/>
      <c r="I31" s="5" t="s">
        <v>271</v>
      </c>
      <c r="J31" s="5"/>
    </row>
    <row r="32" spans="1:10" ht="34" x14ac:dyDescent="0.2">
      <c r="A32" s="7" t="str">
        <f t="shared" ref="A32:A63" si="2">_xlfn.CONCAT(B32,"-",C32)</f>
        <v>Oak Creek Canyon-Friday</v>
      </c>
      <c r="B32" s="4" t="s">
        <v>10</v>
      </c>
      <c r="C32" s="6" t="s">
        <v>2</v>
      </c>
      <c r="D32" s="7" t="s">
        <v>74</v>
      </c>
      <c r="E32" s="7"/>
      <c r="F32" s="6" t="s">
        <v>39</v>
      </c>
      <c r="G32" s="5" t="s">
        <v>75</v>
      </c>
      <c r="H32" s="5"/>
      <c r="I32" s="5" t="s">
        <v>272</v>
      </c>
      <c r="J32" s="5"/>
    </row>
    <row r="33" spans="1:10" ht="34" x14ac:dyDescent="0.2">
      <c r="A33" s="7" t="str">
        <f t="shared" si="2"/>
        <v>Oak Creek Canyon-Saturday</v>
      </c>
      <c r="B33" s="4" t="s">
        <v>10</v>
      </c>
      <c r="C33" s="6" t="s">
        <v>5</v>
      </c>
      <c r="D33" s="7" t="s">
        <v>76</v>
      </c>
      <c r="E33" s="7" t="s">
        <v>76</v>
      </c>
      <c r="F33" s="6" t="s">
        <v>39</v>
      </c>
      <c r="G33" s="5" t="s">
        <v>78</v>
      </c>
      <c r="H33" s="5" t="s">
        <v>77</v>
      </c>
      <c r="I33" s="5" t="s">
        <v>273</v>
      </c>
      <c r="J33" s="5"/>
    </row>
    <row r="34" spans="1:10" ht="34" x14ac:dyDescent="0.2">
      <c r="A34" s="7" t="str">
        <f t="shared" si="2"/>
        <v>Oak Creek Canyon-Sunday</v>
      </c>
      <c r="B34" s="4" t="s">
        <v>10</v>
      </c>
      <c r="C34" s="6" t="s">
        <v>6</v>
      </c>
      <c r="D34" s="7" t="s">
        <v>79</v>
      </c>
      <c r="E34" s="7" t="s">
        <v>81</v>
      </c>
      <c r="F34" s="6" t="s">
        <v>39</v>
      </c>
      <c r="G34" s="5" t="s">
        <v>80</v>
      </c>
      <c r="H34" s="5"/>
      <c r="I34" s="5" t="s">
        <v>274</v>
      </c>
      <c r="J34" s="5"/>
    </row>
    <row r="35" spans="1:10" ht="153" x14ac:dyDescent="0.2">
      <c r="A35" s="7" t="str">
        <f t="shared" si="2"/>
        <v>Observatory Rd-Umtanum Falls-Sunday</v>
      </c>
      <c r="B35" s="4" t="s">
        <v>11</v>
      </c>
      <c r="C35" s="6" t="s">
        <v>6</v>
      </c>
      <c r="D35" s="7"/>
      <c r="E35" s="7"/>
      <c r="F35" s="6"/>
      <c r="G35" s="5"/>
      <c r="H35" s="10" t="s">
        <v>96</v>
      </c>
      <c r="I35" s="5" t="s">
        <v>319</v>
      </c>
      <c r="J35" s="5"/>
    </row>
    <row r="36" spans="1:10" ht="102" x14ac:dyDescent="0.2">
      <c r="A36" s="7" t="str">
        <f t="shared" si="2"/>
        <v>Photographer-Friendly -Saturday</v>
      </c>
      <c r="B36" s="4" t="s">
        <v>23</v>
      </c>
      <c r="C36" s="6" t="s">
        <v>5</v>
      </c>
      <c r="D36" s="7" t="s">
        <v>127</v>
      </c>
      <c r="E36" s="7" t="s">
        <v>127</v>
      </c>
      <c r="F36" s="6" t="s">
        <v>39</v>
      </c>
      <c r="G36" s="5"/>
      <c r="H36" s="4" t="s">
        <v>131</v>
      </c>
      <c r="I36" s="4" t="s">
        <v>275</v>
      </c>
      <c r="J36" s="5"/>
    </row>
    <row r="37" spans="1:10" ht="51" x14ac:dyDescent="0.2">
      <c r="A37" s="7" t="str">
        <f t="shared" si="2"/>
        <v>Quilomene-Wild Horse Wind Farm -Friday</v>
      </c>
      <c r="B37" s="4" t="s">
        <v>12</v>
      </c>
      <c r="C37" s="6" t="s">
        <v>2</v>
      </c>
      <c r="D37" s="7" t="s">
        <v>97</v>
      </c>
      <c r="E37" s="7" t="s">
        <v>97</v>
      </c>
      <c r="F37" s="6" t="s">
        <v>39</v>
      </c>
      <c r="G37" s="5"/>
      <c r="H37" s="4" t="s">
        <v>98</v>
      </c>
      <c r="I37" s="4" t="s">
        <v>276</v>
      </c>
      <c r="J37" s="5"/>
    </row>
    <row r="38" spans="1:10" ht="51" x14ac:dyDescent="0.2">
      <c r="A38" s="7" t="str">
        <f t="shared" si="2"/>
        <v>Quilomene-Wild Horse Wind Farm -Saturday</v>
      </c>
      <c r="B38" s="4" t="s">
        <v>12</v>
      </c>
      <c r="C38" s="6" t="s">
        <v>5</v>
      </c>
      <c r="D38" s="7" t="s">
        <v>87</v>
      </c>
      <c r="E38" s="7" t="s">
        <v>87</v>
      </c>
      <c r="F38" s="6" t="s">
        <v>39</v>
      </c>
      <c r="G38" s="5" t="s">
        <v>99</v>
      </c>
      <c r="H38" s="5"/>
      <c r="I38" s="5" t="s">
        <v>277</v>
      </c>
      <c r="J38" s="5"/>
    </row>
    <row r="39" spans="1:10" ht="51" x14ac:dyDescent="0.2">
      <c r="A39" s="7" t="str">
        <f t="shared" si="2"/>
        <v>Quilomene-Wild Horse Wind Farm -Sunday</v>
      </c>
      <c r="B39" s="4" t="s">
        <v>12</v>
      </c>
      <c r="C39" s="6" t="s">
        <v>6</v>
      </c>
      <c r="D39" s="7" t="s">
        <v>55</v>
      </c>
      <c r="E39" s="7" t="s">
        <v>55</v>
      </c>
      <c r="F39" s="6" t="s">
        <v>39</v>
      </c>
      <c r="G39" s="5" t="s">
        <v>100</v>
      </c>
      <c r="H39" s="5"/>
      <c r="I39" s="5" t="s">
        <v>278</v>
      </c>
      <c r="J39" s="5"/>
    </row>
    <row r="40" spans="1:10" ht="51" x14ac:dyDescent="0.2">
      <c r="A40" s="7" t="str">
        <f t="shared" si="2"/>
        <v>Rimrock Owls/Leader's Choice-Sunday</v>
      </c>
      <c r="B40" s="4" t="s">
        <v>41</v>
      </c>
      <c r="C40" s="6" t="s">
        <v>6</v>
      </c>
      <c r="D40" s="7" t="s">
        <v>123</v>
      </c>
      <c r="E40" s="7" t="s">
        <v>123</v>
      </c>
      <c r="F40" s="6" t="s">
        <v>39</v>
      </c>
      <c r="G40" s="5"/>
      <c r="H40" s="4" t="s">
        <v>135</v>
      </c>
      <c r="I40" s="4" t="s">
        <v>279</v>
      </c>
      <c r="J40" s="5"/>
    </row>
    <row r="41" spans="1:10" ht="51" x14ac:dyDescent="0.2">
      <c r="A41" s="7" t="str">
        <f t="shared" si="2"/>
        <v>Rimrock Owls/Leader's Choice-Thursday</v>
      </c>
      <c r="B41" s="4" t="s">
        <v>41</v>
      </c>
      <c r="C41" s="6" t="s">
        <v>32</v>
      </c>
      <c r="D41" s="7" t="s">
        <v>59</v>
      </c>
      <c r="E41" s="7" t="s">
        <v>59</v>
      </c>
      <c r="F41" s="6" t="s">
        <v>39</v>
      </c>
      <c r="G41" s="5" t="s">
        <v>132</v>
      </c>
      <c r="H41" s="5"/>
      <c r="I41" s="5" t="s">
        <v>280</v>
      </c>
      <c r="J41" s="5"/>
    </row>
    <row r="42" spans="1:10" ht="34" x14ac:dyDescent="0.2">
      <c r="A42" s="7" t="str">
        <f t="shared" si="2"/>
        <v>Robinson Canyon-Friday</v>
      </c>
      <c r="B42" s="4" t="s">
        <v>13</v>
      </c>
      <c r="C42" s="6" t="s">
        <v>2</v>
      </c>
      <c r="D42" s="7" t="s">
        <v>320</v>
      </c>
      <c r="E42" s="7" t="s">
        <v>320</v>
      </c>
      <c r="F42" s="6" t="s">
        <v>39</v>
      </c>
      <c r="G42" s="18" t="s">
        <v>321</v>
      </c>
      <c r="H42" s="5"/>
      <c r="I42" s="5" t="s">
        <v>322</v>
      </c>
      <c r="J42" s="5"/>
    </row>
    <row r="43" spans="1:10" ht="85" x14ac:dyDescent="0.2">
      <c r="A43" s="7" t="str">
        <f t="shared" si="2"/>
        <v>Robinson Canyon-Saturday</v>
      </c>
      <c r="B43" s="4" t="s">
        <v>13</v>
      </c>
      <c r="C43" s="6" t="s">
        <v>5</v>
      </c>
      <c r="D43" s="7" t="s">
        <v>65</v>
      </c>
      <c r="E43" s="7" t="s">
        <v>65</v>
      </c>
      <c r="F43" s="6" t="s">
        <v>39</v>
      </c>
      <c r="G43" s="5"/>
      <c r="H43" s="4" t="s">
        <v>323</v>
      </c>
      <c r="I43" s="5" t="s">
        <v>324</v>
      </c>
      <c r="J43" s="5"/>
    </row>
    <row r="44" spans="1:10" ht="34" x14ac:dyDescent="0.2">
      <c r="A44" s="7" t="str">
        <f t="shared" si="2"/>
        <v>Robinson Canyon-Sunday</v>
      </c>
      <c r="B44" s="4" t="s">
        <v>13</v>
      </c>
      <c r="C44" s="6" t="s">
        <v>6</v>
      </c>
      <c r="D44" s="7" t="s">
        <v>320</v>
      </c>
      <c r="E44" s="7" t="s">
        <v>320</v>
      </c>
      <c r="F44" s="6" t="s">
        <v>39</v>
      </c>
      <c r="G44" s="18" t="s">
        <v>325</v>
      </c>
      <c r="H44" s="5"/>
      <c r="I44" s="5" t="s">
        <v>326</v>
      </c>
      <c r="J44" s="5"/>
    </row>
    <row r="45" spans="1:10" ht="34" x14ac:dyDescent="0.2">
      <c r="A45" s="7" t="str">
        <f t="shared" si="2"/>
        <v>Snow Mountain Ranch-Friday</v>
      </c>
      <c r="B45" s="4" t="s">
        <v>111</v>
      </c>
      <c r="C45" s="5" t="s">
        <v>2</v>
      </c>
      <c r="D45" s="4" t="s">
        <v>112</v>
      </c>
      <c r="E45" s="4" t="s">
        <v>112</v>
      </c>
      <c r="F45" s="5" t="s">
        <v>39</v>
      </c>
      <c r="G45" s="5"/>
      <c r="H45" s="5" t="s">
        <v>113</v>
      </c>
      <c r="I45" s="5" t="s">
        <v>281</v>
      </c>
      <c r="J45" s="5"/>
    </row>
    <row r="46" spans="1:10" ht="34" x14ac:dyDescent="0.2">
      <c r="A46" s="7" t="str">
        <f t="shared" si="2"/>
        <v>Snow Mountain Ranch-Saturday</v>
      </c>
      <c r="B46" s="4" t="s">
        <v>111</v>
      </c>
      <c r="C46" s="5" t="s">
        <v>5</v>
      </c>
      <c r="D46" s="4"/>
      <c r="E46" s="4"/>
      <c r="F46" s="5"/>
      <c r="G46" s="5"/>
      <c r="H46" s="5"/>
      <c r="I46" s="5"/>
      <c r="J46" s="5"/>
    </row>
    <row r="47" spans="1:10" ht="34" x14ac:dyDescent="0.2">
      <c r="A47" s="7" t="str">
        <f t="shared" si="2"/>
        <v>Snow Mountain Ranch-Sunday</v>
      </c>
      <c r="B47" s="4" t="s">
        <v>111</v>
      </c>
      <c r="C47" s="5" t="s">
        <v>6</v>
      </c>
      <c r="D47" s="4" t="s">
        <v>112</v>
      </c>
      <c r="E47" s="4" t="s">
        <v>112</v>
      </c>
      <c r="F47" s="5" t="s">
        <v>39</v>
      </c>
      <c r="G47" s="5"/>
      <c r="H47" s="5" t="s">
        <v>240</v>
      </c>
      <c r="I47" s="5" t="s">
        <v>282</v>
      </c>
      <c r="J47" s="5"/>
    </row>
    <row r="48" spans="1:10" ht="77" customHeight="1" x14ac:dyDescent="0.2">
      <c r="A48" s="7" t="str">
        <f t="shared" si="2"/>
        <v>Sunnyside Wildlife Area-Friday</v>
      </c>
      <c r="B48" s="4" t="s">
        <v>14</v>
      </c>
      <c r="C48" s="6" t="s">
        <v>2</v>
      </c>
      <c r="D48" s="7" t="s">
        <v>104</v>
      </c>
      <c r="E48" s="7" t="s">
        <v>104</v>
      </c>
      <c r="F48" s="6" t="s">
        <v>39</v>
      </c>
      <c r="G48" s="5"/>
      <c r="H48" s="10" t="s">
        <v>239</v>
      </c>
      <c r="I48" s="10" t="s">
        <v>283</v>
      </c>
      <c r="J48" s="5"/>
    </row>
    <row r="49" spans="1:10" ht="34" x14ac:dyDescent="0.2">
      <c r="A49" s="7" t="str">
        <f t="shared" si="2"/>
        <v>Sunnyside Wildlife Area-Saturday</v>
      </c>
      <c r="B49" s="4" t="s">
        <v>14</v>
      </c>
      <c r="C49" s="6" t="s">
        <v>5</v>
      </c>
      <c r="D49" s="7" t="s">
        <v>105</v>
      </c>
      <c r="E49" s="7" t="s">
        <v>105</v>
      </c>
      <c r="F49" s="6" t="s">
        <v>39</v>
      </c>
      <c r="G49" s="5" t="s">
        <v>106</v>
      </c>
      <c r="H49" s="5"/>
      <c r="I49" s="5" t="s">
        <v>284</v>
      </c>
      <c r="J49" s="5"/>
    </row>
    <row r="50" spans="1:10" ht="34" x14ac:dyDescent="0.2">
      <c r="A50" s="7" t="str">
        <f t="shared" si="2"/>
        <v>Sunnyside Wildlife Area-Sunday</v>
      </c>
      <c r="B50" s="4" t="s">
        <v>14</v>
      </c>
      <c r="C50" s="6" t="s">
        <v>6</v>
      </c>
      <c r="D50" s="7" t="s">
        <v>82</v>
      </c>
      <c r="E50" s="7" t="s">
        <v>82</v>
      </c>
      <c r="F50" s="6" t="s">
        <v>39</v>
      </c>
      <c r="G50" s="5" t="s">
        <v>107</v>
      </c>
      <c r="H50" s="5"/>
      <c r="I50" s="5" t="s">
        <v>285</v>
      </c>
      <c r="J50" s="5"/>
    </row>
    <row r="51" spans="1:10" ht="17" x14ac:dyDescent="0.2">
      <c r="A51" s="7" t="str">
        <f t="shared" si="2"/>
        <v>Taneum Creek-Saturday</v>
      </c>
      <c r="B51" s="4" t="s">
        <v>15</v>
      </c>
      <c r="C51" s="6" t="s">
        <v>5</v>
      </c>
      <c r="D51" s="7" t="s">
        <v>57</v>
      </c>
      <c r="E51" s="7" t="s">
        <v>57</v>
      </c>
      <c r="F51" s="6" t="s">
        <v>39</v>
      </c>
      <c r="G51" s="5" t="s">
        <v>58</v>
      </c>
      <c r="H51" s="5"/>
      <c r="I51" s="5" t="s">
        <v>294</v>
      </c>
      <c r="J51" s="5"/>
    </row>
    <row r="52" spans="1:10" ht="17" x14ac:dyDescent="0.2">
      <c r="A52" s="7" t="str">
        <f t="shared" si="2"/>
        <v>Taneum Creek-Sunday</v>
      </c>
      <c r="B52" s="4" t="s">
        <v>15</v>
      </c>
      <c r="C52" s="6" t="s">
        <v>6</v>
      </c>
      <c r="D52" s="7" t="s">
        <v>59</v>
      </c>
      <c r="E52" s="7" t="s">
        <v>59</v>
      </c>
      <c r="F52" s="6" t="s">
        <v>39</v>
      </c>
      <c r="G52" s="5" t="s">
        <v>60</v>
      </c>
      <c r="H52" s="5"/>
      <c r="I52" s="5" t="s">
        <v>286</v>
      </c>
      <c r="J52" s="5"/>
    </row>
    <row r="53" spans="1:10" ht="17" x14ac:dyDescent="0.2">
      <c r="A53" s="7" t="str">
        <f t="shared" si="2"/>
        <v>Teanaway-Friday</v>
      </c>
      <c r="B53" s="4" t="s">
        <v>16</v>
      </c>
      <c r="C53" s="6" t="s">
        <v>2</v>
      </c>
      <c r="D53" s="7" t="s">
        <v>53</v>
      </c>
      <c r="E53" s="7" t="s">
        <v>53</v>
      </c>
      <c r="F53" s="6" t="s">
        <v>39</v>
      </c>
      <c r="G53" s="5" t="s">
        <v>54</v>
      </c>
      <c r="H53" s="5"/>
      <c r="I53" s="5" t="s">
        <v>287</v>
      </c>
      <c r="J53" s="5"/>
    </row>
    <row r="54" spans="1:10" ht="17" x14ac:dyDescent="0.2">
      <c r="A54" s="7" t="str">
        <f t="shared" si="2"/>
        <v>Teanaway-Saturday</v>
      </c>
      <c r="B54" s="4" t="s">
        <v>16</v>
      </c>
      <c r="C54" s="6" t="s">
        <v>5</v>
      </c>
      <c r="D54" s="7" t="s">
        <v>55</v>
      </c>
      <c r="E54" s="7" t="s">
        <v>55</v>
      </c>
      <c r="F54" s="6" t="s">
        <v>39</v>
      </c>
      <c r="G54" s="5" t="s">
        <v>56</v>
      </c>
      <c r="H54" s="5"/>
      <c r="I54" s="5" t="s">
        <v>288</v>
      </c>
      <c r="J54" s="5"/>
    </row>
    <row r="55" spans="1:10" ht="17" x14ac:dyDescent="0.2">
      <c r="A55" s="7" t="str">
        <f t="shared" si="2"/>
        <v>Toppenish NWR-Friday</v>
      </c>
      <c r="B55" s="4" t="s">
        <v>17</v>
      </c>
      <c r="C55" s="6" t="s">
        <v>2</v>
      </c>
      <c r="D55" s="7" t="s">
        <v>61</v>
      </c>
      <c r="E55" s="7" t="s">
        <v>61</v>
      </c>
      <c r="F55" s="6" t="s">
        <v>39</v>
      </c>
      <c r="G55" s="5" t="s">
        <v>108</v>
      </c>
      <c r="H55" s="5"/>
      <c r="I55" s="5" t="s">
        <v>289</v>
      </c>
      <c r="J55" s="5"/>
    </row>
    <row r="56" spans="1:10" ht="51" x14ac:dyDescent="0.2">
      <c r="A56" s="7" t="str">
        <f t="shared" si="2"/>
        <v>Toppenish NWR-Saturday</v>
      </c>
      <c r="B56" s="4" t="s">
        <v>17</v>
      </c>
      <c r="C56" s="6" t="s">
        <v>5</v>
      </c>
      <c r="D56" s="7" t="s">
        <v>104</v>
      </c>
      <c r="E56" s="7" t="s">
        <v>104</v>
      </c>
      <c r="F56" s="6" t="s">
        <v>39</v>
      </c>
      <c r="G56" s="4"/>
      <c r="H56" s="4" t="s">
        <v>109</v>
      </c>
      <c r="I56" s="4" t="s">
        <v>290</v>
      </c>
      <c r="J56" s="5"/>
    </row>
    <row r="57" spans="1:10" ht="17" x14ac:dyDescent="0.2">
      <c r="A57" s="7" t="str">
        <f t="shared" si="2"/>
        <v>Toppenish NWR-Sunday</v>
      </c>
      <c r="B57" s="4" t="s">
        <v>17</v>
      </c>
      <c r="C57" s="6" t="s">
        <v>6</v>
      </c>
      <c r="D57" s="7" t="s">
        <v>97</v>
      </c>
      <c r="E57" s="7" t="s">
        <v>97</v>
      </c>
      <c r="F57" s="6" t="s">
        <v>39</v>
      </c>
      <c r="G57" s="5" t="s">
        <v>110</v>
      </c>
      <c r="H57" s="5"/>
      <c r="I57" s="5" t="s">
        <v>291</v>
      </c>
      <c r="J57" s="5"/>
    </row>
    <row r="58" spans="1:10" ht="153" x14ac:dyDescent="0.2">
      <c r="A58" s="7" t="str">
        <f t="shared" si="2"/>
        <v>Umptanum Road-Wenas Loop #2-Sunday</v>
      </c>
      <c r="B58" s="4" t="s">
        <v>94</v>
      </c>
      <c r="C58" s="6" t="s">
        <v>6</v>
      </c>
      <c r="D58" s="7" t="s">
        <v>95</v>
      </c>
      <c r="E58" s="7"/>
      <c r="F58" s="6"/>
      <c r="G58" s="5"/>
      <c r="H58" s="4" t="s">
        <v>96</v>
      </c>
      <c r="I58" s="4" t="s">
        <v>292</v>
      </c>
      <c r="J58" s="5"/>
    </row>
    <row r="59" spans="1:10" ht="34" x14ac:dyDescent="0.2">
      <c r="A59" s="7" t="str">
        <f t="shared" si="2"/>
        <v>Umptanum Road-Wenas Loop-Friday</v>
      </c>
      <c r="B59" s="4" t="s">
        <v>18</v>
      </c>
      <c r="C59" s="6" t="s">
        <v>2</v>
      </c>
      <c r="D59" s="7" t="s">
        <v>87</v>
      </c>
      <c r="E59" s="7" t="s">
        <v>88</v>
      </c>
      <c r="F59" s="6" t="s">
        <v>39</v>
      </c>
      <c r="G59" s="5" t="s">
        <v>89</v>
      </c>
      <c r="H59" s="5"/>
      <c r="I59" s="5" t="s">
        <v>293</v>
      </c>
      <c r="J59" s="5"/>
    </row>
    <row r="60" spans="1:10" ht="34" x14ac:dyDescent="0.2">
      <c r="A60" s="7" t="str">
        <f t="shared" si="2"/>
        <v>Umptanum Road-Wenas Loop-Saturday</v>
      </c>
      <c r="B60" s="4" t="s">
        <v>18</v>
      </c>
      <c r="C60" s="6" t="s">
        <v>5</v>
      </c>
      <c r="D60" s="7" t="s">
        <v>90</v>
      </c>
      <c r="E60" s="7" t="s">
        <v>92</v>
      </c>
      <c r="F60" s="6" t="s">
        <v>39</v>
      </c>
      <c r="G60" s="5" t="s">
        <v>91</v>
      </c>
      <c r="H60" s="5"/>
      <c r="I60" s="5" t="s">
        <v>295</v>
      </c>
      <c r="J60" s="5"/>
    </row>
    <row r="61" spans="1:10" ht="34" x14ac:dyDescent="0.2">
      <c r="A61" s="7" t="str">
        <f t="shared" si="2"/>
        <v>Umptanum Road-Wenas Loop-Sunday</v>
      </c>
      <c r="B61" s="4" t="s">
        <v>18</v>
      </c>
      <c r="C61" s="6" t="s">
        <v>6</v>
      </c>
      <c r="D61" s="7" t="s">
        <v>90</v>
      </c>
      <c r="E61" s="7" t="s">
        <v>92</v>
      </c>
      <c r="F61" s="6" t="s">
        <v>39</v>
      </c>
      <c r="G61" s="5" t="s">
        <v>93</v>
      </c>
      <c r="H61" s="5"/>
      <c r="I61" s="5" t="s">
        <v>315</v>
      </c>
      <c r="J61" s="5"/>
    </row>
    <row r="62" spans="1:10" ht="51" x14ac:dyDescent="0.2">
      <c r="A62" s="7" t="str">
        <f t="shared" si="2"/>
        <v>Vantage, Wanapum &amp; Getty’s Cove-Friday</v>
      </c>
      <c r="B62" s="4" t="s">
        <v>19</v>
      </c>
      <c r="C62" s="6" t="s">
        <v>2</v>
      </c>
      <c r="D62" s="7" t="s">
        <v>48</v>
      </c>
      <c r="E62" s="7" t="s">
        <v>48</v>
      </c>
      <c r="F62" s="6" t="s">
        <v>39</v>
      </c>
      <c r="G62" s="5" t="s">
        <v>50</v>
      </c>
      <c r="H62" s="5"/>
      <c r="I62" s="5" t="s">
        <v>316</v>
      </c>
      <c r="J62" s="5"/>
    </row>
    <row r="63" spans="1:10" ht="51" x14ac:dyDescent="0.2">
      <c r="A63" s="7" t="str">
        <f t="shared" si="2"/>
        <v>Vantage, Wanapum &amp; Getty’s Cove-Sunday</v>
      </c>
      <c r="B63" s="4" t="s">
        <v>19</v>
      </c>
      <c r="C63" s="6" t="s">
        <v>6</v>
      </c>
      <c r="D63" s="7" t="s">
        <v>51</v>
      </c>
      <c r="E63" s="7" t="s">
        <v>43</v>
      </c>
      <c r="F63" s="6" t="s">
        <v>39</v>
      </c>
      <c r="G63" s="5" t="s">
        <v>52</v>
      </c>
      <c r="H63" s="5"/>
      <c r="I63" s="5" t="s">
        <v>296</v>
      </c>
      <c r="J63" s="5"/>
    </row>
    <row r="64" spans="1:10" ht="17" x14ac:dyDescent="0.2">
      <c r="A64" s="7" t="str">
        <f t="shared" ref="A64:A79" si="3">_xlfn.CONCAT(B64,"-",C64)</f>
        <v>Wenas Owls -Sunday</v>
      </c>
      <c r="B64" s="4" t="s">
        <v>33</v>
      </c>
      <c r="C64" s="6" t="s">
        <v>6</v>
      </c>
      <c r="D64" s="7"/>
      <c r="E64" s="7"/>
      <c r="F64" s="6"/>
      <c r="G64" s="5"/>
      <c r="H64" s="5"/>
      <c r="I64" s="5"/>
      <c r="J64" s="5"/>
    </row>
    <row r="65" spans="1:10" ht="34" x14ac:dyDescent="0.2">
      <c r="A65" s="7" t="str">
        <f t="shared" si="3"/>
        <v>Wenas Owls -Thursday</v>
      </c>
      <c r="B65" s="4" t="s">
        <v>33</v>
      </c>
      <c r="C65" s="6" t="s">
        <v>32</v>
      </c>
      <c r="D65" s="7" t="s">
        <v>90</v>
      </c>
      <c r="E65" s="7" t="s">
        <v>92</v>
      </c>
      <c r="F65" s="6" t="s">
        <v>39</v>
      </c>
      <c r="G65" s="5" t="s">
        <v>133</v>
      </c>
      <c r="H65" s="5"/>
      <c r="I65" s="5" t="s">
        <v>297</v>
      </c>
      <c r="J65" s="5"/>
    </row>
    <row r="66" spans="1:10" ht="34" x14ac:dyDescent="0.2">
      <c r="A66" s="7" t="str">
        <f t="shared" si="3"/>
        <v>White Pass West- SD-Saturday</v>
      </c>
      <c r="B66" s="4" t="s">
        <v>21</v>
      </c>
      <c r="C66" s="6" t="s">
        <v>5</v>
      </c>
      <c r="D66" s="7" t="s">
        <v>124</v>
      </c>
      <c r="E66" s="7" t="s">
        <v>124</v>
      </c>
      <c r="F66" s="6" t="s">
        <v>39</v>
      </c>
      <c r="G66" s="5" t="s">
        <v>125</v>
      </c>
      <c r="H66" s="5"/>
      <c r="I66" s="5" t="s">
        <v>298</v>
      </c>
      <c r="J66" s="5"/>
    </row>
    <row r="67" spans="1:10" ht="17" x14ac:dyDescent="0.2">
      <c r="A67" s="7" t="str">
        <f t="shared" si="3"/>
        <v>White Pass West-Friday</v>
      </c>
      <c r="B67" s="4" t="s">
        <v>20</v>
      </c>
      <c r="C67" s="6" t="s">
        <v>2</v>
      </c>
      <c r="D67" s="7" t="s">
        <v>79</v>
      </c>
      <c r="E67" s="7" t="s">
        <v>81</v>
      </c>
      <c r="F67" s="6" t="s">
        <v>39</v>
      </c>
      <c r="G67" s="5" t="s">
        <v>121</v>
      </c>
      <c r="H67" s="5"/>
      <c r="I67" s="5" t="s">
        <v>299</v>
      </c>
      <c r="J67" s="5"/>
    </row>
    <row r="68" spans="1:10" ht="17" x14ac:dyDescent="0.2">
      <c r="A68" s="7" t="str">
        <f t="shared" si="3"/>
        <v>White Pass West-Saturday</v>
      </c>
      <c r="B68" s="4" t="s">
        <v>20</v>
      </c>
      <c r="C68" s="6" t="s">
        <v>5</v>
      </c>
      <c r="D68" s="13" t="s">
        <v>123</v>
      </c>
      <c r="E68" s="13" t="s">
        <v>123</v>
      </c>
      <c r="F68" s="6" t="s">
        <v>39</v>
      </c>
      <c r="G68" s="5" t="s">
        <v>122</v>
      </c>
      <c r="H68" s="5"/>
      <c r="I68" s="5" t="s">
        <v>300</v>
      </c>
      <c r="J68" s="5"/>
    </row>
    <row r="69" spans="1:10" ht="17" x14ac:dyDescent="0.2">
      <c r="A69" s="7" t="str">
        <f t="shared" si="3"/>
        <v>White Pass West-Sunday</v>
      </c>
      <c r="B69" s="4" t="s">
        <v>20</v>
      </c>
      <c r="C69" s="6" t="s">
        <v>6</v>
      </c>
      <c r="D69" s="7" t="s">
        <v>124</v>
      </c>
      <c r="E69" s="7" t="s">
        <v>124</v>
      </c>
      <c r="F69" s="6" t="s">
        <v>39</v>
      </c>
      <c r="G69" s="5" t="s">
        <v>126</v>
      </c>
      <c r="H69" s="5"/>
      <c r="I69" s="5" t="s">
        <v>301</v>
      </c>
      <c r="J69" s="5"/>
    </row>
    <row r="70" spans="1:10" ht="34" x14ac:dyDescent="0.2">
      <c r="A70" s="7" t="str">
        <f t="shared" si="3"/>
        <v>Yakama Eagle-Bison Trip-Friday</v>
      </c>
      <c r="B70" s="4" t="s">
        <v>25</v>
      </c>
      <c r="C70" s="6" t="s">
        <v>2</v>
      </c>
      <c r="D70" s="7" t="s">
        <v>311</v>
      </c>
      <c r="E70" s="7" t="s">
        <v>311</v>
      </c>
      <c r="F70" s="6" t="s">
        <v>39</v>
      </c>
      <c r="G70" s="9" t="s">
        <v>312</v>
      </c>
      <c r="H70" s="5"/>
      <c r="I70" s="5" t="s">
        <v>313</v>
      </c>
      <c r="J70" s="5"/>
    </row>
    <row r="71" spans="1:10" ht="34" x14ac:dyDescent="0.2">
      <c r="A71" s="7" t="str">
        <f t="shared" si="3"/>
        <v>Yakima Greenway-Friday</v>
      </c>
      <c r="B71" s="4" t="s">
        <v>28</v>
      </c>
      <c r="C71" s="6" t="s">
        <v>2</v>
      </c>
      <c r="D71" s="7" t="s">
        <v>71</v>
      </c>
      <c r="E71" s="7" t="s">
        <v>71</v>
      </c>
      <c r="F71" s="6" t="s">
        <v>39</v>
      </c>
      <c r="G71" s="5" t="s">
        <v>137</v>
      </c>
      <c r="H71" s="5"/>
      <c r="I71" s="5" t="s">
        <v>302</v>
      </c>
      <c r="J71" s="5"/>
    </row>
    <row r="72" spans="1:10" ht="34" x14ac:dyDescent="0.2">
      <c r="A72" s="7" t="str">
        <f t="shared" si="3"/>
        <v>Yakima Greenway-Sunday</v>
      </c>
      <c r="B72" s="4" t="s">
        <v>28</v>
      </c>
      <c r="C72" s="6" t="s">
        <v>6</v>
      </c>
      <c r="D72" s="7" t="s">
        <v>76</v>
      </c>
      <c r="E72" s="7"/>
      <c r="F72" s="6" t="s">
        <v>39</v>
      </c>
      <c r="G72" s="5"/>
      <c r="H72" s="5" t="s">
        <v>138</v>
      </c>
      <c r="I72" s="5" t="s">
        <v>303</v>
      </c>
      <c r="J72" s="5"/>
    </row>
    <row r="73" spans="1:10" ht="34" x14ac:dyDescent="0.2">
      <c r="A73" s="7" t="str">
        <f t="shared" si="3"/>
        <v>Yakima River Canyon Owls-Friday</v>
      </c>
      <c r="B73" s="4" t="s">
        <v>34</v>
      </c>
      <c r="C73" s="6" t="s">
        <v>2</v>
      </c>
      <c r="D73" s="7" t="s">
        <v>79</v>
      </c>
      <c r="E73" s="7" t="s">
        <v>79</v>
      </c>
      <c r="F73" s="6" t="s">
        <v>39</v>
      </c>
      <c r="G73" s="5" t="s">
        <v>134</v>
      </c>
      <c r="H73" s="5"/>
      <c r="I73" s="5" t="s">
        <v>304</v>
      </c>
      <c r="J73" s="5"/>
    </row>
    <row r="74" spans="1:10" ht="34" x14ac:dyDescent="0.2">
      <c r="A74" s="7" t="str">
        <f t="shared" si="3"/>
        <v>Yakima River Canyon Owls-Sunday</v>
      </c>
      <c r="B74" s="4" t="s">
        <v>34</v>
      </c>
      <c r="C74" s="6" t="s">
        <v>6</v>
      </c>
      <c r="D74" s="7" t="s">
        <v>247</v>
      </c>
      <c r="E74" s="7" t="s">
        <v>247</v>
      </c>
      <c r="F74" s="6" t="s">
        <v>39</v>
      </c>
      <c r="G74" s="5" t="s">
        <v>246</v>
      </c>
      <c r="H74" s="5"/>
      <c r="I74" s="5" t="s">
        <v>305</v>
      </c>
      <c r="J74" s="5"/>
    </row>
    <row r="75" spans="1:10" ht="189" customHeight="1" x14ac:dyDescent="0.2">
      <c r="A75" s="7" t="str">
        <f t="shared" si="3"/>
        <v>Yakima River Canyon-Driving-Friday</v>
      </c>
      <c r="B75" s="4" t="s">
        <v>29</v>
      </c>
      <c r="C75" s="6" t="s">
        <v>2</v>
      </c>
      <c r="D75" s="7" t="s">
        <v>127</v>
      </c>
      <c r="E75" s="7" t="s">
        <v>127</v>
      </c>
      <c r="F75" s="6" t="s">
        <v>39</v>
      </c>
      <c r="G75" s="4"/>
      <c r="H75" s="4" t="s">
        <v>128</v>
      </c>
      <c r="I75" s="4" t="s">
        <v>306</v>
      </c>
      <c r="J75" s="5"/>
    </row>
    <row r="76" spans="1:10" ht="34" x14ac:dyDescent="0.2">
      <c r="A76" s="7" t="str">
        <f t="shared" si="3"/>
        <v>Yakima River Canyon-Driving-Saturday</v>
      </c>
      <c r="B76" s="4" t="s">
        <v>29</v>
      </c>
      <c r="C76" s="6" t="s">
        <v>5</v>
      </c>
      <c r="D76" s="7" t="s">
        <v>48</v>
      </c>
      <c r="E76" s="7" t="s">
        <v>48</v>
      </c>
      <c r="F76" s="6" t="s">
        <v>39</v>
      </c>
      <c r="G76" s="6" t="s">
        <v>49</v>
      </c>
      <c r="H76" s="5"/>
      <c r="I76" s="5" t="s">
        <v>307</v>
      </c>
      <c r="J76" s="5"/>
    </row>
    <row r="77" spans="1:10" ht="34" x14ac:dyDescent="0.2">
      <c r="A77" s="7" t="str">
        <f t="shared" si="3"/>
        <v>Yakima River Canyon-Driving-Sunday</v>
      </c>
      <c r="B77" s="4" t="s">
        <v>29</v>
      </c>
      <c r="C77" s="6" t="s">
        <v>6</v>
      </c>
      <c r="D77" s="7" t="s">
        <v>127</v>
      </c>
      <c r="E77" s="7" t="s">
        <v>127</v>
      </c>
      <c r="F77" s="6" t="s">
        <v>39</v>
      </c>
      <c r="G77" s="9" t="s">
        <v>129</v>
      </c>
      <c r="H77" s="5"/>
      <c r="I77" s="9" t="s">
        <v>308</v>
      </c>
      <c r="J77" s="5"/>
    </row>
    <row r="78" spans="1:10" ht="51" x14ac:dyDescent="0.2">
      <c r="A78" s="7" t="str">
        <f t="shared" si="3"/>
        <v>Yakima River Canyon-Hike Umtanum Ck.-Friday</v>
      </c>
      <c r="B78" s="4" t="s">
        <v>30</v>
      </c>
      <c r="C78" s="6" t="s">
        <v>2</v>
      </c>
      <c r="D78" s="7" t="s">
        <v>101</v>
      </c>
      <c r="E78" s="7" t="s">
        <v>101</v>
      </c>
      <c r="F78" s="6" t="s">
        <v>39</v>
      </c>
      <c r="G78" s="5" t="s">
        <v>102</v>
      </c>
      <c r="H78" s="5"/>
      <c r="I78" s="5" t="s">
        <v>309</v>
      </c>
      <c r="J78" s="5"/>
    </row>
    <row r="79" spans="1:10" ht="51" x14ac:dyDescent="0.2">
      <c r="A79" s="7" t="str">
        <f t="shared" si="3"/>
        <v>Yakima River Canyon-Hike Umtanum Ck.-Saturday</v>
      </c>
      <c r="B79" s="4" t="s">
        <v>30</v>
      </c>
      <c r="C79" s="6" t="s">
        <v>5</v>
      </c>
      <c r="D79" s="7" t="s">
        <v>74</v>
      </c>
      <c r="E79" s="7" t="s">
        <v>74</v>
      </c>
      <c r="F79" s="6" t="s">
        <v>39</v>
      </c>
      <c r="G79" s="5" t="s">
        <v>103</v>
      </c>
      <c r="H79" s="5"/>
      <c r="I79" s="5" t="s">
        <v>310</v>
      </c>
      <c r="J79" s="5"/>
    </row>
  </sheetData>
  <hyperlinks>
    <hyperlink ref="G29" r:id="rId1" display="https://ebird.org/tripreport/387050" xr:uid="{89D9718D-94EB-B445-A633-638ECAA3EC00}"/>
    <hyperlink ref="G77" r:id="rId2" xr:uid="{26DFAE62-C93A-104F-BD12-939282D7B849}"/>
    <hyperlink ref="G2" r:id="rId3" xr:uid="{BCFB4C54-0C11-B44A-B521-54EC7B271A01}"/>
    <hyperlink ref="H48" r:id="rId4" xr:uid="{A23E4495-80F7-F145-BE79-BCCB385CA0B6}"/>
    <hyperlink ref="H19" r:id="rId5" xr:uid="{B31D440E-68DB-0644-AB6C-AF6C3B6829C2}"/>
    <hyperlink ref="G70" r:id="rId6" xr:uid="{13824842-E76D-264F-A4A0-A3D787EC27D4}"/>
    <hyperlink ref="G9" r:id="rId7" xr:uid="{A27D4C09-8096-B042-9DF0-0875DA94329E}"/>
    <hyperlink ref="H35" r:id="rId8" display="https://ebird.org/checklist/S248378222_x000a_https://ebird.org/checklist/S248378221_x000a_https://ebird.org/checklist/S248378219_x000a_https://ebird.org/checklist/S248378218_x000a_https://ebird.org/checklist/S248378217_x000a_https://ebird.org/checklist/S248378216_x000a_https://ebird.org/checklist/S248378214_x000a_https://ebird.org/checklist/S248616536_x000a_https://ebird.org/checklist/S248378260" xr:uid="{4FF2C337-F4AA-3F40-9E28-55595EA63D88}"/>
    <hyperlink ref="G42" r:id="rId9" xr:uid="{47D16DC2-6C15-D642-B050-88A1B37B0C43}"/>
    <hyperlink ref="G44" r:id="rId10" xr:uid="{8D123904-EF74-2E41-8705-53C65342B12F}"/>
    <hyperlink ref="G7" r:id="rId11" xr:uid="{319923A8-2D35-1145-96C3-B9583DAC5952}"/>
    <hyperlink ref="G12" r:id="rId12" xr:uid="{3533B44A-2625-0A46-93E3-360A44298DE1}"/>
    <hyperlink ref="G14" r:id="rId13" xr:uid="{92F69AC5-D741-1E42-8424-65FAF74C97B4}"/>
  </hyperlinks>
  <pageMargins left="0.7" right="0.7" top="0.75" bottom="0.75" header="0.3" footer="0.3"/>
  <tableParts count="1">
    <tablePart r:id="rId1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046C39-B371-DA41-B839-25B66AE6614E}">
          <x14:formula1>
            <xm:f>Sheet2!$A$2</xm:f>
          </x14:formula1>
          <xm:sqref>F2:F79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5B48-3B5F-1C46-8CFE-8C719B53D4C1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38</v>
      </c>
    </row>
    <row r="2" spans="1:1" x14ac:dyDescent="0.2">
      <c r="A2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04DF-38D0-2845-A3AA-EC679C5DD50D}">
  <dimension ref="A1:P87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8.83203125" style="16"/>
    <col min="2" max="2" width="30" style="16" customWidth="1"/>
    <col min="3" max="16" width="12" style="16" customWidth="1"/>
    <col min="17" max="29" width="20" style="16" customWidth="1"/>
    <col min="30" max="16384" width="8.83203125" style="16"/>
  </cols>
  <sheetData>
    <row r="1" spans="1:16" x14ac:dyDescent="0.2">
      <c r="A1" s="15" t="s">
        <v>139</v>
      </c>
      <c r="B1" s="16" t="s">
        <v>140</v>
      </c>
      <c r="C1" s="16" t="s">
        <v>152</v>
      </c>
      <c r="D1" s="16" t="s">
        <v>142</v>
      </c>
      <c r="E1" s="16" t="s">
        <v>143</v>
      </c>
      <c r="F1" s="16" t="s">
        <v>144</v>
      </c>
      <c r="G1" s="16" t="s">
        <v>141</v>
      </c>
      <c r="H1" s="16" t="s">
        <v>145</v>
      </c>
      <c r="I1" s="16" t="s">
        <v>146</v>
      </c>
      <c r="J1" s="16" t="s">
        <v>147</v>
      </c>
      <c r="K1" s="16" t="s">
        <v>148</v>
      </c>
      <c r="L1" s="16" t="s">
        <v>149</v>
      </c>
      <c r="M1" s="16" t="s">
        <v>150</v>
      </c>
      <c r="N1" s="16" t="s">
        <v>111</v>
      </c>
      <c r="O1" s="16" t="s">
        <v>151</v>
      </c>
      <c r="P1" s="17" t="s">
        <v>152</v>
      </c>
    </row>
    <row r="2" spans="1:16" x14ac:dyDescent="0.2">
      <c r="B2" s="16" t="s">
        <v>153</v>
      </c>
      <c r="C2" s="16">
        <v>1</v>
      </c>
      <c r="O2" s="16">
        <v>1</v>
      </c>
      <c r="P2" s="16">
        <f t="shared" ref="P2:P33" si="0">SUM(C2:O2)</f>
        <v>2</v>
      </c>
    </row>
    <row r="3" spans="1:16" x14ac:dyDescent="0.2">
      <c r="B3" s="16" t="s">
        <v>154</v>
      </c>
      <c r="C3" s="16">
        <v>1</v>
      </c>
      <c r="N3" s="16">
        <v>1</v>
      </c>
      <c r="P3" s="16">
        <f t="shared" si="0"/>
        <v>2</v>
      </c>
    </row>
    <row r="4" spans="1:16" x14ac:dyDescent="0.2">
      <c r="B4" s="16" t="s">
        <v>155</v>
      </c>
      <c r="C4" s="16">
        <v>18</v>
      </c>
      <c r="M4" s="16">
        <v>5</v>
      </c>
      <c r="N4" s="16">
        <v>3</v>
      </c>
      <c r="O4" s="16">
        <v>10</v>
      </c>
      <c r="P4" s="16">
        <f t="shared" si="0"/>
        <v>36</v>
      </c>
    </row>
    <row r="5" spans="1:16" x14ac:dyDescent="0.2">
      <c r="B5" s="16" t="s">
        <v>156</v>
      </c>
      <c r="C5" s="16">
        <v>10</v>
      </c>
      <c r="M5" s="16">
        <v>2</v>
      </c>
      <c r="N5" s="16">
        <v>2</v>
      </c>
      <c r="O5" s="16">
        <v>6</v>
      </c>
      <c r="P5" s="16">
        <f t="shared" si="0"/>
        <v>20</v>
      </c>
    </row>
    <row r="6" spans="1:16" x14ac:dyDescent="0.2">
      <c r="B6" s="16" t="s">
        <v>157</v>
      </c>
      <c r="C6" s="16">
        <v>16</v>
      </c>
      <c r="M6" s="16">
        <v>10</v>
      </c>
      <c r="N6" s="16">
        <v>6</v>
      </c>
      <c r="P6" s="16">
        <f t="shared" si="0"/>
        <v>32</v>
      </c>
    </row>
    <row r="7" spans="1:16" x14ac:dyDescent="0.2">
      <c r="B7" s="16" t="s">
        <v>158</v>
      </c>
      <c r="C7" s="16">
        <v>4</v>
      </c>
      <c r="H7" s="16">
        <v>1</v>
      </c>
      <c r="M7" s="16">
        <v>3</v>
      </c>
      <c r="P7" s="16">
        <f t="shared" si="0"/>
        <v>8</v>
      </c>
    </row>
    <row r="8" spans="1:16" x14ac:dyDescent="0.2">
      <c r="B8" s="16" t="s">
        <v>159</v>
      </c>
      <c r="C8" s="16">
        <v>4</v>
      </c>
      <c r="K8" s="16">
        <v>4</v>
      </c>
      <c r="P8" s="16">
        <f t="shared" si="0"/>
        <v>8</v>
      </c>
    </row>
    <row r="9" spans="1:16" x14ac:dyDescent="0.2">
      <c r="B9" s="16" t="s">
        <v>160</v>
      </c>
      <c r="C9" s="16">
        <v>1</v>
      </c>
      <c r="N9" s="15">
        <v>1</v>
      </c>
      <c r="P9" s="16">
        <f t="shared" si="0"/>
        <v>2</v>
      </c>
    </row>
    <row r="10" spans="1:16" x14ac:dyDescent="0.2">
      <c r="B10" s="16" t="s">
        <v>161</v>
      </c>
      <c r="C10" s="16">
        <v>4</v>
      </c>
      <c r="M10" s="16">
        <v>2</v>
      </c>
      <c r="N10" s="16">
        <v>2</v>
      </c>
      <c r="P10" s="16">
        <f t="shared" si="0"/>
        <v>8</v>
      </c>
    </row>
    <row r="11" spans="1:16" x14ac:dyDescent="0.2">
      <c r="B11" s="16" t="s">
        <v>162</v>
      </c>
      <c r="C11" s="16">
        <v>1</v>
      </c>
      <c r="N11" s="16">
        <v>1</v>
      </c>
      <c r="P11" s="16">
        <f t="shared" si="0"/>
        <v>2</v>
      </c>
    </row>
    <row r="12" spans="1:16" x14ac:dyDescent="0.2">
      <c r="B12" s="16" t="s">
        <v>163</v>
      </c>
      <c r="C12" s="16">
        <v>2</v>
      </c>
      <c r="N12" s="16">
        <v>2</v>
      </c>
      <c r="P12" s="16">
        <f t="shared" si="0"/>
        <v>4</v>
      </c>
    </row>
    <row r="13" spans="1:16" x14ac:dyDescent="0.2">
      <c r="B13" s="16" t="s">
        <v>164</v>
      </c>
      <c r="C13" s="16">
        <v>5</v>
      </c>
      <c r="M13" s="16">
        <v>2</v>
      </c>
      <c r="N13" s="16">
        <v>3</v>
      </c>
      <c r="P13" s="16">
        <f t="shared" si="0"/>
        <v>10</v>
      </c>
    </row>
    <row r="14" spans="1:16" x14ac:dyDescent="0.2">
      <c r="B14" s="16" t="s">
        <v>165</v>
      </c>
      <c r="C14" s="16">
        <v>2</v>
      </c>
      <c r="H14" s="16">
        <v>2</v>
      </c>
      <c r="P14" s="16">
        <f t="shared" si="0"/>
        <v>4</v>
      </c>
    </row>
    <row r="15" spans="1:16" x14ac:dyDescent="0.2">
      <c r="B15" s="16" t="s">
        <v>166</v>
      </c>
      <c r="C15" s="16">
        <v>16</v>
      </c>
      <c r="M15" s="16">
        <v>13</v>
      </c>
      <c r="O15" s="16">
        <v>3</v>
      </c>
      <c r="P15" s="16">
        <f t="shared" si="0"/>
        <v>32</v>
      </c>
    </row>
    <row r="16" spans="1:16" x14ac:dyDescent="0.2">
      <c r="B16" s="16" t="s">
        <v>167</v>
      </c>
      <c r="C16" s="16">
        <v>5</v>
      </c>
      <c r="G16" s="16">
        <v>2</v>
      </c>
      <c r="H16" s="16">
        <v>1</v>
      </c>
      <c r="M16" s="16">
        <v>2</v>
      </c>
      <c r="P16" s="16">
        <f t="shared" si="0"/>
        <v>10</v>
      </c>
    </row>
    <row r="17" spans="1:16" x14ac:dyDescent="0.2">
      <c r="B17" s="16" t="s">
        <v>168</v>
      </c>
      <c r="C17" s="16">
        <v>9</v>
      </c>
      <c r="F17" s="16">
        <v>1</v>
      </c>
      <c r="G17" s="16">
        <v>2</v>
      </c>
      <c r="H17" s="16">
        <v>3</v>
      </c>
      <c r="K17" s="16">
        <v>3</v>
      </c>
      <c r="P17" s="16">
        <f t="shared" si="0"/>
        <v>18</v>
      </c>
    </row>
    <row r="18" spans="1:16" x14ac:dyDescent="0.2">
      <c r="B18" s="16" t="s">
        <v>169</v>
      </c>
      <c r="C18" s="16">
        <v>1</v>
      </c>
      <c r="H18" s="16">
        <v>1</v>
      </c>
      <c r="P18" s="16">
        <f t="shared" si="0"/>
        <v>2</v>
      </c>
    </row>
    <row r="19" spans="1:16" x14ac:dyDescent="0.2">
      <c r="B19" s="16" t="s">
        <v>170</v>
      </c>
      <c r="C19" s="16">
        <v>1</v>
      </c>
      <c r="H19" s="16">
        <v>1</v>
      </c>
      <c r="P19" s="16">
        <f t="shared" si="0"/>
        <v>2</v>
      </c>
    </row>
    <row r="20" spans="1:16" x14ac:dyDescent="0.2">
      <c r="B20" s="16" t="s">
        <v>171</v>
      </c>
      <c r="C20" s="16">
        <v>5</v>
      </c>
      <c r="H20" s="16">
        <v>1</v>
      </c>
      <c r="M20" s="16">
        <v>2</v>
      </c>
      <c r="N20" s="16">
        <v>2</v>
      </c>
      <c r="P20" s="16">
        <f t="shared" si="0"/>
        <v>10</v>
      </c>
    </row>
    <row r="21" spans="1:16" x14ac:dyDescent="0.2">
      <c r="A21" s="16" t="s">
        <v>172</v>
      </c>
      <c r="B21" s="16" t="s">
        <v>173</v>
      </c>
      <c r="C21" s="16">
        <v>2</v>
      </c>
      <c r="H21" s="16">
        <v>1</v>
      </c>
      <c r="N21" s="16">
        <v>1</v>
      </c>
      <c r="P21" s="16">
        <f t="shared" si="0"/>
        <v>4</v>
      </c>
    </row>
    <row r="22" spans="1:16" x14ac:dyDescent="0.2">
      <c r="B22" s="16" t="s">
        <v>174</v>
      </c>
      <c r="C22" s="16">
        <v>11</v>
      </c>
      <c r="M22" s="16">
        <v>6</v>
      </c>
      <c r="N22" s="16">
        <v>4</v>
      </c>
      <c r="O22" s="16">
        <v>1</v>
      </c>
      <c r="P22" s="16">
        <f t="shared" si="0"/>
        <v>22</v>
      </c>
    </row>
    <row r="23" spans="1:16" x14ac:dyDescent="0.2">
      <c r="B23" s="16" t="s">
        <v>175</v>
      </c>
      <c r="C23" s="16">
        <v>2</v>
      </c>
      <c r="E23" s="16">
        <v>2</v>
      </c>
      <c r="P23" s="16">
        <f t="shared" si="0"/>
        <v>4</v>
      </c>
    </row>
    <row r="24" spans="1:16" x14ac:dyDescent="0.2">
      <c r="B24" s="16" t="s">
        <v>176</v>
      </c>
      <c r="C24" s="16">
        <v>14</v>
      </c>
      <c r="E24" s="16">
        <v>1</v>
      </c>
      <c r="H24" s="16">
        <v>2</v>
      </c>
      <c r="K24" s="16">
        <v>1</v>
      </c>
      <c r="M24" s="16">
        <v>7</v>
      </c>
      <c r="N24" s="16">
        <v>2</v>
      </c>
      <c r="O24" s="16">
        <v>1</v>
      </c>
      <c r="P24" s="16">
        <f t="shared" si="0"/>
        <v>28</v>
      </c>
    </row>
    <row r="25" spans="1:16" x14ac:dyDescent="0.2">
      <c r="B25" s="16" t="s">
        <v>177</v>
      </c>
      <c r="C25" s="16">
        <v>9</v>
      </c>
      <c r="G25" s="16">
        <v>2</v>
      </c>
      <c r="H25" s="16">
        <v>6</v>
      </c>
      <c r="I25" s="16">
        <v>1</v>
      </c>
      <c r="P25" s="16">
        <f t="shared" si="0"/>
        <v>18</v>
      </c>
    </row>
    <row r="26" spans="1:16" x14ac:dyDescent="0.2">
      <c r="B26" s="16" t="s">
        <v>178</v>
      </c>
      <c r="C26" s="16">
        <v>1</v>
      </c>
      <c r="H26" s="16">
        <v>1</v>
      </c>
      <c r="P26" s="16">
        <f t="shared" si="0"/>
        <v>2</v>
      </c>
    </row>
    <row r="27" spans="1:16" x14ac:dyDescent="0.2">
      <c r="B27" s="16" t="s">
        <v>179</v>
      </c>
      <c r="C27" s="16">
        <v>1</v>
      </c>
      <c r="P27" s="16">
        <f t="shared" si="0"/>
        <v>1</v>
      </c>
    </row>
    <row r="28" spans="1:16" x14ac:dyDescent="0.2">
      <c r="B28" s="16" t="s">
        <v>180</v>
      </c>
      <c r="C28" s="16">
        <v>4</v>
      </c>
      <c r="J28" s="16">
        <v>3</v>
      </c>
      <c r="O28" s="16">
        <v>1</v>
      </c>
      <c r="P28" s="16">
        <f t="shared" si="0"/>
        <v>8</v>
      </c>
    </row>
    <row r="29" spans="1:16" x14ac:dyDescent="0.2">
      <c r="B29" s="16" t="s">
        <v>181</v>
      </c>
      <c r="C29" s="16">
        <v>2</v>
      </c>
      <c r="M29" s="16">
        <v>2</v>
      </c>
      <c r="P29" s="16">
        <f t="shared" si="0"/>
        <v>4</v>
      </c>
    </row>
    <row r="30" spans="1:16" x14ac:dyDescent="0.2">
      <c r="B30" s="16" t="s">
        <v>182</v>
      </c>
      <c r="C30" s="16">
        <v>4</v>
      </c>
      <c r="M30" s="16">
        <v>1</v>
      </c>
      <c r="O30" s="16">
        <v>3</v>
      </c>
      <c r="P30" s="16">
        <f t="shared" si="0"/>
        <v>8</v>
      </c>
    </row>
    <row r="31" spans="1:16" x14ac:dyDescent="0.2">
      <c r="B31" s="16" t="s">
        <v>183</v>
      </c>
      <c r="C31" s="16">
        <v>14</v>
      </c>
      <c r="G31" s="16">
        <v>1</v>
      </c>
      <c r="H31" s="16">
        <v>4</v>
      </c>
      <c r="I31" s="16">
        <v>1</v>
      </c>
      <c r="K31" s="16">
        <v>4</v>
      </c>
      <c r="M31" s="16">
        <v>4</v>
      </c>
      <c r="P31" s="16">
        <f t="shared" si="0"/>
        <v>28</v>
      </c>
    </row>
    <row r="32" spans="1:16" x14ac:dyDescent="0.2">
      <c r="B32" s="16" t="s">
        <v>184</v>
      </c>
      <c r="C32" s="16">
        <v>6</v>
      </c>
      <c r="K32" s="16">
        <v>5</v>
      </c>
      <c r="N32" s="16">
        <v>1</v>
      </c>
      <c r="P32" s="16">
        <f t="shared" si="0"/>
        <v>12</v>
      </c>
    </row>
    <row r="33" spans="2:16" x14ac:dyDescent="0.2">
      <c r="B33" s="16" t="s">
        <v>185</v>
      </c>
      <c r="C33" s="16">
        <v>15</v>
      </c>
      <c r="M33" s="16">
        <v>3</v>
      </c>
      <c r="N33" s="16">
        <v>10</v>
      </c>
      <c r="O33" s="16">
        <v>2</v>
      </c>
      <c r="P33" s="16">
        <f t="shared" si="0"/>
        <v>30</v>
      </c>
    </row>
    <row r="34" spans="2:16" x14ac:dyDescent="0.2">
      <c r="B34" s="16" t="s">
        <v>186</v>
      </c>
      <c r="C34" s="16">
        <v>1</v>
      </c>
      <c r="N34" s="16">
        <v>1</v>
      </c>
      <c r="P34" s="16">
        <f t="shared" ref="P34:P65" si="1">SUM(C34:O34)</f>
        <v>2</v>
      </c>
    </row>
    <row r="35" spans="2:16" x14ac:dyDescent="0.2">
      <c r="B35" s="16" t="s">
        <v>187</v>
      </c>
      <c r="C35" s="16">
        <v>10</v>
      </c>
      <c r="I35" s="16">
        <v>1</v>
      </c>
      <c r="J35" s="16">
        <v>1</v>
      </c>
      <c r="K35" s="16">
        <v>1</v>
      </c>
      <c r="M35" s="16">
        <v>4</v>
      </c>
      <c r="N35" s="16">
        <v>2</v>
      </c>
      <c r="P35" s="16">
        <f t="shared" si="1"/>
        <v>19</v>
      </c>
    </row>
    <row r="36" spans="2:16" x14ac:dyDescent="0.2">
      <c r="B36" s="16" t="s">
        <v>188</v>
      </c>
      <c r="C36" s="16">
        <v>4</v>
      </c>
      <c r="M36" s="16">
        <v>2</v>
      </c>
      <c r="N36" s="16">
        <v>2</v>
      </c>
      <c r="P36" s="16">
        <f t="shared" si="1"/>
        <v>8</v>
      </c>
    </row>
    <row r="37" spans="2:16" x14ac:dyDescent="0.2">
      <c r="B37" s="16" t="s">
        <v>189</v>
      </c>
      <c r="C37" s="16">
        <v>5</v>
      </c>
      <c r="H37" s="16">
        <v>5</v>
      </c>
      <c r="P37" s="16">
        <f t="shared" si="1"/>
        <v>10</v>
      </c>
    </row>
    <row r="38" spans="2:16" x14ac:dyDescent="0.2">
      <c r="B38" s="16" t="s">
        <v>190</v>
      </c>
      <c r="C38" s="16">
        <v>6</v>
      </c>
      <c r="J38" s="16">
        <v>2</v>
      </c>
      <c r="L38" s="16">
        <v>4</v>
      </c>
      <c r="P38" s="16">
        <f t="shared" si="1"/>
        <v>12</v>
      </c>
    </row>
    <row r="39" spans="2:16" x14ac:dyDescent="0.2">
      <c r="B39" s="16" t="s">
        <v>191</v>
      </c>
      <c r="C39" s="16">
        <v>8</v>
      </c>
      <c r="K39" s="16">
        <v>2</v>
      </c>
      <c r="M39" s="16">
        <v>4</v>
      </c>
      <c r="N39" s="16">
        <v>2</v>
      </c>
      <c r="P39" s="16">
        <f t="shared" si="1"/>
        <v>16</v>
      </c>
    </row>
    <row r="40" spans="2:16" x14ac:dyDescent="0.2">
      <c r="B40" s="16" t="s">
        <v>192</v>
      </c>
      <c r="C40" s="16">
        <v>5</v>
      </c>
      <c r="K40" s="16">
        <v>3</v>
      </c>
      <c r="N40" s="16">
        <v>2</v>
      </c>
      <c r="P40" s="16">
        <f t="shared" si="1"/>
        <v>10</v>
      </c>
    </row>
    <row r="41" spans="2:16" x14ac:dyDescent="0.2">
      <c r="B41" s="16" t="s">
        <v>193</v>
      </c>
      <c r="C41" s="16">
        <v>8</v>
      </c>
      <c r="M41" s="16">
        <v>4</v>
      </c>
      <c r="N41" s="16">
        <v>4</v>
      </c>
      <c r="P41" s="16">
        <f t="shared" si="1"/>
        <v>16</v>
      </c>
    </row>
    <row r="42" spans="2:16" x14ac:dyDescent="0.2">
      <c r="B42" s="16" t="s">
        <v>194</v>
      </c>
      <c r="C42" s="16">
        <v>1</v>
      </c>
      <c r="E42" s="16">
        <v>1</v>
      </c>
      <c r="P42" s="16">
        <f t="shared" si="1"/>
        <v>2</v>
      </c>
    </row>
    <row r="43" spans="2:16" x14ac:dyDescent="0.2">
      <c r="B43" s="16" t="s">
        <v>195</v>
      </c>
      <c r="C43" s="16">
        <v>2</v>
      </c>
      <c r="H43" s="16">
        <v>2</v>
      </c>
      <c r="P43" s="16">
        <f t="shared" si="1"/>
        <v>4</v>
      </c>
    </row>
    <row r="44" spans="2:16" x14ac:dyDescent="0.2">
      <c r="B44" s="16" t="s">
        <v>196</v>
      </c>
      <c r="C44" s="16">
        <v>9</v>
      </c>
      <c r="M44" s="16">
        <v>8</v>
      </c>
      <c r="N44" s="16">
        <v>1</v>
      </c>
      <c r="P44" s="16">
        <f t="shared" si="1"/>
        <v>18</v>
      </c>
    </row>
    <row r="45" spans="2:16" x14ac:dyDescent="0.2">
      <c r="B45" s="16" t="s">
        <v>197</v>
      </c>
      <c r="C45" s="16">
        <v>10</v>
      </c>
      <c r="M45" s="16">
        <v>7</v>
      </c>
      <c r="N45" s="16">
        <v>3</v>
      </c>
      <c r="P45" s="16">
        <f t="shared" si="1"/>
        <v>20</v>
      </c>
    </row>
    <row r="46" spans="2:16" x14ac:dyDescent="0.2">
      <c r="B46" s="16" t="s">
        <v>198</v>
      </c>
      <c r="C46" s="15">
        <v>5</v>
      </c>
      <c r="P46" s="16">
        <f t="shared" si="1"/>
        <v>5</v>
      </c>
    </row>
    <row r="47" spans="2:16" x14ac:dyDescent="0.2">
      <c r="B47" s="16" t="s">
        <v>199</v>
      </c>
      <c r="C47" s="16">
        <v>35</v>
      </c>
      <c r="M47" s="16">
        <v>28</v>
      </c>
      <c r="N47" s="16">
        <v>2</v>
      </c>
      <c r="O47" s="16">
        <v>5</v>
      </c>
      <c r="P47" s="16">
        <f t="shared" si="1"/>
        <v>70</v>
      </c>
    </row>
    <row r="48" spans="2:16" x14ac:dyDescent="0.2">
      <c r="B48" s="16" t="s">
        <v>200</v>
      </c>
      <c r="C48" s="16">
        <v>3</v>
      </c>
      <c r="M48" s="16">
        <v>3</v>
      </c>
      <c r="P48" s="16">
        <f t="shared" si="1"/>
        <v>6</v>
      </c>
    </row>
    <row r="49" spans="1:16" x14ac:dyDescent="0.2">
      <c r="B49" s="16" t="s">
        <v>201</v>
      </c>
      <c r="C49" s="16">
        <v>4</v>
      </c>
      <c r="L49" s="16">
        <v>4</v>
      </c>
      <c r="P49" s="16">
        <f t="shared" si="1"/>
        <v>8</v>
      </c>
    </row>
    <row r="50" spans="1:16" x14ac:dyDescent="0.2">
      <c r="B50" s="16" t="s">
        <v>202</v>
      </c>
      <c r="C50" s="16">
        <v>2</v>
      </c>
      <c r="J50" s="16">
        <v>2</v>
      </c>
      <c r="P50" s="16">
        <f t="shared" si="1"/>
        <v>4</v>
      </c>
    </row>
    <row r="51" spans="1:16" x14ac:dyDescent="0.2">
      <c r="B51" s="16" t="s">
        <v>203</v>
      </c>
      <c r="C51" s="16">
        <v>2</v>
      </c>
      <c r="E51" s="16">
        <v>1</v>
      </c>
      <c r="I51" s="16">
        <v>1</v>
      </c>
      <c r="P51" s="16">
        <f t="shared" si="1"/>
        <v>4</v>
      </c>
    </row>
    <row r="52" spans="1:16" x14ac:dyDescent="0.2">
      <c r="B52" s="16" t="s">
        <v>204</v>
      </c>
      <c r="C52" s="16">
        <v>7</v>
      </c>
      <c r="K52" s="16">
        <v>3</v>
      </c>
      <c r="P52" s="16">
        <f t="shared" si="1"/>
        <v>10</v>
      </c>
    </row>
    <row r="53" spans="1:16" x14ac:dyDescent="0.2">
      <c r="B53" s="16" t="s">
        <v>205</v>
      </c>
      <c r="C53" s="16">
        <v>2</v>
      </c>
      <c r="G53" s="16">
        <v>1</v>
      </c>
      <c r="M53" s="16">
        <v>1</v>
      </c>
      <c r="P53" s="16">
        <f t="shared" si="1"/>
        <v>4</v>
      </c>
    </row>
    <row r="54" spans="1:16" x14ac:dyDescent="0.2">
      <c r="B54" s="16" t="s">
        <v>206</v>
      </c>
      <c r="C54" s="16">
        <v>25</v>
      </c>
      <c r="E54" s="16">
        <v>2</v>
      </c>
      <c r="H54" s="16">
        <v>1</v>
      </c>
      <c r="I54" s="16">
        <v>2</v>
      </c>
      <c r="K54" s="16">
        <v>1</v>
      </c>
      <c r="M54" s="16">
        <v>12</v>
      </c>
      <c r="N54" s="16">
        <v>4</v>
      </c>
      <c r="O54" s="16">
        <v>2</v>
      </c>
      <c r="P54" s="16">
        <f t="shared" si="1"/>
        <v>49</v>
      </c>
    </row>
    <row r="55" spans="1:16" x14ac:dyDescent="0.2">
      <c r="B55" s="16" t="s">
        <v>207</v>
      </c>
      <c r="C55" s="16">
        <v>16</v>
      </c>
      <c r="M55" s="16">
        <v>11</v>
      </c>
      <c r="N55" s="16">
        <v>4</v>
      </c>
      <c r="O55" s="16">
        <v>1</v>
      </c>
      <c r="P55" s="16">
        <f t="shared" si="1"/>
        <v>32</v>
      </c>
    </row>
    <row r="56" spans="1:16" x14ac:dyDescent="0.2">
      <c r="B56" s="16" t="s">
        <v>208</v>
      </c>
      <c r="C56" s="16">
        <v>10</v>
      </c>
      <c r="O56" s="16">
        <v>10</v>
      </c>
      <c r="P56" s="16">
        <f t="shared" si="1"/>
        <v>20</v>
      </c>
    </row>
    <row r="57" spans="1:16" x14ac:dyDescent="0.2">
      <c r="B57" s="16" t="s">
        <v>209</v>
      </c>
      <c r="C57" s="16">
        <v>3</v>
      </c>
      <c r="M57" s="16">
        <v>2</v>
      </c>
      <c r="N57" s="16">
        <v>1</v>
      </c>
      <c r="P57" s="16">
        <f t="shared" si="1"/>
        <v>6</v>
      </c>
    </row>
    <row r="58" spans="1:16" x14ac:dyDescent="0.2">
      <c r="B58" s="16" t="s">
        <v>210</v>
      </c>
      <c r="C58" s="16">
        <v>8</v>
      </c>
      <c r="E58" s="16">
        <v>4</v>
      </c>
      <c r="H58" s="16">
        <v>4</v>
      </c>
      <c r="P58" s="16">
        <f t="shared" si="1"/>
        <v>16</v>
      </c>
    </row>
    <row r="59" spans="1:16" x14ac:dyDescent="0.2">
      <c r="B59" s="16" t="s">
        <v>211</v>
      </c>
      <c r="C59" s="16">
        <v>8</v>
      </c>
      <c r="E59" s="16">
        <v>2</v>
      </c>
      <c r="F59" s="16">
        <v>4</v>
      </c>
      <c r="H59" s="16">
        <v>2</v>
      </c>
      <c r="P59" s="16">
        <f t="shared" si="1"/>
        <v>16</v>
      </c>
    </row>
    <row r="60" spans="1:16" x14ac:dyDescent="0.2">
      <c r="B60" s="16" t="s">
        <v>212</v>
      </c>
      <c r="C60" s="16">
        <v>2</v>
      </c>
      <c r="M60" s="16">
        <v>2</v>
      </c>
      <c r="P60" s="16">
        <f t="shared" si="1"/>
        <v>4</v>
      </c>
    </row>
    <row r="61" spans="1:16" x14ac:dyDescent="0.2">
      <c r="B61" s="16" t="s">
        <v>213</v>
      </c>
      <c r="C61" s="16">
        <v>10</v>
      </c>
      <c r="E61" s="16">
        <v>2</v>
      </c>
      <c r="F61" s="16">
        <v>2</v>
      </c>
      <c r="H61" s="16">
        <v>4</v>
      </c>
      <c r="M61" s="16">
        <v>2</v>
      </c>
      <c r="P61" s="16">
        <f t="shared" si="1"/>
        <v>20</v>
      </c>
    </row>
    <row r="62" spans="1:16" x14ac:dyDescent="0.2">
      <c r="B62" s="16" t="s">
        <v>214</v>
      </c>
      <c r="C62" s="16">
        <v>5</v>
      </c>
      <c r="L62" s="15">
        <v>5</v>
      </c>
      <c r="P62" s="16">
        <f t="shared" si="1"/>
        <v>10</v>
      </c>
    </row>
    <row r="63" spans="1:16" x14ac:dyDescent="0.2">
      <c r="B63" s="16" t="s">
        <v>215</v>
      </c>
      <c r="C63" s="16">
        <v>1</v>
      </c>
      <c r="M63" s="16">
        <v>1</v>
      </c>
      <c r="P63" s="16">
        <f t="shared" si="1"/>
        <v>2</v>
      </c>
    </row>
    <row r="64" spans="1:16" x14ac:dyDescent="0.2">
      <c r="A64" s="16" t="s">
        <v>172</v>
      </c>
      <c r="B64" s="16" t="s">
        <v>216</v>
      </c>
      <c r="C64" s="16">
        <v>1</v>
      </c>
      <c r="F64" s="16">
        <v>1</v>
      </c>
      <c r="P64" s="16">
        <f t="shared" si="1"/>
        <v>2</v>
      </c>
    </row>
    <row r="65" spans="1:16" x14ac:dyDescent="0.2">
      <c r="B65" s="16" t="s">
        <v>217</v>
      </c>
      <c r="C65" s="16">
        <v>2</v>
      </c>
      <c r="E65" s="16">
        <v>2</v>
      </c>
      <c r="P65" s="16">
        <f t="shared" si="1"/>
        <v>4</v>
      </c>
    </row>
    <row r="66" spans="1:16" x14ac:dyDescent="0.2">
      <c r="A66" s="16" t="s">
        <v>172</v>
      </c>
      <c r="B66" s="16" t="s">
        <v>218</v>
      </c>
      <c r="C66" s="16">
        <v>1</v>
      </c>
      <c r="E66" s="16">
        <v>1</v>
      </c>
      <c r="P66" s="16">
        <f t="shared" ref="P66:P86" si="2">SUM(C66:O66)</f>
        <v>2</v>
      </c>
    </row>
    <row r="67" spans="1:16" x14ac:dyDescent="0.2">
      <c r="B67" s="16" t="s">
        <v>219</v>
      </c>
      <c r="C67" s="16">
        <v>3</v>
      </c>
      <c r="L67" s="16">
        <v>3</v>
      </c>
      <c r="P67" s="16">
        <f t="shared" si="2"/>
        <v>6</v>
      </c>
    </row>
    <row r="68" spans="1:16" x14ac:dyDescent="0.2">
      <c r="B68" s="16" t="s">
        <v>220</v>
      </c>
      <c r="C68" s="16">
        <v>1</v>
      </c>
      <c r="N68" s="16">
        <v>1</v>
      </c>
      <c r="P68" s="16">
        <f t="shared" si="2"/>
        <v>2</v>
      </c>
    </row>
    <row r="69" spans="1:16" x14ac:dyDescent="0.2">
      <c r="B69" s="16" t="s">
        <v>221</v>
      </c>
      <c r="C69" s="16">
        <v>3</v>
      </c>
      <c r="E69" s="16">
        <v>1</v>
      </c>
      <c r="H69" s="16">
        <v>2</v>
      </c>
      <c r="P69" s="16">
        <f t="shared" si="2"/>
        <v>6</v>
      </c>
    </row>
    <row r="70" spans="1:16" x14ac:dyDescent="0.2">
      <c r="B70" s="16" t="s">
        <v>222</v>
      </c>
      <c r="C70" s="16">
        <v>11</v>
      </c>
      <c r="M70" s="16">
        <v>11</v>
      </c>
      <c r="P70" s="16">
        <f t="shared" si="2"/>
        <v>22</v>
      </c>
    </row>
    <row r="71" spans="1:16" x14ac:dyDescent="0.2">
      <c r="B71" s="16" t="s">
        <v>223</v>
      </c>
      <c r="C71" s="16">
        <v>7</v>
      </c>
      <c r="M71" s="16">
        <v>5</v>
      </c>
      <c r="N71" s="16">
        <v>2</v>
      </c>
      <c r="P71" s="16">
        <f t="shared" si="2"/>
        <v>14</v>
      </c>
    </row>
    <row r="72" spans="1:16" x14ac:dyDescent="0.2">
      <c r="B72" s="16" t="s">
        <v>224</v>
      </c>
      <c r="C72" s="16">
        <v>7</v>
      </c>
      <c r="M72" s="16">
        <v>4</v>
      </c>
      <c r="N72" s="16">
        <v>3</v>
      </c>
      <c r="P72" s="16">
        <f t="shared" si="2"/>
        <v>14</v>
      </c>
    </row>
    <row r="73" spans="1:16" x14ac:dyDescent="0.2">
      <c r="B73" s="16" t="s">
        <v>225</v>
      </c>
      <c r="C73" s="16">
        <v>15</v>
      </c>
      <c r="M73" s="16">
        <v>9</v>
      </c>
      <c r="N73" s="16">
        <v>3</v>
      </c>
      <c r="O73" s="16">
        <v>3</v>
      </c>
      <c r="P73" s="16">
        <f t="shared" si="2"/>
        <v>30</v>
      </c>
    </row>
    <row r="74" spans="1:16" x14ac:dyDescent="0.2">
      <c r="B74" s="16" t="s">
        <v>226</v>
      </c>
      <c r="C74" s="16">
        <v>2</v>
      </c>
      <c r="N74" s="16">
        <v>2</v>
      </c>
      <c r="P74" s="16">
        <f t="shared" si="2"/>
        <v>4</v>
      </c>
    </row>
    <row r="75" spans="1:16" x14ac:dyDescent="0.2">
      <c r="B75" s="16" t="s">
        <v>227</v>
      </c>
      <c r="C75" s="16">
        <v>9</v>
      </c>
      <c r="M75" s="16">
        <v>7</v>
      </c>
      <c r="N75" s="16">
        <v>1</v>
      </c>
      <c r="P75" s="16">
        <f t="shared" si="2"/>
        <v>17</v>
      </c>
    </row>
    <row r="76" spans="1:16" x14ac:dyDescent="0.2">
      <c r="B76" s="16" t="s">
        <v>228</v>
      </c>
      <c r="C76" s="16">
        <v>9</v>
      </c>
      <c r="N76" s="16">
        <v>5</v>
      </c>
      <c r="O76" s="16">
        <v>4</v>
      </c>
      <c r="P76" s="16">
        <f t="shared" si="2"/>
        <v>18</v>
      </c>
    </row>
    <row r="77" spans="1:16" x14ac:dyDescent="0.2">
      <c r="B77" s="16" t="s">
        <v>229</v>
      </c>
      <c r="C77" s="16">
        <v>15</v>
      </c>
      <c r="G77" s="16">
        <v>3</v>
      </c>
      <c r="H77" s="16">
        <v>6</v>
      </c>
      <c r="K77" s="16">
        <v>3</v>
      </c>
      <c r="N77" s="16">
        <v>1</v>
      </c>
      <c r="P77" s="16">
        <f t="shared" si="2"/>
        <v>28</v>
      </c>
    </row>
    <row r="78" spans="1:16" x14ac:dyDescent="0.2">
      <c r="B78" s="16" t="s">
        <v>230</v>
      </c>
      <c r="C78" s="16">
        <v>2</v>
      </c>
      <c r="N78" s="16">
        <v>2</v>
      </c>
      <c r="P78" s="16">
        <f t="shared" si="2"/>
        <v>4</v>
      </c>
    </row>
    <row r="79" spans="1:16" x14ac:dyDescent="0.2">
      <c r="B79" s="16" t="s">
        <v>231</v>
      </c>
      <c r="C79" s="16">
        <v>21</v>
      </c>
      <c r="G79" s="16">
        <v>4</v>
      </c>
      <c r="H79" s="16">
        <v>4</v>
      </c>
      <c r="K79" s="16">
        <v>3</v>
      </c>
      <c r="M79" s="16">
        <v>6</v>
      </c>
      <c r="N79" s="16">
        <v>4</v>
      </c>
      <c r="P79" s="16">
        <f t="shared" si="2"/>
        <v>42</v>
      </c>
    </row>
    <row r="80" spans="1:16" x14ac:dyDescent="0.2">
      <c r="B80" s="16" t="s">
        <v>232</v>
      </c>
      <c r="C80" s="16">
        <v>4</v>
      </c>
      <c r="H80" s="16">
        <v>2</v>
      </c>
      <c r="I80" s="16">
        <v>2</v>
      </c>
      <c r="P80" s="16">
        <f t="shared" si="2"/>
        <v>8</v>
      </c>
    </row>
    <row r="81" spans="2:16" x14ac:dyDescent="0.2">
      <c r="B81" s="16" t="s">
        <v>233</v>
      </c>
      <c r="C81" s="16">
        <v>4</v>
      </c>
      <c r="D81" s="16">
        <v>3</v>
      </c>
      <c r="H81" s="16">
        <v>1</v>
      </c>
      <c r="P81" s="16">
        <f t="shared" si="2"/>
        <v>8</v>
      </c>
    </row>
    <row r="82" spans="2:16" x14ac:dyDescent="0.2">
      <c r="B82" s="16" t="s">
        <v>234</v>
      </c>
      <c r="C82" s="16">
        <v>1</v>
      </c>
      <c r="D82" s="16">
        <v>1</v>
      </c>
      <c r="P82" s="16">
        <f t="shared" si="2"/>
        <v>2</v>
      </c>
    </row>
    <row r="83" spans="2:16" x14ac:dyDescent="0.2">
      <c r="B83" s="16" t="s">
        <v>235</v>
      </c>
      <c r="C83" s="16">
        <v>4</v>
      </c>
      <c r="M83" s="16">
        <v>2</v>
      </c>
      <c r="N83" s="16">
        <v>2</v>
      </c>
      <c r="P83" s="16">
        <f t="shared" si="2"/>
        <v>8</v>
      </c>
    </row>
    <row r="84" spans="2:16" x14ac:dyDescent="0.2">
      <c r="B84" s="16" t="s">
        <v>236</v>
      </c>
      <c r="C84" s="16">
        <v>6</v>
      </c>
      <c r="F84" s="16">
        <v>1</v>
      </c>
      <c r="H84" s="16">
        <v>2</v>
      </c>
      <c r="I84" s="16">
        <v>1</v>
      </c>
      <c r="M84" s="16">
        <v>2</v>
      </c>
      <c r="P84" s="16">
        <f t="shared" si="2"/>
        <v>12</v>
      </c>
    </row>
    <row r="85" spans="2:16" x14ac:dyDescent="0.2">
      <c r="B85" s="16" t="s">
        <v>237</v>
      </c>
      <c r="C85" s="16">
        <v>19</v>
      </c>
      <c r="E85" s="16">
        <v>1</v>
      </c>
      <c r="H85" s="16">
        <v>1</v>
      </c>
      <c r="I85" s="16">
        <v>1</v>
      </c>
      <c r="K85" s="16">
        <v>2</v>
      </c>
      <c r="M85" s="16">
        <v>9</v>
      </c>
      <c r="N85" s="16">
        <v>4</v>
      </c>
      <c r="P85" s="16">
        <f t="shared" si="2"/>
        <v>37</v>
      </c>
    </row>
    <row r="86" spans="2:16" x14ac:dyDescent="0.2">
      <c r="B86" s="16" t="s">
        <v>238</v>
      </c>
      <c r="C86" s="16">
        <v>1</v>
      </c>
      <c r="N86" s="16">
        <v>1</v>
      </c>
      <c r="P86" s="16">
        <f t="shared" si="2"/>
        <v>2</v>
      </c>
    </row>
    <row r="87" spans="2:16" x14ac:dyDescent="0.2">
      <c r="C87" s="16">
        <v>556</v>
      </c>
      <c r="D87" s="16">
        <f t="shared" ref="D87:P87" si="3">SUM(D2:D86)</f>
        <v>4</v>
      </c>
      <c r="E87" s="16">
        <f t="shared" si="3"/>
        <v>20</v>
      </c>
      <c r="F87" s="16">
        <f t="shared" si="3"/>
        <v>9</v>
      </c>
      <c r="G87" s="16">
        <f t="shared" si="3"/>
        <v>15</v>
      </c>
      <c r="H87" s="16">
        <f t="shared" si="3"/>
        <v>60</v>
      </c>
      <c r="I87" s="16">
        <f t="shared" si="3"/>
        <v>10</v>
      </c>
      <c r="J87" s="16">
        <f t="shared" si="3"/>
        <v>8</v>
      </c>
      <c r="K87" s="16">
        <f t="shared" si="3"/>
        <v>35</v>
      </c>
      <c r="L87" s="16">
        <f t="shared" si="3"/>
        <v>16</v>
      </c>
      <c r="M87" s="16">
        <f t="shared" si="3"/>
        <v>210</v>
      </c>
      <c r="N87" s="16">
        <f t="shared" si="3"/>
        <v>100</v>
      </c>
      <c r="O87" s="16">
        <f t="shared" si="3"/>
        <v>53</v>
      </c>
      <c r="P87" s="16">
        <f t="shared" si="3"/>
        <v>1096</v>
      </c>
    </row>
  </sheetData>
  <sheetProtection formatCells="0" formatColumns="0" formatRows="0" insertColumns="0" insertRows="0" insertHyperlinks="0" deleteColumns="0" deleteRows="0" sort="0" autoFilter="0" pivotTables="0"/>
  <hyperlinks>
    <hyperlink ref="A1" r:id="rId1" xr:uid="{09D35EED-5B05-3640-B9AA-5FBBAD249CB3}"/>
    <hyperlink ref="N9" location="'comments'!N18" display="'comments'!N18" xr:uid="{5BB578DC-3B5B-9142-8156-50176CBDC052}"/>
    <hyperlink ref="L62" location="'comments'!L71" display="'comments'!L71" xr:uid="{30B9B7C9-CBEC-4B40-88B4-F3CCF9919A31}"/>
    <hyperlink ref="C46" location="'comments'!C55" display="'comments'!C55" xr:uid="{64819FC2-DC47-EB46-8D97-AD4F60F4284D}"/>
  </hyperlinks>
  <pageMargins left="0.7" right="0.7" top="0.75" bottom="0.75" header="0.3" footer="0.3"/>
  <pageSetup orientation="portrait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Trip ebird numbers</vt:lpstr>
      <vt:lpstr>Sheet2</vt:lpstr>
      <vt:lpstr>Ahtanum #2-Friday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Paulson</dc:creator>
  <cp:keywords/>
  <dc:description/>
  <cp:lastModifiedBy>Patrick Paulson</cp:lastModifiedBy>
  <dcterms:created xsi:type="dcterms:W3CDTF">2025-06-16T16:38:56Z</dcterms:created>
  <dcterms:modified xsi:type="dcterms:W3CDTF">2025-07-16T15:17:55Z</dcterms:modified>
  <cp:category/>
</cp:coreProperties>
</file>