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s232-project-repo\"/>
    </mc:Choice>
  </mc:AlternateContent>
  <bookViews>
    <workbookView xWindow="0" yWindow="0" windowWidth="23040" windowHeight="9060"/>
  </bookViews>
  <sheets>
    <sheet name="tweet_votes_by_state" sheetId="1" r:id="rId1"/>
  </sheets>
  <calcPr calcId="0"/>
</workbook>
</file>

<file path=xl/calcChain.xml><?xml version="1.0" encoding="utf-8"?>
<calcChain xmlns="http://schemas.openxmlformats.org/spreadsheetml/2006/main">
  <c r="R56" i="1" l="1"/>
  <c r="P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6" i="1"/>
  <c r="F56" i="1"/>
  <c r="L56" i="1"/>
  <c r="J56" i="1"/>
  <c r="K56" i="1" s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K7" i="1"/>
  <c r="K6" i="1"/>
  <c r="K5" i="1"/>
  <c r="Q56" i="1" l="1"/>
  <c r="S56" i="1"/>
  <c r="E56" i="1"/>
  <c r="G56" i="1"/>
  <c r="M56" i="1"/>
</calcChain>
</file>

<file path=xl/sharedStrings.xml><?xml version="1.0" encoding="utf-8"?>
<sst xmlns="http://schemas.openxmlformats.org/spreadsheetml/2006/main" count="178" uniqueCount="62">
  <si>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</si>
  <si>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</si>
  <si>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</si>
  <si>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</si>
  <si>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</si>
  <si>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</si>
  <si>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</si>
  <si>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</si>
  <si>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</si>
  <si>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</si>
  <si>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</si>
  <si>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</si>
  <si>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</si>
  <si>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</si>
  <si>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</si>
  <si>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</si>
  <si>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</si>
  <si>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</si>
  <si>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</si>
  <si>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</si>
  <si>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</si>
  <si>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</si>
  <si>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</si>
  <si>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</si>
  <si>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</si>
  <si>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</si>
  <si>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</si>
  <si>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</si>
  <si>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</si>
  <si>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</si>
  <si>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</si>
  <si>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</si>
  <si>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</si>
  <si>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</si>
  <si>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</si>
  <si>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</si>
  <si>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</si>
  <si>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</si>
  <si>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</si>
  <si>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</si>
  <si>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</si>
  <si>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</si>
  <si>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</si>
  <si>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</si>
  <si>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</si>
  <si>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</si>
  <si>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</si>
  <si>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</si>
  <si>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</si>
  <si>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</si>
  <si>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</si>
  <si>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</si>
  <si>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TOTAL</t>
  </si>
  <si>
    <t>Republican</t>
  </si>
  <si>
    <t>%</t>
  </si>
  <si>
    <t>Democrat</t>
  </si>
  <si>
    <t>States</t>
  </si>
  <si>
    <t>Actual Election Results</t>
  </si>
  <si>
    <t>Twitter Results</t>
  </si>
  <si>
    <t>Twitter Results (Unique User)</t>
  </si>
  <si>
    <t>ELECTORAL VOTES</t>
  </si>
  <si>
    <t>Comparison of 2016 US Election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</si>
</sst>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18" fillId="0" borderId="0" xfId="0" applyFont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0" xfId="0" applyFont="1" applyFill="1" applyBorder="1" applyAlignment="1">
      <alignment vertical="center"/>
    </xf>
    <xf numFmtId="3" fontId="19" fillId="33" borderId="31" xfId="0" applyNumberFormat="1" applyFont="1" applyFill="1" applyBorder="1" applyAlignment="1">
      <alignment vertical="center" wrapText="1"/>
    </xf>
    <xf numFmtId="10" fontId="18" fillId="0" borderId="31" xfId="0" applyNumberFormat="1" applyFont="1" applyBorder="1" applyAlignment="1">
      <alignment vertical="center"/>
    </xf>
    <xf numFmtId="3" fontId="19" fillId="0" borderId="31" xfId="0" applyNumberFormat="1" applyFont="1" applyFill="1" applyBorder="1" applyAlignment="1">
      <alignment vertical="center" wrapText="1"/>
    </xf>
    <xf numFmtId="10" fontId="18" fillId="0" borderId="32" xfId="0" applyNumberFormat="1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33" borderId="31" xfId="0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3" fontId="19" fillId="33" borderId="21" xfId="0" applyNumberFormat="1" applyFont="1" applyFill="1" applyBorder="1" applyAlignment="1">
      <alignment vertical="center" wrapText="1"/>
    </xf>
    <xf numFmtId="10" fontId="18" fillId="0" borderId="21" xfId="0" applyNumberFormat="1" applyFont="1" applyBorder="1" applyAlignment="1">
      <alignment vertical="center"/>
    </xf>
    <xf numFmtId="3" fontId="19" fillId="0" borderId="21" xfId="0" applyNumberFormat="1" applyFont="1" applyFill="1" applyBorder="1" applyAlignment="1">
      <alignment vertical="center" wrapText="1"/>
    </xf>
    <xf numFmtId="10" fontId="18" fillId="0" borderId="27" xfId="0" applyNumberFormat="1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33" borderId="21" xfId="0" applyFont="1" applyFill="1" applyBorder="1" applyAlignment="1">
      <alignment vertical="center"/>
    </xf>
    <xf numFmtId="0" fontId="18" fillId="0" borderId="21" xfId="0" applyFont="1" applyBorder="1" applyAlignment="1">
      <alignment vertical="center"/>
    </xf>
    <xf numFmtId="3" fontId="19" fillId="34" borderId="21" xfId="0" applyNumberFormat="1" applyFont="1" applyFill="1" applyBorder="1" applyAlignment="1">
      <alignment vertical="center" wrapText="1"/>
    </xf>
    <xf numFmtId="0" fontId="18" fillId="34" borderId="21" xfId="0" applyFont="1" applyFill="1" applyBorder="1" applyAlignment="1">
      <alignment vertical="center"/>
    </xf>
    <xf numFmtId="0" fontId="18" fillId="0" borderId="28" xfId="0" applyFont="1" applyFill="1" applyBorder="1" applyAlignment="1">
      <alignment vertical="center"/>
    </xf>
    <xf numFmtId="3" fontId="19" fillId="33" borderId="22" xfId="0" applyNumberFormat="1" applyFont="1" applyFill="1" applyBorder="1" applyAlignment="1">
      <alignment vertical="center" wrapText="1"/>
    </xf>
    <xf numFmtId="10" fontId="18" fillId="0" borderId="22" xfId="0" applyNumberFormat="1" applyFont="1" applyBorder="1" applyAlignment="1">
      <alignment vertical="center"/>
    </xf>
    <xf numFmtId="3" fontId="19" fillId="0" borderId="22" xfId="0" applyNumberFormat="1" applyFont="1" applyFill="1" applyBorder="1" applyAlignment="1">
      <alignment vertical="center" wrapText="1"/>
    </xf>
    <xf numFmtId="10" fontId="18" fillId="0" borderId="29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8" fillId="34" borderId="22" xfId="0" applyFont="1" applyFill="1" applyBorder="1" applyAlignment="1">
      <alignment vertical="center"/>
    </xf>
    <xf numFmtId="0" fontId="18" fillId="0" borderId="34" xfId="0" applyFont="1" applyFill="1" applyBorder="1" applyAlignment="1">
      <alignment vertical="center"/>
    </xf>
    <xf numFmtId="10" fontId="18" fillId="0" borderId="34" xfId="0" applyNumberFormat="1" applyFont="1" applyBorder="1" applyAlignment="1">
      <alignment vertical="center"/>
    </xf>
    <xf numFmtId="0" fontId="18" fillId="34" borderId="34" xfId="0" applyFont="1" applyFill="1" applyBorder="1" applyAlignment="1">
      <alignment vertical="center"/>
    </xf>
    <xf numFmtId="10" fontId="18" fillId="0" borderId="35" xfId="0" applyNumberFormat="1" applyFont="1" applyBorder="1" applyAlignment="1">
      <alignment vertical="center"/>
    </xf>
    <xf numFmtId="0" fontId="18" fillId="33" borderId="34" xfId="0" applyFont="1" applyFill="1" applyBorder="1" applyAlignment="1">
      <alignment vertical="center"/>
    </xf>
    <xf numFmtId="0" fontId="18" fillId="0" borderId="34" xfId="0" applyFont="1" applyBorder="1" applyAlignment="1">
      <alignment vertical="center"/>
    </xf>
    <xf numFmtId="3" fontId="19" fillId="33" borderId="24" xfId="0" applyNumberFormat="1" applyFont="1" applyFill="1" applyBorder="1" applyAlignment="1">
      <alignment vertical="center" wrapText="1"/>
    </xf>
    <xf numFmtId="0" fontId="18" fillId="0" borderId="19" xfId="0" applyFont="1" applyBorder="1"/>
    <xf numFmtId="3" fontId="19" fillId="0" borderId="24" xfId="0" applyNumberFormat="1" applyFont="1" applyFill="1" applyBorder="1" applyAlignment="1">
      <alignment vertical="center" wrapText="1"/>
    </xf>
    <xf numFmtId="0" fontId="18" fillId="0" borderId="20" xfId="0" applyFont="1" applyBorder="1"/>
    <xf numFmtId="0" fontId="18" fillId="33" borderId="24" xfId="0" applyFont="1" applyFill="1" applyBorder="1" applyAlignment="1">
      <alignment vertical="center"/>
    </xf>
    <xf numFmtId="0" fontId="18" fillId="0" borderId="24" xfId="0" applyFont="1" applyBorder="1"/>
    <xf numFmtId="0" fontId="18" fillId="0" borderId="24" xfId="0" applyFont="1" applyFill="1" applyBorder="1" applyAlignment="1">
      <alignment vertical="center"/>
    </xf>
    <xf numFmtId="0" fontId="18" fillId="0" borderId="25" xfId="0" applyFont="1" applyBorder="1"/>
    <xf numFmtId="0" fontId="20" fillId="0" borderId="33" xfId="0" applyFont="1" applyBorder="1" applyAlignment="1">
      <alignment vertical="center"/>
    </xf>
    <xf numFmtId="0" fontId="20" fillId="0" borderId="23" xfId="0" applyFont="1" applyFill="1" applyBorder="1" applyAlignment="1">
      <alignment vertical="center"/>
    </xf>
    <xf numFmtId="0" fontId="0" fillId="0" borderId="13" xfId="0" applyBorder="1"/>
    <xf numFmtId="0" fontId="18" fillId="0" borderId="0" xfId="0" applyFont="1" applyBorder="1"/>
    <xf numFmtId="0" fontId="0" fillId="0" borderId="14" xfId="0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22" zoomScale="70" zoomScaleNormal="70" workbookViewId="0">
      <selection activeCell="E56" sqref="E56"/>
    </sheetView>
  </sheetViews>
  <sheetFormatPr defaultRowHeight="14.4" x14ac:dyDescent="0.3"/>
  <cols>
    <col min="1" max="1" width="5.77734375" customWidth="1"/>
    <col min="2" max="2" width="3.33203125" customWidth="1"/>
    <col min="3" max="3" width="20.77734375" customWidth="1"/>
    <col min="4" max="7" width="15.77734375" customWidth="1"/>
    <col min="8" max="8" width="10.77734375" customWidth="1"/>
    <col min="9" max="9" width="20.77734375" customWidth="1"/>
    <col min="10" max="13" width="15.77734375" customWidth="1"/>
    <col min="14" max="14" width="10.77734375" customWidth="1"/>
    <col min="15" max="15" width="20.77734375" customWidth="1"/>
    <col min="16" max="19" width="15.77734375" customWidth="1"/>
    <col min="20" max="20" width="3.33203125" customWidth="1"/>
  </cols>
  <sheetData>
    <row r="1" spans="1:20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30" customHeight="1" thickBot="1" x14ac:dyDescent="0.35">
      <c r="A2" s="1"/>
      <c r="B2" s="64" t="s">
        <v>61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</row>
    <row r="3" spans="1:20" ht="15" thickBot="1" x14ac:dyDescent="0.35">
      <c r="A3" s="1"/>
      <c r="B3" s="56"/>
      <c r="C3" s="2" t="s">
        <v>57</v>
      </c>
      <c r="D3" s="3"/>
      <c r="E3" s="3"/>
      <c r="F3" s="3"/>
      <c r="G3" s="4"/>
      <c r="H3" s="57"/>
      <c r="I3" s="5" t="s">
        <v>58</v>
      </c>
      <c r="J3" s="6"/>
      <c r="K3" s="6"/>
      <c r="L3" s="6"/>
      <c r="M3" s="7"/>
      <c r="N3" s="57"/>
      <c r="O3" s="8" t="s">
        <v>59</v>
      </c>
      <c r="P3" s="9"/>
      <c r="Q3" s="9"/>
      <c r="R3" s="9"/>
      <c r="S3" s="10"/>
      <c r="T3" s="58"/>
    </row>
    <row r="4" spans="1:20" ht="15" thickBot="1" x14ac:dyDescent="0.35">
      <c r="A4" s="1"/>
      <c r="B4" s="56"/>
      <c r="C4" s="11" t="s">
        <v>56</v>
      </c>
      <c r="D4" s="12" t="s">
        <v>53</v>
      </c>
      <c r="E4" s="12" t="s">
        <v>54</v>
      </c>
      <c r="F4" s="12" t="s">
        <v>55</v>
      </c>
      <c r="G4" s="13" t="s">
        <v>54</v>
      </c>
      <c r="H4" s="59"/>
      <c r="I4" s="11" t="s">
        <v>56</v>
      </c>
      <c r="J4" s="12" t="s">
        <v>53</v>
      </c>
      <c r="K4" s="12" t="s">
        <v>54</v>
      </c>
      <c r="L4" s="12" t="s">
        <v>55</v>
      </c>
      <c r="M4" s="13" t="s">
        <v>54</v>
      </c>
      <c r="N4" s="59"/>
      <c r="O4" s="11" t="s">
        <v>56</v>
      </c>
      <c r="P4" s="12" t="s">
        <v>53</v>
      </c>
      <c r="Q4" s="12" t="s">
        <v>54</v>
      </c>
      <c r="R4" s="12" t="s">
        <v>55</v>
      </c>
      <c r="S4" s="13" t="s">
        <v>54</v>
      </c>
      <c r="T4" s="58"/>
    </row>
    <row r="5" spans="1:20" x14ac:dyDescent="0.3">
      <c r="A5" s="1"/>
      <c r="B5" s="56"/>
      <c r="C5" s="14" t="s">
        <v>0</v>
      </c>
      <c r="D5" s="15">
        <v>1318255</v>
      </c>
      <c r="E5" s="16">
        <f>D5/(D5+F5)</f>
        <v>0.64374143593960742</v>
      </c>
      <c r="F5" s="17">
        <v>729547</v>
      </c>
      <c r="G5" s="18">
        <f t="shared" ref="G5:G56" si="0">F5/(D5+F5)</f>
        <v>0.35625856406039258</v>
      </c>
      <c r="H5" s="60"/>
      <c r="I5" s="19" t="s">
        <v>0</v>
      </c>
      <c r="J5" s="20">
        <v>1025</v>
      </c>
      <c r="K5" s="16">
        <f>J5/(J5+L5)</f>
        <v>0.53163900414937759</v>
      </c>
      <c r="L5" s="21">
        <v>903</v>
      </c>
      <c r="M5" s="18">
        <f>L5/(J5+L5)</f>
        <v>0.46836099585062241</v>
      </c>
      <c r="N5" s="60"/>
      <c r="O5" s="19" t="s">
        <v>0</v>
      </c>
      <c r="P5" s="20">
        <v>643</v>
      </c>
      <c r="Q5" s="16">
        <f>P5/(P5+R5)</f>
        <v>0.52661752661752659</v>
      </c>
      <c r="R5" s="21">
        <v>578</v>
      </c>
      <c r="S5" s="18">
        <f>R5/(P5+R5)</f>
        <v>0.47338247338247336</v>
      </c>
      <c r="T5" s="58"/>
    </row>
    <row r="6" spans="1:20" x14ac:dyDescent="0.3">
      <c r="A6" s="1"/>
      <c r="B6" s="56"/>
      <c r="C6" s="22" t="s">
        <v>1</v>
      </c>
      <c r="D6" s="23">
        <v>163387</v>
      </c>
      <c r="E6" s="24">
        <f t="shared" ref="E6:E56" si="1">D6/(D6+F6)</f>
        <v>0.58385654711068069</v>
      </c>
      <c r="F6" s="25">
        <v>116454</v>
      </c>
      <c r="G6" s="26">
        <f t="shared" si="0"/>
        <v>0.41614345288931931</v>
      </c>
      <c r="H6" s="60"/>
      <c r="I6" s="27" t="s">
        <v>1</v>
      </c>
      <c r="J6" s="28">
        <v>215</v>
      </c>
      <c r="K6" s="24">
        <f>J6/(J6+L6)</f>
        <v>0.54846938775510201</v>
      </c>
      <c r="L6" s="29">
        <v>177</v>
      </c>
      <c r="M6" s="26">
        <f t="shared" ref="M6:M55" si="2">L6/(J6+L6)</f>
        <v>0.45153061224489793</v>
      </c>
      <c r="N6" s="60"/>
      <c r="O6" s="27" t="s">
        <v>1</v>
      </c>
      <c r="P6" s="28">
        <v>113</v>
      </c>
      <c r="Q6" s="24">
        <f>P6/(P6+R6)</f>
        <v>0.52558139534883719</v>
      </c>
      <c r="R6" s="29">
        <v>102</v>
      </c>
      <c r="S6" s="26">
        <f t="shared" ref="S6:S55" si="3">R6/(P6+R6)</f>
        <v>0.47441860465116281</v>
      </c>
      <c r="T6" s="58"/>
    </row>
    <row r="7" spans="1:20" x14ac:dyDescent="0.3">
      <c r="A7" s="1"/>
      <c r="B7" s="56"/>
      <c r="C7" s="22" t="s">
        <v>2</v>
      </c>
      <c r="D7" s="23">
        <v>1252401</v>
      </c>
      <c r="E7" s="24">
        <f t="shared" si="1"/>
        <v>0.51890023401039453</v>
      </c>
      <c r="F7" s="25">
        <v>1161167</v>
      </c>
      <c r="G7" s="26">
        <f t="shared" si="0"/>
        <v>0.48109976598960541</v>
      </c>
      <c r="H7" s="60"/>
      <c r="I7" s="27" t="s">
        <v>2</v>
      </c>
      <c r="J7" s="28">
        <v>1829</v>
      </c>
      <c r="K7" s="24">
        <f>J7/(J7+L7)</f>
        <v>0.52093420677869551</v>
      </c>
      <c r="L7" s="29">
        <v>1682</v>
      </c>
      <c r="M7" s="26">
        <f t="shared" si="2"/>
        <v>0.47906579322130449</v>
      </c>
      <c r="N7" s="60"/>
      <c r="O7" s="27" t="s">
        <v>2</v>
      </c>
      <c r="P7" s="28">
        <v>1050</v>
      </c>
      <c r="Q7" s="24">
        <f>P7/(P7+R7)</f>
        <v>0.52843482637141415</v>
      </c>
      <c r="R7" s="29">
        <v>937</v>
      </c>
      <c r="S7" s="26">
        <f t="shared" si="3"/>
        <v>0.4715651736285858</v>
      </c>
      <c r="T7" s="58"/>
    </row>
    <row r="8" spans="1:20" x14ac:dyDescent="0.3">
      <c r="A8" s="1"/>
      <c r="B8" s="56"/>
      <c r="C8" s="22" t="s">
        <v>3</v>
      </c>
      <c r="D8" s="23">
        <v>684872</v>
      </c>
      <c r="E8" s="24">
        <f t="shared" si="1"/>
        <v>0.64285137689770466</v>
      </c>
      <c r="F8" s="25">
        <v>380494</v>
      </c>
      <c r="G8" s="26">
        <f t="shared" si="0"/>
        <v>0.35714862310229534</v>
      </c>
      <c r="H8" s="60"/>
      <c r="I8" s="27" t="s">
        <v>3</v>
      </c>
      <c r="J8" s="28">
        <v>399</v>
      </c>
      <c r="K8" s="24">
        <f t="shared" ref="K8:K55" si="4">J8/(J8+L8)</f>
        <v>0.52988047808764938</v>
      </c>
      <c r="L8" s="29">
        <v>354</v>
      </c>
      <c r="M8" s="26">
        <f t="shared" si="2"/>
        <v>0.47011952191235062</v>
      </c>
      <c r="N8" s="60"/>
      <c r="O8" s="27" t="s">
        <v>3</v>
      </c>
      <c r="P8" s="28">
        <v>249</v>
      </c>
      <c r="Q8" s="24">
        <f t="shared" ref="Q8:Q55" si="5">P8/(P8+R8)</f>
        <v>0.52754237288135597</v>
      </c>
      <c r="R8" s="29">
        <v>223</v>
      </c>
      <c r="S8" s="26">
        <f t="shared" si="3"/>
        <v>0.47245762711864409</v>
      </c>
      <c r="T8" s="58"/>
    </row>
    <row r="9" spans="1:20" x14ac:dyDescent="0.3">
      <c r="A9" s="1"/>
      <c r="B9" s="56"/>
      <c r="C9" s="22" t="s">
        <v>4</v>
      </c>
      <c r="D9" s="25">
        <v>4483810</v>
      </c>
      <c r="E9" s="24">
        <f t="shared" si="1"/>
        <v>0.33871779457270118</v>
      </c>
      <c r="F9" s="30">
        <v>8753788</v>
      </c>
      <c r="G9" s="26">
        <f t="shared" si="0"/>
        <v>0.66128220542729887</v>
      </c>
      <c r="H9" s="60"/>
      <c r="I9" s="27" t="s">
        <v>4</v>
      </c>
      <c r="J9" s="29">
        <v>12463</v>
      </c>
      <c r="K9" s="24">
        <f t="shared" si="4"/>
        <v>0.48431974507441805</v>
      </c>
      <c r="L9" s="31">
        <v>13270</v>
      </c>
      <c r="M9" s="26">
        <f t="shared" si="2"/>
        <v>0.51568025492558189</v>
      </c>
      <c r="N9" s="60"/>
      <c r="O9" s="27" t="s">
        <v>4</v>
      </c>
      <c r="P9" s="28">
        <v>7145</v>
      </c>
      <c r="Q9" s="24">
        <f t="shared" si="5"/>
        <v>0.5032044510176773</v>
      </c>
      <c r="R9" s="29">
        <v>7054</v>
      </c>
      <c r="S9" s="26">
        <f t="shared" si="3"/>
        <v>0.4967955489823227</v>
      </c>
      <c r="T9" s="58"/>
    </row>
    <row r="10" spans="1:20" x14ac:dyDescent="0.3">
      <c r="A10" s="1"/>
      <c r="B10" s="56"/>
      <c r="C10" s="22" t="s">
        <v>5</v>
      </c>
      <c r="D10" s="25">
        <v>1202484</v>
      </c>
      <c r="E10" s="24">
        <f t="shared" si="1"/>
        <v>0.47316666627317566</v>
      </c>
      <c r="F10" s="30">
        <v>1338870</v>
      </c>
      <c r="G10" s="26">
        <f t="shared" si="0"/>
        <v>0.52683333372682439</v>
      </c>
      <c r="H10" s="60"/>
      <c r="I10" s="27" t="s">
        <v>5</v>
      </c>
      <c r="J10" s="28">
        <v>1201</v>
      </c>
      <c r="K10" s="24">
        <f t="shared" si="4"/>
        <v>0.51545064377682404</v>
      </c>
      <c r="L10" s="29">
        <v>1129</v>
      </c>
      <c r="M10" s="26">
        <f t="shared" si="2"/>
        <v>0.48454935622317596</v>
      </c>
      <c r="N10" s="60"/>
      <c r="O10" s="27" t="s">
        <v>5</v>
      </c>
      <c r="P10" s="28">
        <v>689</v>
      </c>
      <c r="Q10" s="24">
        <f t="shared" si="5"/>
        <v>0.5243531202435312</v>
      </c>
      <c r="R10" s="29">
        <v>625</v>
      </c>
      <c r="S10" s="26">
        <f t="shared" si="3"/>
        <v>0.4756468797564688</v>
      </c>
      <c r="T10" s="58"/>
    </row>
    <row r="11" spans="1:20" x14ac:dyDescent="0.3">
      <c r="A11" s="1"/>
      <c r="B11" s="56"/>
      <c r="C11" s="22" t="s">
        <v>6</v>
      </c>
      <c r="D11" s="25">
        <v>673215</v>
      </c>
      <c r="E11" s="24">
        <f t="shared" si="1"/>
        <v>0.42858452482736359</v>
      </c>
      <c r="F11" s="30">
        <v>897572</v>
      </c>
      <c r="G11" s="26">
        <f t="shared" si="0"/>
        <v>0.57141547517263636</v>
      </c>
      <c r="H11" s="60"/>
      <c r="I11" s="27" t="s">
        <v>6</v>
      </c>
      <c r="J11" s="28">
        <v>819</v>
      </c>
      <c r="K11" s="24">
        <f t="shared" si="4"/>
        <v>0.52332268370607027</v>
      </c>
      <c r="L11" s="29">
        <v>746</v>
      </c>
      <c r="M11" s="26">
        <f t="shared" si="2"/>
        <v>0.47667731629392973</v>
      </c>
      <c r="N11" s="60"/>
      <c r="O11" s="27" t="s">
        <v>6</v>
      </c>
      <c r="P11" s="28">
        <v>446</v>
      </c>
      <c r="Q11" s="24">
        <f t="shared" si="5"/>
        <v>0.50395480225988698</v>
      </c>
      <c r="R11" s="29">
        <v>439</v>
      </c>
      <c r="S11" s="26">
        <f t="shared" si="3"/>
        <v>0.49604519774011302</v>
      </c>
      <c r="T11" s="58"/>
    </row>
    <row r="12" spans="1:20" x14ac:dyDescent="0.3">
      <c r="A12" s="1"/>
      <c r="B12" s="56"/>
      <c r="C12" s="22" t="s">
        <v>7</v>
      </c>
      <c r="D12" s="25">
        <v>185127</v>
      </c>
      <c r="E12" s="24">
        <f t="shared" si="1"/>
        <v>0.44001378556318782</v>
      </c>
      <c r="F12" s="30">
        <v>235603</v>
      </c>
      <c r="G12" s="26">
        <f t="shared" si="0"/>
        <v>0.55998621443681218</v>
      </c>
      <c r="H12" s="60"/>
      <c r="I12" s="27" t="s">
        <v>7</v>
      </c>
      <c r="J12" s="28">
        <v>205</v>
      </c>
      <c r="K12" s="24">
        <f t="shared" si="4"/>
        <v>0.51249999999999996</v>
      </c>
      <c r="L12" s="29">
        <v>195</v>
      </c>
      <c r="M12" s="26">
        <f t="shared" si="2"/>
        <v>0.48749999999999999</v>
      </c>
      <c r="N12" s="60"/>
      <c r="O12" s="27" t="s">
        <v>7</v>
      </c>
      <c r="P12" s="28">
        <v>125</v>
      </c>
      <c r="Q12" s="24">
        <f t="shared" si="5"/>
        <v>0.53191489361702127</v>
      </c>
      <c r="R12" s="29">
        <v>110</v>
      </c>
      <c r="S12" s="26">
        <f t="shared" si="3"/>
        <v>0.46808510638297873</v>
      </c>
      <c r="T12" s="58"/>
    </row>
    <row r="13" spans="1:20" x14ac:dyDescent="0.3">
      <c r="A13" s="1"/>
      <c r="B13" s="56"/>
      <c r="C13" s="22" t="s">
        <v>51</v>
      </c>
      <c r="D13" s="25">
        <v>12723</v>
      </c>
      <c r="E13" s="24">
        <f t="shared" si="1"/>
        <v>4.3048116581459163E-2</v>
      </c>
      <c r="F13" s="30">
        <v>282830</v>
      </c>
      <c r="G13" s="26">
        <f t="shared" si="0"/>
        <v>0.95695188341854087</v>
      </c>
      <c r="H13" s="60"/>
      <c r="I13" s="27" t="s">
        <v>8</v>
      </c>
      <c r="J13" s="28">
        <v>3645</v>
      </c>
      <c r="K13" s="24">
        <f t="shared" si="4"/>
        <v>0.50449826989619373</v>
      </c>
      <c r="L13" s="29">
        <v>3580</v>
      </c>
      <c r="M13" s="26">
        <f t="shared" si="2"/>
        <v>0.49550173010380621</v>
      </c>
      <c r="N13" s="60"/>
      <c r="O13" s="27" t="s">
        <v>8</v>
      </c>
      <c r="P13" s="28">
        <v>1730</v>
      </c>
      <c r="Q13" s="24">
        <f t="shared" si="5"/>
        <v>0.514268727705113</v>
      </c>
      <c r="R13" s="29">
        <v>1634</v>
      </c>
      <c r="S13" s="26">
        <f t="shared" si="3"/>
        <v>0.48573127229488705</v>
      </c>
      <c r="T13" s="58"/>
    </row>
    <row r="14" spans="1:20" x14ac:dyDescent="0.3">
      <c r="A14" s="1"/>
      <c r="B14" s="56"/>
      <c r="C14" s="22" t="s">
        <v>9</v>
      </c>
      <c r="D14" s="23">
        <v>4617886</v>
      </c>
      <c r="E14" s="24">
        <f t="shared" si="1"/>
        <v>0.50618835472775481</v>
      </c>
      <c r="F14" s="25">
        <v>4504975</v>
      </c>
      <c r="G14" s="26">
        <f t="shared" si="0"/>
        <v>0.49381164527224519</v>
      </c>
      <c r="H14" s="60"/>
      <c r="I14" s="27" t="s">
        <v>9</v>
      </c>
      <c r="J14" s="28">
        <v>5676</v>
      </c>
      <c r="K14" s="24">
        <f t="shared" si="4"/>
        <v>0.52323008849557517</v>
      </c>
      <c r="L14" s="29">
        <v>5172</v>
      </c>
      <c r="M14" s="26">
        <f t="shared" si="2"/>
        <v>0.47676991150442477</v>
      </c>
      <c r="N14" s="60"/>
      <c r="O14" s="27" t="s">
        <v>9</v>
      </c>
      <c r="P14" s="28">
        <v>3143</v>
      </c>
      <c r="Q14" s="24">
        <f t="shared" si="5"/>
        <v>0.53190049077678114</v>
      </c>
      <c r="R14" s="29">
        <v>2766</v>
      </c>
      <c r="S14" s="26">
        <f t="shared" si="3"/>
        <v>0.4680995092232188</v>
      </c>
      <c r="T14" s="58"/>
    </row>
    <row r="15" spans="1:20" x14ac:dyDescent="0.3">
      <c r="A15" s="1"/>
      <c r="B15" s="56"/>
      <c r="C15" s="22" t="s">
        <v>10</v>
      </c>
      <c r="D15" s="23">
        <v>2089104</v>
      </c>
      <c r="E15" s="24">
        <f t="shared" si="1"/>
        <v>0.52661172599303219</v>
      </c>
      <c r="F15" s="25">
        <v>1877963</v>
      </c>
      <c r="G15" s="26">
        <f t="shared" si="0"/>
        <v>0.47338827400696787</v>
      </c>
      <c r="H15" s="60"/>
      <c r="I15" s="27" t="s">
        <v>10</v>
      </c>
      <c r="J15" s="28">
        <v>2895</v>
      </c>
      <c r="K15" s="24">
        <f t="shared" si="4"/>
        <v>0.50629590766002097</v>
      </c>
      <c r="L15" s="29">
        <v>2823</v>
      </c>
      <c r="M15" s="26">
        <f t="shared" si="2"/>
        <v>0.49370409233997903</v>
      </c>
      <c r="N15" s="60"/>
      <c r="O15" s="27" t="s">
        <v>10</v>
      </c>
      <c r="P15" s="28">
        <v>1686</v>
      </c>
      <c r="Q15" s="24">
        <f t="shared" si="5"/>
        <v>0.51686082158185165</v>
      </c>
      <c r="R15" s="29">
        <v>1576</v>
      </c>
      <c r="S15" s="26">
        <f t="shared" si="3"/>
        <v>0.48313917841814835</v>
      </c>
      <c r="T15" s="58"/>
    </row>
    <row r="16" spans="1:20" x14ac:dyDescent="0.3">
      <c r="A16" s="1"/>
      <c r="B16" s="56"/>
      <c r="C16" s="22" t="s">
        <v>11</v>
      </c>
      <c r="D16" s="25">
        <v>128847</v>
      </c>
      <c r="E16" s="24">
        <f t="shared" si="1"/>
        <v>0.32558662549464545</v>
      </c>
      <c r="F16" s="30">
        <v>266891</v>
      </c>
      <c r="G16" s="26">
        <f t="shared" si="0"/>
        <v>0.67441337450535455</v>
      </c>
      <c r="H16" s="60"/>
      <c r="I16" s="27" t="s">
        <v>11</v>
      </c>
      <c r="J16" s="28">
        <v>315</v>
      </c>
      <c r="K16" s="24">
        <f t="shared" si="4"/>
        <v>0.55069930069930073</v>
      </c>
      <c r="L16" s="29">
        <v>257</v>
      </c>
      <c r="M16" s="26">
        <f t="shared" si="2"/>
        <v>0.44930069930069932</v>
      </c>
      <c r="N16" s="60"/>
      <c r="O16" s="27" t="s">
        <v>11</v>
      </c>
      <c r="P16" s="28">
        <v>183</v>
      </c>
      <c r="Q16" s="24">
        <f t="shared" si="5"/>
        <v>0.54302670623145399</v>
      </c>
      <c r="R16" s="29">
        <v>154</v>
      </c>
      <c r="S16" s="26">
        <f t="shared" si="3"/>
        <v>0.45697329376854601</v>
      </c>
      <c r="T16" s="58"/>
    </row>
    <row r="17" spans="1:20" x14ac:dyDescent="0.3">
      <c r="A17" s="1"/>
      <c r="B17" s="56"/>
      <c r="C17" s="22" t="s">
        <v>12</v>
      </c>
      <c r="D17" s="23">
        <v>409055</v>
      </c>
      <c r="E17" s="24">
        <f t="shared" si="1"/>
        <v>0.68310176680805579</v>
      </c>
      <c r="F17" s="25">
        <v>189765</v>
      </c>
      <c r="G17" s="26">
        <f t="shared" si="0"/>
        <v>0.31689823319194416</v>
      </c>
      <c r="H17" s="60"/>
      <c r="I17" s="27" t="s">
        <v>12</v>
      </c>
      <c r="J17" s="28">
        <v>265</v>
      </c>
      <c r="K17" s="24">
        <f t="shared" si="4"/>
        <v>0.53752535496957399</v>
      </c>
      <c r="L17" s="29">
        <v>228</v>
      </c>
      <c r="M17" s="26">
        <f t="shared" si="2"/>
        <v>0.46247464503042596</v>
      </c>
      <c r="N17" s="60"/>
      <c r="O17" s="27" t="s">
        <v>12</v>
      </c>
      <c r="P17" s="28">
        <v>145</v>
      </c>
      <c r="Q17" s="24">
        <f t="shared" si="5"/>
        <v>0.53903345724907059</v>
      </c>
      <c r="R17" s="29">
        <v>124</v>
      </c>
      <c r="S17" s="26">
        <f t="shared" si="3"/>
        <v>0.46096654275092935</v>
      </c>
      <c r="T17" s="58"/>
    </row>
    <row r="18" spans="1:20" x14ac:dyDescent="0.3">
      <c r="A18" s="1"/>
      <c r="B18" s="56"/>
      <c r="C18" s="22" t="s">
        <v>13</v>
      </c>
      <c r="D18" s="25">
        <v>2146015</v>
      </c>
      <c r="E18" s="24">
        <f t="shared" si="1"/>
        <v>0.40979948609288519</v>
      </c>
      <c r="F18" s="30">
        <v>3090729</v>
      </c>
      <c r="G18" s="26">
        <f t="shared" si="0"/>
        <v>0.59020051390711481</v>
      </c>
      <c r="H18" s="60"/>
      <c r="I18" s="27" t="s">
        <v>13</v>
      </c>
      <c r="J18" s="28">
        <v>3120</v>
      </c>
      <c r="K18" s="24">
        <f t="shared" si="4"/>
        <v>0.50624695765049488</v>
      </c>
      <c r="L18" s="29">
        <v>3043</v>
      </c>
      <c r="M18" s="26">
        <f t="shared" si="2"/>
        <v>0.49375304234950512</v>
      </c>
      <c r="N18" s="60"/>
      <c r="O18" s="27" t="s">
        <v>13</v>
      </c>
      <c r="P18" s="28">
        <v>1937</v>
      </c>
      <c r="Q18" s="24">
        <f t="shared" si="5"/>
        <v>0.51027397260273977</v>
      </c>
      <c r="R18" s="29">
        <v>1859</v>
      </c>
      <c r="S18" s="26">
        <f t="shared" si="3"/>
        <v>0.48972602739726029</v>
      </c>
      <c r="T18" s="58"/>
    </row>
    <row r="19" spans="1:20" x14ac:dyDescent="0.3">
      <c r="A19" s="1"/>
      <c r="B19" s="56"/>
      <c r="C19" s="22" t="s">
        <v>14</v>
      </c>
      <c r="D19" s="23">
        <v>1557286</v>
      </c>
      <c r="E19" s="24">
        <f t="shared" si="1"/>
        <v>0.60117309524508067</v>
      </c>
      <c r="F19" s="25">
        <v>1033126</v>
      </c>
      <c r="G19" s="26">
        <f t="shared" si="0"/>
        <v>0.39882690475491928</v>
      </c>
      <c r="H19" s="60"/>
      <c r="I19" s="27" t="s">
        <v>14</v>
      </c>
      <c r="J19" s="28">
        <v>1320</v>
      </c>
      <c r="K19" s="24">
        <f t="shared" si="4"/>
        <v>0.52050473186119872</v>
      </c>
      <c r="L19" s="29">
        <v>1216</v>
      </c>
      <c r="M19" s="26">
        <f t="shared" si="2"/>
        <v>0.47949526813880128</v>
      </c>
      <c r="N19" s="60"/>
      <c r="O19" s="27" t="s">
        <v>14</v>
      </c>
      <c r="P19" s="28">
        <v>833</v>
      </c>
      <c r="Q19" s="24">
        <f t="shared" si="5"/>
        <v>0.52754908169727677</v>
      </c>
      <c r="R19" s="29">
        <v>746</v>
      </c>
      <c r="S19" s="26">
        <f t="shared" si="3"/>
        <v>0.47245091830272323</v>
      </c>
      <c r="T19" s="58"/>
    </row>
    <row r="20" spans="1:20" x14ac:dyDescent="0.3">
      <c r="A20" s="1"/>
      <c r="B20" s="56"/>
      <c r="C20" s="22" t="s">
        <v>15</v>
      </c>
      <c r="D20" s="23">
        <v>800983</v>
      </c>
      <c r="E20" s="24">
        <f t="shared" si="1"/>
        <v>0.55063547845120342</v>
      </c>
      <c r="F20" s="25">
        <v>653669</v>
      </c>
      <c r="G20" s="26">
        <f t="shared" si="0"/>
        <v>0.44936452154879652</v>
      </c>
      <c r="H20" s="60"/>
      <c r="I20" s="27" t="s">
        <v>15</v>
      </c>
      <c r="J20" s="28">
        <v>977</v>
      </c>
      <c r="K20" s="24">
        <f t="shared" si="4"/>
        <v>0.52162306460224239</v>
      </c>
      <c r="L20" s="29">
        <v>896</v>
      </c>
      <c r="M20" s="26">
        <f t="shared" si="2"/>
        <v>0.47837693539775761</v>
      </c>
      <c r="N20" s="60"/>
      <c r="O20" s="27" t="s">
        <v>15</v>
      </c>
      <c r="P20" s="28">
        <v>597</v>
      </c>
      <c r="Q20" s="24">
        <f t="shared" si="5"/>
        <v>0.53208556149732622</v>
      </c>
      <c r="R20" s="29">
        <v>525</v>
      </c>
      <c r="S20" s="26">
        <f t="shared" si="3"/>
        <v>0.46791443850267378</v>
      </c>
      <c r="T20" s="58"/>
    </row>
    <row r="21" spans="1:20" x14ac:dyDescent="0.3">
      <c r="A21" s="1"/>
      <c r="B21" s="56"/>
      <c r="C21" s="22" t="s">
        <v>16</v>
      </c>
      <c r="D21" s="23">
        <v>671018</v>
      </c>
      <c r="E21" s="24">
        <f t="shared" si="1"/>
        <v>0.61111470342606666</v>
      </c>
      <c r="F21" s="25">
        <v>427005</v>
      </c>
      <c r="G21" s="26">
        <f t="shared" si="0"/>
        <v>0.38888529657393334</v>
      </c>
      <c r="H21" s="60"/>
      <c r="I21" s="27" t="s">
        <v>16</v>
      </c>
      <c r="J21" s="29">
        <v>442</v>
      </c>
      <c r="K21" s="24">
        <f t="shared" si="4"/>
        <v>0.49830890642615561</v>
      </c>
      <c r="L21" s="31">
        <v>445</v>
      </c>
      <c r="M21" s="26">
        <f t="shared" si="2"/>
        <v>0.50169109357384445</v>
      </c>
      <c r="N21" s="60"/>
      <c r="O21" s="27" t="s">
        <v>16</v>
      </c>
      <c r="P21" s="28">
        <v>304</v>
      </c>
      <c r="Q21" s="24">
        <f t="shared" si="5"/>
        <v>0.51092436974789912</v>
      </c>
      <c r="R21" s="29">
        <v>291</v>
      </c>
      <c r="S21" s="26">
        <f t="shared" si="3"/>
        <v>0.48907563025210082</v>
      </c>
      <c r="T21" s="58"/>
    </row>
    <row r="22" spans="1:20" x14ac:dyDescent="0.3">
      <c r="A22" s="1"/>
      <c r="B22" s="56"/>
      <c r="C22" s="22" t="s">
        <v>17</v>
      </c>
      <c r="D22" s="23">
        <v>1202971</v>
      </c>
      <c r="E22" s="24">
        <f t="shared" si="1"/>
        <v>0.65670629017509863</v>
      </c>
      <c r="F22" s="25">
        <v>628854</v>
      </c>
      <c r="G22" s="26">
        <f t="shared" si="0"/>
        <v>0.34329370982490137</v>
      </c>
      <c r="H22" s="60"/>
      <c r="I22" s="27" t="s">
        <v>17</v>
      </c>
      <c r="J22" s="28">
        <v>869</v>
      </c>
      <c r="K22" s="24">
        <f t="shared" si="4"/>
        <v>0.51849642004773266</v>
      </c>
      <c r="L22" s="29">
        <v>807</v>
      </c>
      <c r="M22" s="26">
        <f t="shared" si="2"/>
        <v>0.48150357995226728</v>
      </c>
      <c r="N22" s="60"/>
      <c r="O22" s="27" t="s">
        <v>17</v>
      </c>
      <c r="P22" s="28">
        <v>578</v>
      </c>
      <c r="Q22" s="24">
        <f t="shared" si="5"/>
        <v>0.51653261840929399</v>
      </c>
      <c r="R22" s="29">
        <v>541</v>
      </c>
      <c r="S22" s="26">
        <f t="shared" si="3"/>
        <v>0.48346738159070601</v>
      </c>
      <c r="T22" s="58"/>
    </row>
    <row r="23" spans="1:20" x14ac:dyDescent="0.3">
      <c r="A23" s="1"/>
      <c r="B23" s="56"/>
      <c r="C23" s="22" t="s">
        <v>18</v>
      </c>
      <c r="D23" s="23">
        <v>1178638</v>
      </c>
      <c r="E23" s="24">
        <f t="shared" si="1"/>
        <v>0.60171677237807797</v>
      </c>
      <c r="F23" s="25">
        <v>780154</v>
      </c>
      <c r="G23" s="26">
        <f t="shared" si="0"/>
        <v>0.39828322762192209</v>
      </c>
      <c r="H23" s="60"/>
      <c r="I23" s="27" t="s">
        <v>18</v>
      </c>
      <c r="J23" s="29">
        <v>1620</v>
      </c>
      <c r="K23" s="24">
        <f t="shared" si="4"/>
        <v>0.49800184445127577</v>
      </c>
      <c r="L23" s="31">
        <v>1633</v>
      </c>
      <c r="M23" s="26">
        <f t="shared" si="2"/>
        <v>0.50199815554872429</v>
      </c>
      <c r="N23" s="60"/>
      <c r="O23" s="27" t="s">
        <v>18</v>
      </c>
      <c r="P23" s="29">
        <v>973</v>
      </c>
      <c r="Q23" s="24">
        <f t="shared" si="5"/>
        <v>0.49290780141843971</v>
      </c>
      <c r="R23" s="31">
        <v>1001</v>
      </c>
      <c r="S23" s="26">
        <f t="shared" si="3"/>
        <v>0.50709219858156029</v>
      </c>
      <c r="T23" s="58"/>
    </row>
    <row r="24" spans="1:20" x14ac:dyDescent="0.3">
      <c r="A24" s="1"/>
      <c r="B24" s="56"/>
      <c r="C24" s="22" t="s">
        <v>19</v>
      </c>
      <c r="D24" s="25">
        <v>335593</v>
      </c>
      <c r="E24" s="24">
        <f t="shared" si="1"/>
        <v>0.48403208870837466</v>
      </c>
      <c r="F24" s="30">
        <v>357735</v>
      </c>
      <c r="G24" s="26">
        <f t="shared" si="0"/>
        <v>0.51596791129162534</v>
      </c>
      <c r="H24" s="60"/>
      <c r="I24" s="27" t="s">
        <v>19</v>
      </c>
      <c r="J24" s="28">
        <v>208</v>
      </c>
      <c r="K24" s="24">
        <f t="shared" si="4"/>
        <v>0.52791878172588835</v>
      </c>
      <c r="L24" s="29">
        <v>186</v>
      </c>
      <c r="M24" s="26">
        <f t="shared" si="2"/>
        <v>0.4720812182741117</v>
      </c>
      <c r="N24" s="60"/>
      <c r="O24" s="27" t="s">
        <v>19</v>
      </c>
      <c r="P24" s="28">
        <v>119</v>
      </c>
      <c r="Q24" s="24">
        <f t="shared" si="5"/>
        <v>0.57211538461538458</v>
      </c>
      <c r="R24" s="29">
        <v>89</v>
      </c>
      <c r="S24" s="26">
        <f t="shared" si="3"/>
        <v>0.42788461538461536</v>
      </c>
      <c r="T24" s="58"/>
    </row>
    <row r="25" spans="1:20" x14ac:dyDescent="0.3">
      <c r="A25" s="1"/>
      <c r="B25" s="56"/>
      <c r="C25" s="22" t="s">
        <v>20</v>
      </c>
      <c r="D25" s="25">
        <v>943169</v>
      </c>
      <c r="E25" s="24">
        <f t="shared" si="1"/>
        <v>0.35983750315230606</v>
      </c>
      <c r="F25" s="30">
        <v>1677928</v>
      </c>
      <c r="G25" s="26">
        <f t="shared" si="0"/>
        <v>0.64016249684769388</v>
      </c>
      <c r="H25" s="60"/>
      <c r="I25" s="27" t="s">
        <v>20</v>
      </c>
      <c r="J25" s="28">
        <v>1219</v>
      </c>
      <c r="K25" s="24">
        <f t="shared" si="4"/>
        <v>0.50392724266225708</v>
      </c>
      <c r="L25" s="29">
        <v>1200</v>
      </c>
      <c r="M25" s="26">
        <f t="shared" si="2"/>
        <v>0.49607275733774286</v>
      </c>
      <c r="N25" s="60"/>
      <c r="O25" s="27" t="s">
        <v>20</v>
      </c>
      <c r="P25" s="28">
        <v>738</v>
      </c>
      <c r="Q25" s="24">
        <f t="shared" si="5"/>
        <v>0.50135869565217395</v>
      </c>
      <c r="R25" s="29">
        <v>734</v>
      </c>
      <c r="S25" s="26">
        <f t="shared" si="3"/>
        <v>0.49864130434782611</v>
      </c>
      <c r="T25" s="58"/>
    </row>
    <row r="26" spans="1:20" x14ac:dyDescent="0.3">
      <c r="A26" s="1"/>
      <c r="B26" s="56"/>
      <c r="C26" s="22" t="s">
        <v>21</v>
      </c>
      <c r="D26" s="25">
        <v>1090893</v>
      </c>
      <c r="E26" s="24">
        <f t="shared" si="1"/>
        <v>0.35348721310370507</v>
      </c>
      <c r="F26" s="30">
        <v>1995196</v>
      </c>
      <c r="G26" s="26">
        <f t="shared" si="0"/>
        <v>0.64651278689629499</v>
      </c>
      <c r="H26" s="60"/>
      <c r="I26" s="27" t="s">
        <v>21</v>
      </c>
      <c r="J26" s="29">
        <v>2332</v>
      </c>
      <c r="K26" s="24">
        <f t="shared" si="4"/>
        <v>0.49281487743026203</v>
      </c>
      <c r="L26" s="31">
        <v>2400</v>
      </c>
      <c r="M26" s="26">
        <f t="shared" si="2"/>
        <v>0.50718512256973791</v>
      </c>
      <c r="N26" s="60"/>
      <c r="O26" s="27" t="s">
        <v>21</v>
      </c>
      <c r="P26" s="28">
        <v>1364</v>
      </c>
      <c r="Q26" s="24">
        <f t="shared" si="5"/>
        <v>0.50091810503121559</v>
      </c>
      <c r="R26" s="29">
        <v>1359</v>
      </c>
      <c r="S26" s="26">
        <f t="shared" si="3"/>
        <v>0.49908189496878441</v>
      </c>
      <c r="T26" s="58"/>
    </row>
    <row r="27" spans="1:20" x14ac:dyDescent="0.3">
      <c r="A27" s="1"/>
      <c r="B27" s="56"/>
      <c r="C27" s="22" t="s">
        <v>22</v>
      </c>
      <c r="D27" s="23">
        <v>2279543</v>
      </c>
      <c r="E27" s="24">
        <f t="shared" si="1"/>
        <v>0.50117668216961553</v>
      </c>
      <c r="F27" s="25">
        <v>2268839</v>
      </c>
      <c r="G27" s="26">
        <f t="shared" si="0"/>
        <v>0.49882331783038453</v>
      </c>
      <c r="H27" s="60"/>
      <c r="I27" s="27" t="s">
        <v>22</v>
      </c>
      <c r="J27" s="28">
        <v>2006</v>
      </c>
      <c r="K27" s="24">
        <f t="shared" si="4"/>
        <v>0.51995852773457751</v>
      </c>
      <c r="L27" s="29">
        <v>1852</v>
      </c>
      <c r="M27" s="26">
        <f t="shared" si="2"/>
        <v>0.48004147226542249</v>
      </c>
      <c r="N27" s="60"/>
      <c r="O27" s="27" t="s">
        <v>22</v>
      </c>
      <c r="P27" s="28">
        <v>1309</v>
      </c>
      <c r="Q27" s="24">
        <f t="shared" si="5"/>
        <v>0.52234636871508378</v>
      </c>
      <c r="R27" s="29">
        <v>1197</v>
      </c>
      <c r="S27" s="26">
        <f t="shared" si="3"/>
        <v>0.47765363128491622</v>
      </c>
      <c r="T27" s="58"/>
    </row>
    <row r="28" spans="1:20" x14ac:dyDescent="0.3">
      <c r="A28" s="1"/>
      <c r="B28" s="56"/>
      <c r="C28" s="22" t="s">
        <v>23</v>
      </c>
      <c r="D28" s="25">
        <v>1322951</v>
      </c>
      <c r="E28" s="24">
        <f t="shared" si="1"/>
        <v>0.49168143066384656</v>
      </c>
      <c r="F28" s="30">
        <v>1367716</v>
      </c>
      <c r="G28" s="26">
        <f t="shared" si="0"/>
        <v>0.50831856933615349</v>
      </c>
      <c r="H28" s="60"/>
      <c r="I28" s="27" t="s">
        <v>23</v>
      </c>
      <c r="J28" s="28">
        <v>1100</v>
      </c>
      <c r="K28" s="24">
        <f t="shared" si="4"/>
        <v>0.52108005684509706</v>
      </c>
      <c r="L28" s="29">
        <v>1011</v>
      </c>
      <c r="M28" s="26">
        <f t="shared" si="2"/>
        <v>0.47891994315490288</v>
      </c>
      <c r="N28" s="60"/>
      <c r="O28" s="27" t="s">
        <v>23</v>
      </c>
      <c r="P28" s="28">
        <v>709</v>
      </c>
      <c r="Q28" s="24">
        <f t="shared" si="5"/>
        <v>0.52363367799113736</v>
      </c>
      <c r="R28" s="29">
        <v>645</v>
      </c>
      <c r="S28" s="26">
        <f t="shared" si="3"/>
        <v>0.47636632200886264</v>
      </c>
      <c r="T28" s="58"/>
    </row>
    <row r="29" spans="1:20" x14ac:dyDescent="0.3">
      <c r="A29" s="1"/>
      <c r="B29" s="56"/>
      <c r="C29" s="22" t="s">
        <v>24</v>
      </c>
      <c r="D29" s="23">
        <v>700714</v>
      </c>
      <c r="E29" s="24">
        <f t="shared" si="1"/>
        <v>0.59089847324060063</v>
      </c>
      <c r="F29" s="25">
        <v>485131</v>
      </c>
      <c r="G29" s="26">
        <f t="shared" si="0"/>
        <v>0.40910152675939943</v>
      </c>
      <c r="H29" s="60"/>
      <c r="I29" s="27" t="s">
        <v>24</v>
      </c>
      <c r="J29" s="29">
        <v>416</v>
      </c>
      <c r="K29" s="24">
        <f t="shared" si="4"/>
        <v>0.49582836710369488</v>
      </c>
      <c r="L29" s="31">
        <v>423</v>
      </c>
      <c r="M29" s="26">
        <f t="shared" si="2"/>
        <v>0.50417163289630518</v>
      </c>
      <c r="N29" s="60"/>
      <c r="O29" s="27" t="s">
        <v>24</v>
      </c>
      <c r="P29" s="29">
        <v>256</v>
      </c>
      <c r="Q29" s="24">
        <f t="shared" si="5"/>
        <v>0.49230769230769234</v>
      </c>
      <c r="R29" s="31">
        <v>264</v>
      </c>
      <c r="S29" s="26">
        <f t="shared" si="3"/>
        <v>0.50769230769230766</v>
      </c>
      <c r="T29" s="58"/>
    </row>
    <row r="30" spans="1:20" x14ac:dyDescent="0.3">
      <c r="A30" s="1"/>
      <c r="B30" s="56"/>
      <c r="C30" s="22" t="s">
        <v>25</v>
      </c>
      <c r="D30" s="23">
        <v>1594511</v>
      </c>
      <c r="E30" s="24">
        <f t="shared" si="1"/>
        <v>0.59818560995566061</v>
      </c>
      <c r="F30" s="25">
        <v>1071068</v>
      </c>
      <c r="G30" s="26">
        <f t="shared" si="0"/>
        <v>0.40181439004433933</v>
      </c>
      <c r="H30" s="60"/>
      <c r="I30" s="27" t="s">
        <v>25</v>
      </c>
      <c r="J30" s="28">
        <v>1301</v>
      </c>
      <c r="K30" s="24">
        <f t="shared" si="4"/>
        <v>0.5254442649434572</v>
      </c>
      <c r="L30" s="29">
        <v>1175</v>
      </c>
      <c r="M30" s="26">
        <f t="shared" si="2"/>
        <v>0.4745557350565428</v>
      </c>
      <c r="N30" s="60"/>
      <c r="O30" s="27" t="s">
        <v>25</v>
      </c>
      <c r="P30" s="28">
        <v>789</v>
      </c>
      <c r="Q30" s="24">
        <f t="shared" si="5"/>
        <v>0.53238866396761131</v>
      </c>
      <c r="R30" s="29">
        <v>693</v>
      </c>
      <c r="S30" s="26">
        <f t="shared" si="3"/>
        <v>0.46761133603238869</v>
      </c>
      <c r="T30" s="58"/>
    </row>
    <row r="31" spans="1:20" x14ac:dyDescent="0.3">
      <c r="A31" s="1"/>
      <c r="B31" s="56"/>
      <c r="C31" s="22" t="s">
        <v>26</v>
      </c>
      <c r="D31" s="23">
        <v>279240</v>
      </c>
      <c r="E31" s="24">
        <f t="shared" si="1"/>
        <v>0.61109664317024437</v>
      </c>
      <c r="F31" s="25">
        <v>177709</v>
      </c>
      <c r="G31" s="26">
        <f t="shared" si="0"/>
        <v>0.38890335682975563</v>
      </c>
      <c r="H31" s="60"/>
      <c r="I31" s="27" t="s">
        <v>26</v>
      </c>
      <c r="J31" s="29">
        <v>106</v>
      </c>
      <c r="K31" s="24">
        <f t="shared" si="4"/>
        <v>0.49302325581395351</v>
      </c>
      <c r="L31" s="31">
        <v>109</v>
      </c>
      <c r="M31" s="26">
        <f t="shared" si="2"/>
        <v>0.50697674418604655</v>
      </c>
      <c r="N31" s="60"/>
      <c r="O31" s="27" t="s">
        <v>26</v>
      </c>
      <c r="P31" s="29">
        <v>67</v>
      </c>
      <c r="Q31" s="24">
        <f t="shared" si="5"/>
        <v>0.48905109489051096</v>
      </c>
      <c r="R31" s="31">
        <v>70</v>
      </c>
      <c r="S31" s="26">
        <f t="shared" si="3"/>
        <v>0.51094890510948909</v>
      </c>
      <c r="T31" s="58"/>
    </row>
    <row r="32" spans="1:20" x14ac:dyDescent="0.3">
      <c r="A32" s="1"/>
      <c r="B32" s="56"/>
      <c r="C32" s="22" t="s">
        <v>27</v>
      </c>
      <c r="D32" s="23">
        <v>495961</v>
      </c>
      <c r="E32" s="24">
        <f t="shared" si="1"/>
        <v>0.63547674113177566</v>
      </c>
      <c r="F32" s="25">
        <v>284494</v>
      </c>
      <c r="G32" s="26">
        <f t="shared" si="0"/>
        <v>0.36452325886822429</v>
      </c>
      <c r="H32" s="60"/>
      <c r="I32" s="27" t="s">
        <v>27</v>
      </c>
      <c r="J32" s="28">
        <v>394</v>
      </c>
      <c r="K32" s="24">
        <f t="shared" si="4"/>
        <v>0.52533333333333332</v>
      </c>
      <c r="L32" s="29">
        <v>356</v>
      </c>
      <c r="M32" s="26">
        <f t="shared" si="2"/>
        <v>0.47466666666666668</v>
      </c>
      <c r="N32" s="60"/>
      <c r="O32" s="27" t="s">
        <v>27</v>
      </c>
      <c r="P32" s="28">
        <v>267</v>
      </c>
      <c r="Q32" s="24">
        <f t="shared" si="5"/>
        <v>0.53939393939393943</v>
      </c>
      <c r="R32" s="29">
        <v>228</v>
      </c>
      <c r="S32" s="26">
        <f t="shared" si="3"/>
        <v>0.46060606060606063</v>
      </c>
      <c r="T32" s="58"/>
    </row>
    <row r="33" spans="1:20" x14ac:dyDescent="0.3">
      <c r="A33" s="1"/>
      <c r="B33" s="56"/>
      <c r="C33" s="22" t="s">
        <v>28</v>
      </c>
      <c r="D33" s="25">
        <v>512058</v>
      </c>
      <c r="E33" s="24">
        <f t="shared" si="1"/>
        <v>0.48706290580014799</v>
      </c>
      <c r="F33" s="30">
        <v>539260</v>
      </c>
      <c r="G33" s="26">
        <f t="shared" si="0"/>
        <v>0.51293709419985201</v>
      </c>
      <c r="H33" s="60"/>
      <c r="I33" s="27" t="s">
        <v>28</v>
      </c>
      <c r="J33" s="29">
        <v>1392</v>
      </c>
      <c r="K33" s="24">
        <f t="shared" si="4"/>
        <v>0.51901565995525722</v>
      </c>
      <c r="L33" s="29">
        <v>1290</v>
      </c>
      <c r="M33" s="26">
        <f t="shared" si="2"/>
        <v>0.48098434004474272</v>
      </c>
      <c r="N33" s="60"/>
      <c r="O33" s="27" t="s">
        <v>28</v>
      </c>
      <c r="P33" s="28">
        <v>704</v>
      </c>
      <c r="Q33" s="24">
        <f t="shared" si="5"/>
        <v>0.52342007434944238</v>
      </c>
      <c r="R33" s="29">
        <v>641</v>
      </c>
      <c r="S33" s="26">
        <f t="shared" si="3"/>
        <v>0.47657992565055762</v>
      </c>
      <c r="T33" s="58"/>
    </row>
    <row r="34" spans="1:20" x14ac:dyDescent="0.3">
      <c r="A34" s="1"/>
      <c r="B34" s="56"/>
      <c r="C34" s="22" t="s">
        <v>29</v>
      </c>
      <c r="D34" s="25">
        <v>345790</v>
      </c>
      <c r="E34" s="24">
        <f t="shared" si="1"/>
        <v>0.49802971557619297</v>
      </c>
      <c r="F34" s="30">
        <v>348526</v>
      </c>
      <c r="G34" s="26">
        <f t="shared" si="0"/>
        <v>0.50197028442380698</v>
      </c>
      <c r="H34" s="60"/>
      <c r="I34" s="27" t="s">
        <v>29</v>
      </c>
      <c r="J34" s="28">
        <v>290</v>
      </c>
      <c r="K34" s="24">
        <f t="shared" si="4"/>
        <v>0.53113553113553114</v>
      </c>
      <c r="L34" s="29">
        <v>256</v>
      </c>
      <c r="M34" s="26">
        <f t="shared" si="2"/>
        <v>0.46886446886446886</v>
      </c>
      <c r="N34" s="60"/>
      <c r="O34" s="27" t="s">
        <v>29</v>
      </c>
      <c r="P34" s="28">
        <v>169</v>
      </c>
      <c r="Q34" s="24">
        <f t="shared" si="5"/>
        <v>0.55775577557755773</v>
      </c>
      <c r="R34" s="29">
        <v>134</v>
      </c>
      <c r="S34" s="26">
        <f t="shared" si="3"/>
        <v>0.44224422442244227</v>
      </c>
      <c r="T34" s="58"/>
    </row>
    <row r="35" spans="1:20" x14ac:dyDescent="0.3">
      <c r="A35" s="1"/>
      <c r="B35" s="56"/>
      <c r="C35" s="22" t="s">
        <v>30</v>
      </c>
      <c r="D35" s="25">
        <v>1601933</v>
      </c>
      <c r="E35" s="24">
        <f t="shared" si="1"/>
        <v>0.42715809857098708</v>
      </c>
      <c r="F35" s="30">
        <v>2148278</v>
      </c>
      <c r="G35" s="26">
        <f t="shared" si="0"/>
        <v>0.57284190142901292</v>
      </c>
      <c r="H35" s="60"/>
      <c r="I35" s="27" t="s">
        <v>30</v>
      </c>
      <c r="J35" s="28">
        <v>1689</v>
      </c>
      <c r="K35" s="24">
        <f t="shared" si="4"/>
        <v>0.5339867214669618</v>
      </c>
      <c r="L35" s="29">
        <v>1474</v>
      </c>
      <c r="M35" s="26">
        <f t="shared" si="2"/>
        <v>0.46601327853303826</v>
      </c>
      <c r="N35" s="60"/>
      <c r="O35" s="27" t="s">
        <v>30</v>
      </c>
      <c r="P35" s="28">
        <v>1040</v>
      </c>
      <c r="Q35" s="24">
        <f t="shared" si="5"/>
        <v>0.5366357069143447</v>
      </c>
      <c r="R35" s="29">
        <v>898</v>
      </c>
      <c r="S35" s="26">
        <f t="shared" si="3"/>
        <v>0.4633642930856553</v>
      </c>
      <c r="T35" s="58"/>
    </row>
    <row r="36" spans="1:20" x14ac:dyDescent="0.3">
      <c r="A36" s="1"/>
      <c r="B36" s="56"/>
      <c r="C36" s="22" t="s">
        <v>31</v>
      </c>
      <c r="D36" s="25">
        <v>319667</v>
      </c>
      <c r="E36" s="24">
        <f t="shared" si="1"/>
        <v>0.4534920506567589</v>
      </c>
      <c r="F36" s="30">
        <v>385234</v>
      </c>
      <c r="G36" s="26">
        <f t="shared" si="0"/>
        <v>0.5465079493432411</v>
      </c>
      <c r="H36" s="60"/>
      <c r="I36" s="27" t="s">
        <v>31</v>
      </c>
      <c r="J36" s="29">
        <v>273</v>
      </c>
      <c r="K36" s="24">
        <f t="shared" si="4"/>
        <v>0.46114864864864863</v>
      </c>
      <c r="L36" s="31">
        <v>319</v>
      </c>
      <c r="M36" s="26">
        <f t="shared" si="2"/>
        <v>0.53885135135135132</v>
      </c>
      <c r="N36" s="60"/>
      <c r="O36" s="27" t="s">
        <v>31</v>
      </c>
      <c r="P36" s="29">
        <v>172</v>
      </c>
      <c r="Q36" s="24">
        <f t="shared" si="5"/>
        <v>0.47910863509749302</v>
      </c>
      <c r="R36" s="31">
        <v>187</v>
      </c>
      <c r="S36" s="26">
        <f t="shared" si="3"/>
        <v>0.52089136490250698</v>
      </c>
      <c r="T36" s="58"/>
    </row>
    <row r="37" spans="1:20" x14ac:dyDescent="0.3">
      <c r="A37" s="1"/>
      <c r="B37" s="56"/>
      <c r="C37" s="22" t="s">
        <v>32</v>
      </c>
      <c r="D37" s="25">
        <v>2819534</v>
      </c>
      <c r="E37" s="24">
        <f t="shared" si="1"/>
        <v>0.38227558815769386</v>
      </c>
      <c r="F37" s="30">
        <v>4556124</v>
      </c>
      <c r="G37" s="26">
        <f t="shared" si="0"/>
        <v>0.61772441184230609</v>
      </c>
      <c r="H37" s="60"/>
      <c r="I37" s="27" t="s">
        <v>32</v>
      </c>
      <c r="J37" s="28">
        <v>8203</v>
      </c>
      <c r="K37" s="24">
        <f t="shared" si="4"/>
        <v>0.50288131436978911</v>
      </c>
      <c r="L37" s="29">
        <v>8109</v>
      </c>
      <c r="M37" s="26">
        <f t="shared" si="2"/>
        <v>0.49711868563021089</v>
      </c>
      <c r="N37" s="60"/>
      <c r="O37" s="27" t="s">
        <v>32</v>
      </c>
      <c r="P37" s="29">
        <v>4475</v>
      </c>
      <c r="Q37" s="24">
        <f t="shared" si="5"/>
        <v>0.49805230940456319</v>
      </c>
      <c r="R37" s="31">
        <v>4510</v>
      </c>
      <c r="S37" s="26">
        <f t="shared" si="3"/>
        <v>0.50194769059543687</v>
      </c>
      <c r="T37" s="58"/>
    </row>
    <row r="38" spans="1:20" x14ac:dyDescent="0.3">
      <c r="A38" s="1"/>
      <c r="B38" s="56"/>
      <c r="C38" s="22" t="s">
        <v>33</v>
      </c>
      <c r="D38" s="23">
        <v>2362631</v>
      </c>
      <c r="E38" s="24">
        <f t="shared" si="1"/>
        <v>0.51903745803718715</v>
      </c>
      <c r="F38" s="25">
        <v>2189316</v>
      </c>
      <c r="G38" s="26">
        <f t="shared" si="0"/>
        <v>0.48096254196281285</v>
      </c>
      <c r="H38" s="60"/>
      <c r="I38" s="27" t="s">
        <v>33</v>
      </c>
      <c r="J38" s="28">
        <v>2629</v>
      </c>
      <c r="K38" s="24">
        <f t="shared" si="4"/>
        <v>0.51277550224302715</v>
      </c>
      <c r="L38" s="29">
        <v>2498</v>
      </c>
      <c r="M38" s="26">
        <f t="shared" si="2"/>
        <v>0.48722449775697291</v>
      </c>
      <c r="N38" s="60"/>
      <c r="O38" s="27" t="s">
        <v>33</v>
      </c>
      <c r="P38" s="28">
        <v>1565</v>
      </c>
      <c r="Q38" s="24">
        <f t="shared" si="5"/>
        <v>0.51210732984293195</v>
      </c>
      <c r="R38" s="29">
        <v>1491</v>
      </c>
      <c r="S38" s="26">
        <f t="shared" si="3"/>
        <v>0.48789267015706805</v>
      </c>
      <c r="T38" s="58"/>
    </row>
    <row r="39" spans="1:20" x14ac:dyDescent="0.3">
      <c r="A39" s="1"/>
      <c r="B39" s="56"/>
      <c r="C39" s="22" t="s">
        <v>34</v>
      </c>
      <c r="D39" s="23">
        <v>216794</v>
      </c>
      <c r="E39" s="24">
        <f t="shared" si="1"/>
        <v>0.69809242896519741</v>
      </c>
      <c r="F39" s="25">
        <v>93758</v>
      </c>
      <c r="G39" s="26">
        <f t="shared" si="0"/>
        <v>0.30190757103480254</v>
      </c>
      <c r="H39" s="60"/>
      <c r="I39" s="27" t="s">
        <v>34</v>
      </c>
      <c r="J39" s="28">
        <v>289</v>
      </c>
      <c r="K39" s="24">
        <f t="shared" si="4"/>
        <v>0.57341269841269837</v>
      </c>
      <c r="L39" s="29">
        <v>215</v>
      </c>
      <c r="M39" s="26">
        <f t="shared" si="2"/>
        <v>0.42658730158730157</v>
      </c>
      <c r="N39" s="60"/>
      <c r="O39" s="27" t="s">
        <v>34</v>
      </c>
      <c r="P39" s="28">
        <v>165</v>
      </c>
      <c r="Q39" s="24">
        <f t="shared" si="5"/>
        <v>0.55932203389830504</v>
      </c>
      <c r="R39" s="29">
        <v>130</v>
      </c>
      <c r="S39" s="26">
        <f t="shared" si="3"/>
        <v>0.44067796610169491</v>
      </c>
      <c r="T39" s="58"/>
    </row>
    <row r="40" spans="1:20" x14ac:dyDescent="0.3">
      <c r="A40" s="1"/>
      <c r="B40" s="56"/>
      <c r="C40" s="22" t="s">
        <v>35</v>
      </c>
      <c r="D40" s="23">
        <v>2841005</v>
      </c>
      <c r="E40" s="24">
        <f t="shared" si="1"/>
        <v>0.54267684577135911</v>
      </c>
      <c r="F40" s="25">
        <v>2394164</v>
      </c>
      <c r="G40" s="26">
        <f t="shared" si="0"/>
        <v>0.45732315422864095</v>
      </c>
      <c r="H40" s="60"/>
      <c r="I40" s="27" t="s">
        <v>35</v>
      </c>
      <c r="J40" s="28">
        <v>2583</v>
      </c>
      <c r="K40" s="24">
        <f t="shared" si="4"/>
        <v>0.51219512195121952</v>
      </c>
      <c r="L40" s="29">
        <v>2460</v>
      </c>
      <c r="M40" s="26">
        <f t="shared" si="2"/>
        <v>0.48780487804878048</v>
      </c>
      <c r="N40" s="60"/>
      <c r="O40" s="27" t="s">
        <v>35</v>
      </c>
      <c r="P40" s="28">
        <v>1680</v>
      </c>
      <c r="Q40" s="24">
        <f t="shared" si="5"/>
        <v>0.51771956856702617</v>
      </c>
      <c r="R40" s="29">
        <v>1565</v>
      </c>
      <c r="S40" s="26">
        <f t="shared" si="3"/>
        <v>0.48228043143297383</v>
      </c>
      <c r="T40" s="58"/>
    </row>
    <row r="41" spans="1:20" x14ac:dyDescent="0.3">
      <c r="A41" s="1"/>
      <c r="B41" s="56"/>
      <c r="C41" s="22" t="s">
        <v>36</v>
      </c>
      <c r="D41" s="23">
        <v>949136</v>
      </c>
      <c r="E41" s="24">
        <f t="shared" si="1"/>
        <v>0.69304737238328129</v>
      </c>
      <c r="F41" s="25">
        <v>420375</v>
      </c>
      <c r="G41" s="26">
        <f t="shared" si="0"/>
        <v>0.30695262761671865</v>
      </c>
      <c r="H41" s="60"/>
      <c r="I41" s="27" t="s">
        <v>36</v>
      </c>
      <c r="J41" s="28">
        <v>812</v>
      </c>
      <c r="K41" s="24">
        <f t="shared" si="4"/>
        <v>0.52968036529680362</v>
      </c>
      <c r="L41" s="29">
        <v>721</v>
      </c>
      <c r="M41" s="26">
        <f t="shared" si="2"/>
        <v>0.47031963470319632</v>
      </c>
      <c r="N41" s="60"/>
      <c r="O41" s="27" t="s">
        <v>36</v>
      </c>
      <c r="P41" s="28">
        <v>502</v>
      </c>
      <c r="Q41" s="24">
        <f t="shared" si="5"/>
        <v>0.53177966101694918</v>
      </c>
      <c r="R41" s="29">
        <v>442</v>
      </c>
      <c r="S41" s="26">
        <f t="shared" si="3"/>
        <v>0.46822033898305082</v>
      </c>
      <c r="T41" s="58"/>
    </row>
    <row r="42" spans="1:20" x14ac:dyDescent="0.3">
      <c r="A42" s="1"/>
      <c r="B42" s="56"/>
      <c r="C42" s="22" t="s">
        <v>37</v>
      </c>
      <c r="D42" s="25">
        <v>782403</v>
      </c>
      <c r="E42" s="24">
        <f t="shared" si="1"/>
        <v>0.43844161054945646</v>
      </c>
      <c r="F42" s="30">
        <v>1002106</v>
      </c>
      <c r="G42" s="26">
        <f t="shared" si="0"/>
        <v>0.56155838945054359</v>
      </c>
      <c r="H42" s="60"/>
      <c r="I42" s="27" t="s">
        <v>37</v>
      </c>
      <c r="J42" s="28">
        <v>1137</v>
      </c>
      <c r="K42" s="24">
        <f t="shared" si="4"/>
        <v>0.50332005312084993</v>
      </c>
      <c r="L42" s="29">
        <v>1122</v>
      </c>
      <c r="M42" s="26">
        <f t="shared" si="2"/>
        <v>0.49667994687915007</v>
      </c>
      <c r="N42" s="60"/>
      <c r="O42" s="27" t="s">
        <v>37</v>
      </c>
      <c r="P42" s="28">
        <v>657</v>
      </c>
      <c r="Q42" s="24">
        <f t="shared" si="5"/>
        <v>0.50772797527047908</v>
      </c>
      <c r="R42" s="29">
        <v>637</v>
      </c>
      <c r="S42" s="26">
        <f t="shared" si="3"/>
        <v>0.49227202472952086</v>
      </c>
      <c r="T42" s="58"/>
    </row>
    <row r="43" spans="1:20" x14ac:dyDescent="0.3">
      <c r="A43" s="1"/>
      <c r="B43" s="56"/>
      <c r="C43" s="22" t="s">
        <v>38</v>
      </c>
      <c r="D43" s="23">
        <v>2970733</v>
      </c>
      <c r="E43" s="24">
        <f t="shared" si="1"/>
        <v>0.50375535807490168</v>
      </c>
      <c r="F43" s="25">
        <v>2926441</v>
      </c>
      <c r="G43" s="26">
        <f t="shared" si="0"/>
        <v>0.49624464192509837</v>
      </c>
      <c r="H43" s="60"/>
      <c r="I43" s="27" t="s">
        <v>38</v>
      </c>
      <c r="J43" s="28">
        <v>3537</v>
      </c>
      <c r="K43" s="24">
        <f t="shared" si="4"/>
        <v>0.51024235429890363</v>
      </c>
      <c r="L43" s="29">
        <v>3395</v>
      </c>
      <c r="M43" s="26">
        <f t="shared" si="2"/>
        <v>0.48975764570109637</v>
      </c>
      <c r="N43" s="60"/>
      <c r="O43" s="27" t="s">
        <v>38</v>
      </c>
      <c r="P43" s="28">
        <v>2089</v>
      </c>
      <c r="Q43" s="24">
        <f t="shared" si="5"/>
        <v>0.51669552312639133</v>
      </c>
      <c r="R43" s="29">
        <v>1954</v>
      </c>
      <c r="S43" s="26">
        <f t="shared" si="3"/>
        <v>0.48330447687360872</v>
      </c>
      <c r="T43" s="58"/>
    </row>
    <row r="44" spans="1:20" x14ac:dyDescent="0.3">
      <c r="A44" s="1"/>
      <c r="B44" s="56"/>
      <c r="C44" s="22" t="s">
        <v>39</v>
      </c>
      <c r="D44" s="25">
        <v>180543</v>
      </c>
      <c r="E44" s="24">
        <f t="shared" si="1"/>
        <v>0.41689295907340185</v>
      </c>
      <c r="F44" s="30">
        <v>252525</v>
      </c>
      <c r="G44" s="26">
        <f t="shared" si="0"/>
        <v>0.58310704092659815</v>
      </c>
      <c r="H44" s="60"/>
      <c r="I44" s="27" t="s">
        <v>39</v>
      </c>
      <c r="J44" s="28">
        <v>269</v>
      </c>
      <c r="K44" s="24">
        <f t="shared" si="4"/>
        <v>0.50374531835205993</v>
      </c>
      <c r="L44" s="29">
        <v>265</v>
      </c>
      <c r="M44" s="26">
        <f t="shared" si="2"/>
        <v>0.49625468164794007</v>
      </c>
      <c r="N44" s="60"/>
      <c r="O44" s="27" t="s">
        <v>39</v>
      </c>
      <c r="P44" s="28">
        <v>159</v>
      </c>
      <c r="Q44" s="24">
        <f t="shared" si="5"/>
        <v>0.53535353535353536</v>
      </c>
      <c r="R44" s="29">
        <v>138</v>
      </c>
      <c r="S44" s="26">
        <f t="shared" si="3"/>
        <v>0.46464646464646464</v>
      </c>
      <c r="T44" s="58"/>
    </row>
    <row r="45" spans="1:20" x14ac:dyDescent="0.3">
      <c r="A45" s="1"/>
      <c r="B45" s="56"/>
      <c r="C45" s="22" t="s">
        <v>40</v>
      </c>
      <c r="D45" s="25">
        <v>1155389</v>
      </c>
      <c r="E45" s="24">
        <f t="shared" si="1"/>
        <v>0.5746025636052402</v>
      </c>
      <c r="F45" s="30">
        <v>855373</v>
      </c>
      <c r="G45" s="26">
        <f t="shared" si="0"/>
        <v>0.4253974363947598</v>
      </c>
      <c r="H45" s="60"/>
      <c r="I45" s="27" t="s">
        <v>40</v>
      </c>
      <c r="J45" s="28">
        <v>1019</v>
      </c>
      <c r="K45" s="24">
        <f t="shared" si="4"/>
        <v>0.52498712004121584</v>
      </c>
      <c r="L45" s="29">
        <v>922</v>
      </c>
      <c r="M45" s="26">
        <f t="shared" si="2"/>
        <v>0.47501287995878411</v>
      </c>
      <c r="N45" s="60"/>
      <c r="O45" s="27" t="s">
        <v>40</v>
      </c>
      <c r="P45" s="28">
        <v>637</v>
      </c>
      <c r="Q45" s="24">
        <f t="shared" si="5"/>
        <v>0.52298850574712641</v>
      </c>
      <c r="R45" s="29">
        <v>581</v>
      </c>
      <c r="S45" s="26">
        <f t="shared" si="3"/>
        <v>0.47701149425287354</v>
      </c>
      <c r="T45" s="58"/>
    </row>
    <row r="46" spans="1:20" x14ac:dyDescent="0.3">
      <c r="A46" s="1"/>
      <c r="B46" s="56"/>
      <c r="C46" s="22" t="s">
        <v>41</v>
      </c>
      <c r="D46" s="23">
        <v>227721</v>
      </c>
      <c r="E46" s="24">
        <f t="shared" si="1"/>
        <v>0.65971858079431256</v>
      </c>
      <c r="F46" s="25">
        <v>117458</v>
      </c>
      <c r="G46" s="26">
        <f t="shared" si="0"/>
        <v>0.3402814192056875</v>
      </c>
      <c r="H46" s="60"/>
      <c r="I46" s="27" t="s">
        <v>41</v>
      </c>
      <c r="J46" s="28">
        <v>159</v>
      </c>
      <c r="K46" s="24">
        <f t="shared" si="4"/>
        <v>0.50476190476190474</v>
      </c>
      <c r="L46" s="29">
        <v>156</v>
      </c>
      <c r="M46" s="26">
        <f t="shared" si="2"/>
        <v>0.49523809523809526</v>
      </c>
      <c r="N46" s="60"/>
      <c r="O46" s="27" t="s">
        <v>41</v>
      </c>
      <c r="P46" s="29">
        <v>89</v>
      </c>
      <c r="Q46" s="24">
        <f t="shared" si="5"/>
        <v>0.49444444444444446</v>
      </c>
      <c r="R46" s="31">
        <v>91</v>
      </c>
      <c r="S46" s="26">
        <f t="shared" si="3"/>
        <v>0.50555555555555554</v>
      </c>
      <c r="T46" s="58"/>
    </row>
    <row r="47" spans="1:20" x14ac:dyDescent="0.3">
      <c r="A47" s="1"/>
      <c r="B47" s="56"/>
      <c r="C47" s="22" t="s">
        <v>42</v>
      </c>
      <c r="D47" s="23">
        <v>1522925</v>
      </c>
      <c r="E47" s="24">
        <f t="shared" si="1"/>
        <v>0.63624343045261988</v>
      </c>
      <c r="F47" s="25">
        <v>870695</v>
      </c>
      <c r="G47" s="26">
        <f t="shared" si="0"/>
        <v>0.36375656954738012</v>
      </c>
      <c r="H47" s="60"/>
      <c r="I47" s="27" t="s">
        <v>42</v>
      </c>
      <c r="J47" s="28">
        <v>1801</v>
      </c>
      <c r="K47" s="24">
        <f t="shared" si="4"/>
        <v>0.52614665498101076</v>
      </c>
      <c r="L47" s="29">
        <v>1622</v>
      </c>
      <c r="M47" s="26">
        <f t="shared" si="2"/>
        <v>0.47385334501898918</v>
      </c>
      <c r="N47" s="60"/>
      <c r="O47" s="27" t="s">
        <v>42</v>
      </c>
      <c r="P47" s="28">
        <v>1137</v>
      </c>
      <c r="Q47" s="24">
        <f t="shared" si="5"/>
        <v>0.53130841121495331</v>
      </c>
      <c r="R47" s="29">
        <v>1003</v>
      </c>
      <c r="S47" s="26">
        <f t="shared" si="3"/>
        <v>0.46869158878504674</v>
      </c>
      <c r="T47" s="58"/>
    </row>
    <row r="48" spans="1:20" x14ac:dyDescent="0.3">
      <c r="A48" s="1"/>
      <c r="B48" s="56"/>
      <c r="C48" s="22" t="s">
        <v>43</v>
      </c>
      <c r="D48" s="23">
        <v>4685047</v>
      </c>
      <c r="E48" s="24">
        <f t="shared" si="1"/>
        <v>0.54713225577971991</v>
      </c>
      <c r="F48" s="25">
        <v>3877868</v>
      </c>
      <c r="G48" s="26">
        <f t="shared" si="0"/>
        <v>0.45286774422028014</v>
      </c>
      <c r="H48" s="60"/>
      <c r="I48" s="27" t="s">
        <v>43</v>
      </c>
      <c r="J48" s="28">
        <v>7356</v>
      </c>
      <c r="K48" s="24">
        <f t="shared" si="4"/>
        <v>0.51090429226281431</v>
      </c>
      <c r="L48" s="29">
        <v>7042</v>
      </c>
      <c r="M48" s="26">
        <f t="shared" si="2"/>
        <v>0.48909570773718575</v>
      </c>
      <c r="N48" s="60"/>
      <c r="O48" s="27" t="s">
        <v>43</v>
      </c>
      <c r="P48" s="28">
        <v>4599</v>
      </c>
      <c r="Q48" s="24">
        <f t="shared" si="5"/>
        <v>0.51168224299065423</v>
      </c>
      <c r="R48" s="29">
        <v>4389</v>
      </c>
      <c r="S48" s="26">
        <f t="shared" si="3"/>
        <v>0.48831775700934582</v>
      </c>
      <c r="T48" s="58"/>
    </row>
    <row r="49" spans="1:20" x14ac:dyDescent="0.3">
      <c r="A49" s="1"/>
      <c r="B49" s="56"/>
      <c r="C49" s="22" t="s">
        <v>44</v>
      </c>
      <c r="D49" s="23">
        <v>515231</v>
      </c>
      <c r="E49" s="24">
        <f t="shared" si="1"/>
        <v>0.62383658208490789</v>
      </c>
      <c r="F49" s="25">
        <v>310676</v>
      </c>
      <c r="G49" s="26">
        <f t="shared" si="0"/>
        <v>0.37616341791509211</v>
      </c>
      <c r="H49" s="60"/>
      <c r="I49" s="27" t="s">
        <v>44</v>
      </c>
      <c r="J49" s="28">
        <v>541</v>
      </c>
      <c r="K49" s="24">
        <f t="shared" si="4"/>
        <v>0.52119460500963388</v>
      </c>
      <c r="L49" s="29">
        <v>497</v>
      </c>
      <c r="M49" s="26">
        <f t="shared" si="2"/>
        <v>0.47880539499036606</v>
      </c>
      <c r="N49" s="60"/>
      <c r="O49" s="27" t="s">
        <v>44</v>
      </c>
      <c r="P49" s="28">
        <v>323</v>
      </c>
      <c r="Q49" s="24">
        <f t="shared" si="5"/>
        <v>0.52435064935064934</v>
      </c>
      <c r="R49" s="29">
        <v>293</v>
      </c>
      <c r="S49" s="26">
        <f t="shared" si="3"/>
        <v>0.47564935064935066</v>
      </c>
      <c r="T49" s="58"/>
    </row>
    <row r="50" spans="1:20" x14ac:dyDescent="0.3">
      <c r="A50" s="1"/>
      <c r="B50" s="56"/>
      <c r="C50" s="22" t="s">
        <v>45</v>
      </c>
      <c r="D50" s="25">
        <v>95369</v>
      </c>
      <c r="E50" s="24">
        <f t="shared" si="1"/>
        <v>0.34813573676179627</v>
      </c>
      <c r="F50" s="30">
        <v>178573</v>
      </c>
      <c r="G50" s="26">
        <f t="shared" si="0"/>
        <v>0.65186426323820368</v>
      </c>
      <c r="H50" s="60"/>
      <c r="I50" s="27" t="s">
        <v>45</v>
      </c>
      <c r="J50" s="29">
        <v>97</v>
      </c>
      <c r="K50" s="24">
        <f t="shared" si="4"/>
        <v>0.48989898989898989</v>
      </c>
      <c r="L50" s="31">
        <v>101</v>
      </c>
      <c r="M50" s="26">
        <f t="shared" si="2"/>
        <v>0.51010101010101006</v>
      </c>
      <c r="N50" s="60"/>
      <c r="O50" s="27" t="s">
        <v>45</v>
      </c>
      <c r="P50" s="29">
        <v>54</v>
      </c>
      <c r="Q50" s="24">
        <f t="shared" si="5"/>
        <v>0.49541284403669728</v>
      </c>
      <c r="R50" s="31">
        <v>55</v>
      </c>
      <c r="S50" s="26">
        <f t="shared" si="3"/>
        <v>0.50458715596330272</v>
      </c>
      <c r="T50" s="58"/>
    </row>
    <row r="51" spans="1:20" x14ac:dyDescent="0.3">
      <c r="A51" s="1"/>
      <c r="B51" s="56"/>
      <c r="C51" s="22" t="s">
        <v>46</v>
      </c>
      <c r="D51" s="25">
        <v>1769443</v>
      </c>
      <c r="E51" s="24">
        <f t="shared" si="1"/>
        <v>0.47173623722845298</v>
      </c>
      <c r="F51" s="30">
        <v>1981473</v>
      </c>
      <c r="G51" s="26">
        <f t="shared" si="0"/>
        <v>0.52826376277154696</v>
      </c>
      <c r="H51" s="60"/>
      <c r="I51" s="27" t="s">
        <v>46</v>
      </c>
      <c r="J51" s="28">
        <v>1957</v>
      </c>
      <c r="K51" s="24">
        <f t="shared" si="4"/>
        <v>0.5036026762738034</v>
      </c>
      <c r="L51" s="29">
        <v>1929</v>
      </c>
      <c r="M51" s="26">
        <f t="shared" si="2"/>
        <v>0.4963973237261966</v>
      </c>
      <c r="N51" s="60"/>
      <c r="O51" s="27" t="s">
        <v>46</v>
      </c>
      <c r="P51" s="28">
        <v>1196</v>
      </c>
      <c r="Q51" s="24">
        <f t="shared" si="5"/>
        <v>0.50850340136054417</v>
      </c>
      <c r="R51" s="29">
        <v>1156</v>
      </c>
      <c r="S51" s="26">
        <f t="shared" si="3"/>
        <v>0.49149659863945577</v>
      </c>
      <c r="T51" s="58"/>
    </row>
    <row r="52" spans="1:20" x14ac:dyDescent="0.3">
      <c r="A52" s="1"/>
      <c r="B52" s="56"/>
      <c r="C52" s="22" t="s">
        <v>47</v>
      </c>
      <c r="D52" s="25">
        <v>1221747</v>
      </c>
      <c r="E52" s="24">
        <f t="shared" si="1"/>
        <v>0.41213068799935232</v>
      </c>
      <c r="F52" s="30">
        <v>1742718</v>
      </c>
      <c r="G52" s="26">
        <f t="shared" si="0"/>
        <v>0.58786931200064763</v>
      </c>
      <c r="H52" s="60"/>
      <c r="I52" s="27" t="s">
        <v>47</v>
      </c>
      <c r="J52" s="29">
        <v>2063</v>
      </c>
      <c r="K52" s="24">
        <f t="shared" si="4"/>
        <v>0.49330463892874221</v>
      </c>
      <c r="L52" s="31">
        <v>2119</v>
      </c>
      <c r="M52" s="26">
        <f t="shared" si="2"/>
        <v>0.50669536107125779</v>
      </c>
      <c r="N52" s="60"/>
      <c r="O52" s="27" t="s">
        <v>47</v>
      </c>
      <c r="P52" s="28">
        <v>1225</v>
      </c>
      <c r="Q52" s="24">
        <f t="shared" si="5"/>
        <v>0.50703642384105962</v>
      </c>
      <c r="R52" s="29">
        <v>1191</v>
      </c>
      <c r="S52" s="26">
        <f t="shared" si="3"/>
        <v>0.49296357615894038</v>
      </c>
      <c r="T52" s="58"/>
    </row>
    <row r="53" spans="1:20" x14ac:dyDescent="0.3">
      <c r="A53" s="1"/>
      <c r="B53" s="56"/>
      <c r="C53" s="22" t="s">
        <v>48</v>
      </c>
      <c r="D53" s="23">
        <v>489371</v>
      </c>
      <c r="E53" s="24">
        <f t="shared" si="1"/>
        <v>0.72161052251295776</v>
      </c>
      <c r="F53" s="25">
        <v>188794</v>
      </c>
      <c r="G53" s="26">
        <f t="shared" si="0"/>
        <v>0.27838947748704224</v>
      </c>
      <c r="H53" s="60"/>
      <c r="I53" s="27" t="s">
        <v>48</v>
      </c>
      <c r="J53" s="28">
        <v>440</v>
      </c>
      <c r="K53" s="24">
        <f t="shared" si="4"/>
        <v>0.53462940461725394</v>
      </c>
      <c r="L53" s="29">
        <v>383</v>
      </c>
      <c r="M53" s="26">
        <f t="shared" si="2"/>
        <v>0.46537059538274606</v>
      </c>
      <c r="N53" s="60"/>
      <c r="O53" s="27" t="s">
        <v>48</v>
      </c>
      <c r="P53" s="28">
        <v>284</v>
      </c>
      <c r="Q53" s="24">
        <f t="shared" si="5"/>
        <v>0.54932301740812384</v>
      </c>
      <c r="R53" s="29">
        <v>233</v>
      </c>
      <c r="S53" s="26">
        <f t="shared" si="3"/>
        <v>0.45067698259187622</v>
      </c>
      <c r="T53" s="58"/>
    </row>
    <row r="54" spans="1:20" x14ac:dyDescent="0.3">
      <c r="A54" s="1"/>
      <c r="B54" s="56"/>
      <c r="C54" s="22" t="s">
        <v>49</v>
      </c>
      <c r="D54" s="23">
        <v>1405284</v>
      </c>
      <c r="E54" s="24">
        <f t="shared" si="1"/>
        <v>0.5040798903802971</v>
      </c>
      <c r="F54" s="25">
        <v>1382536</v>
      </c>
      <c r="G54" s="26">
        <f t="shared" si="0"/>
        <v>0.49592010961970284</v>
      </c>
      <c r="H54" s="60"/>
      <c r="I54" s="27" t="s">
        <v>49</v>
      </c>
      <c r="J54" s="28">
        <v>863</v>
      </c>
      <c r="K54" s="24">
        <f t="shared" si="4"/>
        <v>0.51095322676139732</v>
      </c>
      <c r="L54" s="29">
        <v>826</v>
      </c>
      <c r="M54" s="26">
        <f t="shared" si="2"/>
        <v>0.48904677323860274</v>
      </c>
      <c r="N54" s="60"/>
      <c r="O54" s="27" t="s">
        <v>49</v>
      </c>
      <c r="P54" s="28">
        <v>525</v>
      </c>
      <c r="Q54" s="24">
        <f t="shared" si="5"/>
        <v>0.51119766309639725</v>
      </c>
      <c r="R54" s="29">
        <v>502</v>
      </c>
      <c r="S54" s="26">
        <f t="shared" si="3"/>
        <v>0.48880233690360275</v>
      </c>
      <c r="T54" s="58"/>
    </row>
    <row r="55" spans="1:20" ht="15" thickBot="1" x14ac:dyDescent="0.35">
      <c r="A55" s="1"/>
      <c r="B55" s="56"/>
      <c r="C55" s="32" t="s">
        <v>50</v>
      </c>
      <c r="D55" s="33">
        <v>174419</v>
      </c>
      <c r="E55" s="34">
        <f t="shared" si="1"/>
        <v>0.75705319629153789</v>
      </c>
      <c r="F55" s="35">
        <v>55973</v>
      </c>
      <c r="G55" s="36">
        <f t="shared" si="0"/>
        <v>0.24294680370846211</v>
      </c>
      <c r="H55" s="60"/>
      <c r="I55" s="37" t="s">
        <v>50</v>
      </c>
      <c r="J55" s="38">
        <v>75</v>
      </c>
      <c r="K55" s="34">
        <f t="shared" si="4"/>
        <v>0.46583850931677018</v>
      </c>
      <c r="L55" s="39">
        <v>86</v>
      </c>
      <c r="M55" s="36">
        <f t="shared" si="2"/>
        <v>0.53416149068322982</v>
      </c>
      <c r="N55" s="60"/>
      <c r="O55" s="37" t="s">
        <v>50</v>
      </c>
      <c r="P55" s="38">
        <v>37</v>
      </c>
      <c r="Q55" s="34">
        <f t="shared" si="5"/>
        <v>0.46250000000000002</v>
      </c>
      <c r="R55" s="39">
        <v>43</v>
      </c>
      <c r="S55" s="36">
        <f t="shared" si="3"/>
        <v>0.53749999999999998</v>
      </c>
      <c r="T55" s="58"/>
    </row>
    <row r="56" spans="1:20" ht="15" thickBot="1" x14ac:dyDescent="0.35">
      <c r="A56" s="1"/>
      <c r="B56" s="56"/>
      <c r="C56" s="54" t="s">
        <v>52</v>
      </c>
      <c r="D56" s="40">
        <f>SUM(D5:D55)</f>
        <v>62984825</v>
      </c>
      <c r="E56" s="41">
        <f t="shared" si="1"/>
        <v>0.48886709120229976</v>
      </c>
      <c r="F56" s="42">
        <f>SUM(F5:F55)</f>
        <v>65853516</v>
      </c>
      <c r="G56" s="43">
        <f t="shared" si="0"/>
        <v>0.51113290879770024</v>
      </c>
      <c r="H56" s="60"/>
      <c r="I56" s="54" t="s">
        <v>52</v>
      </c>
      <c r="J56" s="44">
        <f>SUM(J5:J55)</f>
        <v>87856</v>
      </c>
      <c r="K56" s="41">
        <f>J56/(J56+L56)</f>
        <v>0.50804077927034486</v>
      </c>
      <c r="L56" s="45">
        <f>SUM(L5:L55)</f>
        <v>85075</v>
      </c>
      <c r="M56" s="43">
        <f>L56/(J56+L56)</f>
        <v>0.4919592207296552</v>
      </c>
      <c r="N56" s="60"/>
      <c r="O56" s="54" t="s">
        <v>52</v>
      </c>
      <c r="P56" s="44">
        <f>SUM(P5:P55)</f>
        <v>51670</v>
      </c>
      <c r="Q56" s="41">
        <f>P56/(P56+R56)</f>
        <v>0.51413958486736056</v>
      </c>
      <c r="R56" s="45">
        <f>SUM(R5:R55)</f>
        <v>48828</v>
      </c>
      <c r="S56" s="43">
        <f>R56/(P56+R56)</f>
        <v>0.48586041513263944</v>
      </c>
      <c r="T56" s="58"/>
    </row>
    <row r="57" spans="1:20" ht="15" thickBot="1" x14ac:dyDescent="0.35">
      <c r="B57" s="56"/>
      <c r="C57" s="55" t="s">
        <v>60</v>
      </c>
      <c r="D57" s="46">
        <v>305</v>
      </c>
      <c r="E57" s="47"/>
      <c r="F57" s="48">
        <v>233</v>
      </c>
      <c r="G57" s="49"/>
      <c r="H57" s="57"/>
      <c r="I57" s="55" t="s">
        <v>60</v>
      </c>
      <c r="J57" s="50">
        <v>426</v>
      </c>
      <c r="K57" s="51"/>
      <c r="L57" s="52">
        <v>112</v>
      </c>
      <c r="M57" s="53"/>
      <c r="N57" s="57"/>
      <c r="O57" s="55" t="s">
        <v>60</v>
      </c>
      <c r="P57" s="50">
        <v>478</v>
      </c>
      <c r="Q57" s="47"/>
      <c r="R57" s="52">
        <v>60</v>
      </c>
      <c r="S57" s="49"/>
      <c r="T57" s="58"/>
    </row>
    <row r="58" spans="1:20" ht="15" thickBot="1" x14ac:dyDescent="0.35"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3"/>
    </row>
  </sheetData>
  <mergeCells count="4">
    <mergeCell ref="C3:G3"/>
    <mergeCell ref="I3:M3"/>
    <mergeCell ref="O3:S3"/>
    <mergeCell ref="B2:T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tweet_votes_by_state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Atienza</dc:creator>
  <cp:lastModifiedBy>Atienza</cp:lastModifiedBy>
  <dcterms:created xsi:type="dcterms:W3CDTF">2017-12-09T01:04:30Z</dcterms:created>
  <dcterms:modified xsi:type="dcterms:W3CDTF">2017-12-09T15:42:28Z</dcterms:modified>
</cp:coreProperties>
</file>