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patri\Dropbox\projects\ongoing_projects\dose_response_dilution\submitted\ecology_1\"/>
    </mc:Choice>
  </mc:AlternateContent>
  <xr:revisionPtr revIDLastSave="0" documentId="13_ncr:1_{F62C0726-B6DB-443B-B322-C557E258630E}"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2" i="2"/>
</calcChain>
</file>

<file path=xl/sharedStrings.xml><?xml version="1.0" encoding="utf-8"?>
<sst xmlns="http://schemas.openxmlformats.org/spreadsheetml/2006/main" count="1194" uniqueCount="408">
  <si>
    <t>Author</t>
  </si>
  <si>
    <t>Year</t>
  </si>
  <si>
    <t>Title</t>
  </si>
  <si>
    <t>Host</t>
  </si>
  <si>
    <t>Pathogen</t>
  </si>
  <si>
    <t>The infection rate of Daphnia magna by Pasteuria ramosa conforms with the mass-action principle</t>
  </si>
  <si>
    <t>Daphnia Magna</t>
  </si>
  <si>
    <t>Pasteuria Ramose</t>
  </si>
  <si>
    <t>Life history interactions with environmental conditions in a host±parasite relationship and the parasite's mode of transmission</t>
  </si>
  <si>
    <t>Edhazardia Aedis</t>
  </si>
  <si>
    <t>Aedes Aegypti</t>
  </si>
  <si>
    <t>Cyclops Viridis</t>
  </si>
  <si>
    <t>Cyclops Vicinus</t>
  </si>
  <si>
    <t>Anguillicola crassus</t>
  </si>
  <si>
    <t>Density-dependent effects of Anguillicola crassus (Nematoda) within and on its copepod intermediate hosts</t>
  </si>
  <si>
    <t>Dose-dependent schistosome-induced mortality and morbidity risk elevates host reproductive effort</t>
  </si>
  <si>
    <t>Biomphalaria glabrata</t>
  </si>
  <si>
    <t>Schistosoma mansoni</t>
  </si>
  <si>
    <t>Parasite dose, prevalence of infection and local adaptation in a host–parasite system</t>
  </si>
  <si>
    <t>Potamopyrgus antipodarum</t>
  </si>
  <si>
    <t>Microphallus sp.</t>
  </si>
  <si>
    <t>Virulence determinants in a natural butterfly-parasite system</t>
  </si>
  <si>
    <t>Danaus plexippus</t>
  </si>
  <si>
    <t>Ophryocystis elektroscirrha</t>
  </si>
  <si>
    <t>Swill Mice</t>
  </si>
  <si>
    <t>Recovery of Murine Leukemia Virus Prior to Development of Leukemia: Growth Curve and Dose Response</t>
  </si>
  <si>
    <t>CRYPTOSPORIDIUM HOMINIS: EXPERIMENTAL CHALLENGE OF HEALTHY ADULTS</t>
  </si>
  <si>
    <t>Humans</t>
  </si>
  <si>
    <t>Cryptosporidium hominis</t>
  </si>
  <si>
    <t>mammary-tumor virus</t>
  </si>
  <si>
    <t>Mice</t>
  </si>
  <si>
    <t>Development of an Infectivity Assay for Mouse Mammary-Tumor Virus</t>
  </si>
  <si>
    <t>Cryptosporidium parvum</t>
  </si>
  <si>
    <t>humans</t>
  </si>
  <si>
    <t>PREDICTIVE POPULATION DOSE-RESPONSE ASSESSMENT FOR CRYPTOSPORIDIUM PARVUM: INFECTION ENDPOINT</t>
  </si>
  <si>
    <t>Effect of Exposure Dose on IchthyophonusPrevalence and Infection Intensity in Experimentally Infected Rainbow Trout, Oncorhynchus mykiss</t>
  </si>
  <si>
    <t>Oncorhynchus mykiss</t>
  </si>
  <si>
    <t>Ichthyophonus</t>
  </si>
  <si>
    <t>Ebert</t>
  </si>
  <si>
    <t>Dose effects and density-dependent regulation of two microparasites of Daphnia magna</t>
  </si>
  <si>
    <t>Metschnikowia Bicuspidata</t>
  </si>
  <si>
    <t>New Zealand white rabbits</t>
  </si>
  <si>
    <t>E. Coli</t>
  </si>
  <si>
    <t>Gibson</t>
  </si>
  <si>
    <t>Exposure of sheep to natural aerosols of foot-and-mouth disease virus</t>
  </si>
  <si>
    <t>Sheep</t>
  </si>
  <si>
    <t>Foot and mouth virus</t>
  </si>
  <si>
    <t>Phytophthora infestans</t>
  </si>
  <si>
    <t>Potato</t>
  </si>
  <si>
    <t>DOSE-RESPONSE RELATIONSHIPS FOR INFECTION OF POTATO LEAVES BY ZOOSPORES OF PHYTOPHTHORA INFESTANS</t>
  </si>
  <si>
    <t>Lapwood</t>
  </si>
  <si>
    <t>Cornforth</t>
  </si>
  <si>
    <t>Bacterial Cooperation Causes Systematic Errors in Pathogen Risk Assessment due to the Failure of the Independent Action Hypothesis</t>
  </si>
  <si>
    <t>Bacillus thuringiensis</t>
  </si>
  <si>
    <t>Diamonback moth</t>
  </si>
  <si>
    <t>Spodoptera exigua</t>
  </si>
  <si>
    <t>Heterogeneous Host Susceptibility Enhances Prevalence of Mixed-Genotype Micro-Parasite Infections</t>
  </si>
  <si>
    <t>Acromyrmex echinatior</t>
  </si>
  <si>
    <t>Metarhizium anisopliae</t>
  </si>
  <si>
    <t>Density-dependence and within-host competition in a semelparous parasite of leaf-cutting ants</t>
  </si>
  <si>
    <t>Hughes</t>
  </si>
  <si>
    <t>Campylobacter jejuni</t>
  </si>
  <si>
    <t>Black</t>
  </si>
  <si>
    <t>Experimental Campylobacter jejuni Infection in Humans</t>
  </si>
  <si>
    <t>Risk Assessment for Cryptosporidium: A Hierarchical Bayesian Analysis of Human Dose Response Data</t>
  </si>
  <si>
    <t>Messner</t>
  </si>
  <si>
    <t>Evidence for differential selection and potential adaptive evolution in the worker caste of an inquiline social parasite</t>
  </si>
  <si>
    <t>Summer</t>
  </si>
  <si>
    <t>Acromyrmex insinuator</t>
  </si>
  <si>
    <t>Metarhizium</t>
  </si>
  <si>
    <t>Experimental Human Salmonellosis: III. Pathogenicity of Strains of Salmonella newport, Salmonella derby, and Salmonella bareilly Obtained from Spray-Dried Whole Egg</t>
  </si>
  <si>
    <t>McCullough</t>
  </si>
  <si>
    <t>Salmonella</t>
  </si>
  <si>
    <t>Pathogenesis of Shigella dysenteriae .1 (Shiga) Dysentery</t>
  </si>
  <si>
    <t>Levine</t>
  </si>
  <si>
    <t>Shigella dysenteriae</t>
  </si>
  <si>
    <t>Shigella flexneri</t>
  </si>
  <si>
    <t>Immunity in Shigellosis. ll. Protection Induced by Oral Live Vaccine or Primary Infection</t>
  </si>
  <si>
    <t>Dupont</t>
  </si>
  <si>
    <t>Cash</t>
  </si>
  <si>
    <t>Response of Man to Infection with Vibrio cholerae. I. Clinical, Serologic, and Bacteriologic Responses to a Known Inoculum</t>
  </si>
  <si>
    <t>Vibrio cholerae</t>
  </si>
  <si>
    <t>Trichoplusia ni</t>
  </si>
  <si>
    <t>Mamestra brassicae</t>
  </si>
  <si>
    <t>An experimental test of the independent action hypothesis in virus–insect pathosystems</t>
  </si>
  <si>
    <t>Zwart</t>
  </si>
  <si>
    <t>Nitrate enrichment alters a Daphnia–microparasite interaction through multiple pathways</t>
  </si>
  <si>
    <t>Daphnia Dentifera</t>
  </si>
  <si>
    <t>Beauveria bassiana</t>
  </si>
  <si>
    <t>Mylabris pustulata</t>
  </si>
  <si>
    <t>Allee effect in the infection dynamics of the entomopathogenic fungus Beauveria bassiana (Bals) Vuill. on the beetle, Mylabris pustulata</t>
  </si>
  <si>
    <t>Dose and host characteristics influence virulence of ranavirus infections</t>
  </si>
  <si>
    <t>Ambystoma tigrinum</t>
  </si>
  <si>
    <t>Ranavirus</t>
  </si>
  <si>
    <t>Parasite dose determines the Th1/Th2 nature of the response to Leishmania major independently of infection route and strain of host or parasite</t>
  </si>
  <si>
    <t>Menon</t>
  </si>
  <si>
    <t>Lab Mice</t>
  </si>
  <si>
    <t>Leishmania major</t>
  </si>
  <si>
    <t>Ryce</t>
  </si>
  <si>
    <t>Effects of fish age and parasite dose on the development of whirling disease in rainbow trout</t>
  </si>
  <si>
    <t>Myxobolus cerebralis</t>
  </si>
  <si>
    <t>alfalfa</t>
  </si>
  <si>
    <t>arabidopsis</t>
  </si>
  <si>
    <t>corn</t>
  </si>
  <si>
    <t>cucumber</t>
  </si>
  <si>
    <t>onion</t>
  </si>
  <si>
    <t>rye grass</t>
  </si>
  <si>
    <t>tobacco</t>
  </si>
  <si>
    <t>tomato</t>
  </si>
  <si>
    <t>Pythium torulosum</t>
  </si>
  <si>
    <t>Modeling Dose-Response Relationships in Biological Control: Partitioning Host Responses to the Pathogen and Biocontrol Agent</t>
  </si>
  <si>
    <t>Pythium aphanidermatum</t>
  </si>
  <si>
    <t>Pythium aristosporum</t>
  </si>
  <si>
    <t>Marina</t>
  </si>
  <si>
    <t>Sublethal effects of iridovirus disease in a mosquito</t>
  </si>
  <si>
    <t>Aedes aegypti</t>
  </si>
  <si>
    <t>f Invertebrate iridescent virus 6</t>
  </si>
  <si>
    <t>Journal</t>
  </si>
  <si>
    <t>Epidemiology &amp; Infection</t>
  </si>
  <si>
    <t>Evolutionary Ecology</t>
  </si>
  <si>
    <t>Parasitology</t>
  </si>
  <si>
    <t>Journal of Evolutionary Biology</t>
  </si>
  <si>
    <t>Cancer research</t>
  </si>
  <si>
    <t>The American journal of tropical medicine and hygiene</t>
  </si>
  <si>
    <t>Journal of the National Cancer Institute</t>
  </si>
  <si>
    <t>Journal of Toxicology and Environmental Health</t>
  </si>
  <si>
    <t>Journal of Parasitology</t>
  </si>
  <si>
    <t>Oecologia</t>
  </si>
  <si>
    <t>Infection and immunity</t>
  </si>
  <si>
    <t>Research in Veterinary Science</t>
  </si>
  <si>
    <t>Transactions of the British Mycological Society</t>
  </si>
  <si>
    <t>PLoS pathogens</t>
  </si>
  <si>
    <t>PLoS computational biology</t>
  </si>
  <si>
    <t>BMC evolutionary biology</t>
  </si>
  <si>
    <t>Journal of infectious diseases</t>
  </si>
  <si>
    <t>Water Research</t>
  </si>
  <si>
    <t>Behavioral ecology and sociobiology</t>
  </si>
  <si>
    <t>The Journal of infectious diseases</t>
  </si>
  <si>
    <t>Proceedings of the Royal Society B: Biological Sciences</t>
  </si>
  <si>
    <t>Ecology and evolution</t>
  </si>
  <si>
    <t>Mycopathologia</t>
  </si>
  <si>
    <t>European journal of immunology</t>
  </si>
  <si>
    <t>Diseases of Aquatic Organisms</t>
  </si>
  <si>
    <t>PloS one</t>
  </si>
  <si>
    <t>Phytopathology</t>
  </si>
  <si>
    <t>Gammarus pulex</t>
  </si>
  <si>
    <t>Pomphorhynchus laevis</t>
  </si>
  <si>
    <t>The effects of parasite age and intensity on variability in acanthocephalan-induced behavioural manipulation</t>
  </si>
  <si>
    <t>International journal for parasitology</t>
  </si>
  <si>
    <t>Lymnaea truncatula</t>
  </si>
  <si>
    <t>Fasciola hepatica</t>
  </si>
  <si>
    <t>Parasitology Research</t>
  </si>
  <si>
    <t>Oviposition of Lymnaea truncatula infected by Fasciola hepatica under experimental conditions</t>
  </si>
  <si>
    <t>Dreyfuss</t>
  </si>
  <si>
    <t>Ecological and genetic determinants of multiple infection and aggregation in a microbial host-parasite system</t>
  </si>
  <si>
    <t>Fels</t>
  </si>
  <si>
    <t>Paramecium caudatum</t>
  </si>
  <si>
    <t>Holospora undulata</t>
  </si>
  <si>
    <t>The ecological interactions between a microsporidian parasite and its host Daphnia magna</t>
  </si>
  <si>
    <t>Journal of Animal Ecology</t>
  </si>
  <si>
    <t>Pleistophora intestinali</t>
  </si>
  <si>
    <t>The effect of food limitation on immunity factors and disease resistance in the western tent caterpillar</t>
  </si>
  <si>
    <t>Malacosoma pluviale californicum</t>
  </si>
  <si>
    <t>nucleopolyhedrovirus</t>
  </si>
  <si>
    <t>Pathogen Growth in Insect Hosts: Inferring the Importance of Different Mechanisms Using Stochastic Models and Response-Time Data</t>
  </si>
  <si>
    <t>The American Naturalist</t>
  </si>
  <si>
    <t>Gypsy Moth</t>
  </si>
  <si>
    <t>A dosing technique and the effects of sub-lethal doses of Nosema fumiferanae (Microsporida) on its host the spruce bud worm, Choristoneura fumiferana</t>
  </si>
  <si>
    <t>Wilson</t>
  </si>
  <si>
    <t>Choristoneura fumiferana</t>
  </si>
  <si>
    <t>Nosema fumiferanae</t>
  </si>
  <si>
    <t>gypsy moth virus</t>
  </si>
  <si>
    <t>Induced plant defenses breached? Phytochemical induction protects an herbivore from disease</t>
  </si>
  <si>
    <t>Heliothis virescens</t>
  </si>
  <si>
    <t>Baculovirus</t>
  </si>
  <si>
    <t>Journal of Chemical Ecology</t>
  </si>
  <si>
    <t>Hoover</t>
  </si>
  <si>
    <t>West Nile Virus Infection in American Robins: New Insights on Dose Response</t>
  </si>
  <si>
    <t>VanDalen</t>
  </si>
  <si>
    <t>American Robins</t>
  </si>
  <si>
    <t>West Nile Virus</t>
  </si>
  <si>
    <t>Acute Schistosoma mansoni Infection Increases Susceptibility to Systemic SHIV Clade C Infection in Rhesus Macaques after Mucosal Virus Exposure</t>
  </si>
  <si>
    <t>Plos neglected tropical diseases</t>
  </si>
  <si>
    <t>rhesus macaques</t>
  </si>
  <si>
    <t>hiv</t>
  </si>
  <si>
    <t>Densovirus Is a Mutualistic Symbiont of a Global Crop Pest (Helicoverpa armigera) and Protects against a Baculovirus and Bt Biopesticide</t>
  </si>
  <si>
    <t>Helicoverpa armigera</t>
  </si>
  <si>
    <t>Estimating the effects of variation in viremia on mosquito susceptibility, infectiousness, and R0 of Zika in Aedes aegypti</t>
  </si>
  <si>
    <t>Zika virus</t>
  </si>
  <si>
    <t>Brugia malayi microfilariae transport alphaviruses across the mosquito midgut</t>
  </si>
  <si>
    <t xml:space="preserve">Venezuelan equine encephalitis virus </t>
  </si>
  <si>
    <t xml:space="preserve">eastern equine encephalitis virus </t>
  </si>
  <si>
    <t>Aedes taeniorhynchus</t>
  </si>
  <si>
    <t>BMC ecology</t>
  </si>
  <si>
    <t>Differential responses of the mosquito Aedes albopictus from the Indian Ocean region to two chikungunya isolates</t>
  </si>
  <si>
    <t>chikungunya</t>
  </si>
  <si>
    <t>Aedes albopictus</t>
  </si>
  <si>
    <t>Norovirus Dose–Response: Are Currently Available Data Informative Enough to Determine How Susceptible Humans Are to Infection from a Single Virus?</t>
  </si>
  <si>
    <t>Risk analysis</t>
  </si>
  <si>
    <t>Schmidt</t>
  </si>
  <si>
    <t>norovirus</t>
  </si>
  <si>
    <t>Synanthedon pictipes</t>
  </si>
  <si>
    <t>Steinernema carpocapsae</t>
  </si>
  <si>
    <t>environmental entomology</t>
  </si>
  <si>
    <t>Susceptibility of the Lesser Peachtree Borer (Lepidoptera: Sesiidae) to Entomopathogenic Nematodes Under Laboratory Conditions</t>
  </si>
  <si>
    <t>Orconectes limosus</t>
  </si>
  <si>
    <t>Penaeus vannamei</t>
  </si>
  <si>
    <t>journal of fish diseases</t>
  </si>
  <si>
    <t>Quantitative analysis of the dose–response of white spot syndrome virus in shrimp</t>
  </si>
  <si>
    <t>White spot syndrome virus</t>
  </si>
  <si>
    <t>Laboratory Evaluation of Virulence of Heterorhabditid Nematodes to Plodia interpunctella Hu¨bner (Lepidoptera: Pyralidae)</t>
  </si>
  <si>
    <t>Environmental Entomology</t>
  </si>
  <si>
    <t>Indianmeal moths</t>
  </si>
  <si>
    <t>Heterorhabditis bacteriophora</t>
  </si>
  <si>
    <t>Eldana saccharina Walker</t>
  </si>
  <si>
    <t>Aspergillus flavus</t>
  </si>
  <si>
    <t>Verticillium alboatrum</t>
  </si>
  <si>
    <t>Trichothecium spp</t>
  </si>
  <si>
    <t>Fusarium oxysporum</t>
  </si>
  <si>
    <t>Journal of applied Biosciences</t>
  </si>
  <si>
    <t>The effects of spore concentrations of entomogenous fungi on larval mortality and development of the maize stem borer Eldana saccharina Walker (Lepidoptera: Pyralidae).</t>
  </si>
  <si>
    <t>Mortality_Relationship</t>
  </si>
  <si>
    <t>Excretion_Relationship</t>
  </si>
  <si>
    <t>NA</t>
  </si>
  <si>
    <t>Increase</t>
  </si>
  <si>
    <t>Humped</t>
  </si>
  <si>
    <t>Decrease</t>
  </si>
  <si>
    <t>Experimental infection of infant rabbits with verotoxin-producing E. coli</t>
  </si>
  <si>
    <t>ID</t>
  </si>
  <si>
    <t>Dose</t>
  </si>
  <si>
    <t>N</t>
  </si>
  <si>
    <t>I</t>
  </si>
  <si>
    <t>trans</t>
  </si>
  <si>
    <t>Agnew, Koella</t>
  </si>
  <si>
    <t>Regoes, Hottinger, Sygnarski, Ebert</t>
  </si>
  <si>
    <t>Ashworth, Kennedy, Blanc</t>
  </si>
  <si>
    <t>Blair, Webster</t>
  </si>
  <si>
    <t>Notes</t>
  </si>
  <si>
    <t>Data taken from Table 1</t>
  </si>
  <si>
    <t xml:space="preserve">Data taken from figure 2b, second lowest food level (randomly selected). We used data on mosquitos capable of horizontal transmission. </t>
  </si>
  <si>
    <t>Numbers of infected hosts taken from paragraph one of results</t>
  </si>
  <si>
    <t>Osnas, Lively</t>
  </si>
  <si>
    <t>Points taken from figure 2, only used late measurements of sympatric host</t>
  </si>
  <si>
    <t>Data taken from table 1, pooled across pathogen strains</t>
  </si>
  <si>
    <t>de Roode, Gold, Altizer</t>
  </si>
  <si>
    <t>Buffett, Grace, DiBerandino, Mirand</t>
  </si>
  <si>
    <t xml:space="preserve">Data taken from Table 1, using average infection across ages for both male and female mice. Replicates per dose not reported, so we assume 100 mice per replicate. </t>
  </si>
  <si>
    <t xml:space="preserve">Data taken from table one. Individuals with oocysts in fecal matter were considered infected. </t>
  </si>
  <si>
    <t>Chappell, Okhuysen, Langer-Curry, Widmer, Akiyoshi, Tanriverdi, Tzipori</t>
  </si>
  <si>
    <t xml:space="preserve">Data taken from Table 2, examining first lactation. </t>
  </si>
  <si>
    <t>Charney, Pullinger, Moore</t>
  </si>
  <si>
    <t>Englehardt, Swartout</t>
  </si>
  <si>
    <t xml:space="preserve">Data taken from table 1, TAMU isolate, AB- antibody test. </t>
  </si>
  <si>
    <t xml:space="preserve">Doses taken from table 1, number of infected individuals taken from table 2. Data from both trials used, prevalence pooled over time points. </t>
  </si>
  <si>
    <t xml:space="preserve">Data taken from figure 1A. Pasteuria data not used because system already represented in other citation. </t>
  </si>
  <si>
    <t>Pai, Kelly, Meyers</t>
  </si>
  <si>
    <t xml:space="preserve">Data taken from table 2. Assume that symptoms = infection. </t>
  </si>
  <si>
    <t>Kocan, LaPatra</t>
  </si>
  <si>
    <t>Ebert, Zschokke-Rohringer, Carius</t>
  </si>
  <si>
    <t>van der Werf, Hemerik, Vlak, Zwart</t>
  </si>
  <si>
    <t>Smith, Handelsman, Goodman</t>
  </si>
  <si>
    <t>Data taken from figure 1. Number of replicate groups is given, but not n hosts in group, so we assume n = 100.</t>
  </si>
  <si>
    <t xml:space="preserve">Data taken from table 1, considering covert infections, assuming 60 female and 60 male hosts per dose, as in methods. </t>
  </si>
  <si>
    <t xml:space="preserve">Data Taken from figure 1A.  </t>
  </si>
  <si>
    <t>Franceschi, Bauer, Billachi, Rigaud</t>
  </si>
  <si>
    <t>Data taken from figure 1. Experiment is for susceptible individuals swimming in beakers of various sizes with single infected host. We assume dose is equivalent to the inverse of beaker size (diluting spores by the volume of container).</t>
  </si>
  <si>
    <t>Values estimated from figure 1C, using full food treatment. Paper states ten families, 46 individuals from each family divided among six treatments, giving n = 70.</t>
  </si>
  <si>
    <t>Myers, Cory, Ericsson, Tseng</t>
  </si>
  <si>
    <t>Kennedy, Dukic, Dwyer</t>
  </si>
  <si>
    <t xml:space="preserve">Data taken from figure 3A, in appendix specifies 30 larvae per group. </t>
  </si>
  <si>
    <t>Data taken from table 2, birds with oral shedding assumed to be infected.</t>
  </si>
  <si>
    <t>Data taken from table 1, parasite free hosts</t>
  </si>
  <si>
    <t>Chenine, Shai-Kobiler, Steele, Ong, Augustoni, Song, Lee, Autissier, Ruprecht, Secor</t>
  </si>
  <si>
    <t>Data taken from table 2</t>
  </si>
  <si>
    <t>Xu, Liu, Graham, Wilson, Liu</t>
  </si>
  <si>
    <t>Tesla, Demakovsky, Packiam, Mordecai, Rodriguez, Bonds, Brindley, Murdock</t>
  </si>
  <si>
    <t>Data taken from figure 1 (infected).</t>
  </si>
  <si>
    <t>Data taken from table S1</t>
  </si>
  <si>
    <t>Vaughan, Turell</t>
  </si>
  <si>
    <t>Data taken from figure 1A, strain E1-226A</t>
  </si>
  <si>
    <t>Data taken from figure 1B, strain E1-226A</t>
  </si>
  <si>
    <t>Martin, Moutailler, Madec, Failloux</t>
  </si>
  <si>
    <t>Data taken from table 1, first listed experiment</t>
  </si>
  <si>
    <t>Shapiro-Ilan, Cottrell</t>
  </si>
  <si>
    <t>Data taken from figure 3 (infection = mortality)</t>
  </si>
  <si>
    <t>Taken from figure 1A, control dose had some contamination. Put control dose at I = 0 so as not to get errors in analysis.</t>
  </si>
  <si>
    <t>Taken from figure 1B, control dose had some contamination. Put control dose at I = 0 so as not to get errors in analysis.</t>
  </si>
  <si>
    <t>Ngo, Senior, Culina, Santos, Vlak, Swart</t>
  </si>
  <si>
    <t>Data taken from table 1</t>
  </si>
  <si>
    <t>Mbata, Shapiro-Ilan</t>
  </si>
  <si>
    <t>Data taken from table 1, larval mortality = infection in this system</t>
  </si>
  <si>
    <t>Data taken from table 2, larval mortality = infection in this system</t>
  </si>
  <si>
    <t>Data taken from table 3, larval mortality = infection in this system</t>
  </si>
  <si>
    <t>Data taken from table 4, larval mortality = infection in this system</t>
  </si>
  <si>
    <t>Baidoo, Ackuaku</t>
  </si>
  <si>
    <t xml:space="preserve">Data taken from figure 4, non-nitrate treatment. </t>
  </si>
  <si>
    <t>Of 25 isolates tested, we randomly selected to take data from isolate ITCC 913 (table 3).</t>
  </si>
  <si>
    <t>Devi, Rao</t>
  </si>
  <si>
    <t>Dallas, Drake</t>
  </si>
  <si>
    <t>Brunner, Richards, Collins</t>
  </si>
  <si>
    <t>Table 1, lesion as sign of infection, randomly chose strain combination balb/c, NIH 173.</t>
  </si>
  <si>
    <t xml:space="preserve">Data taken from table 2, age at infection = 15 weeks (randomly chosen from age treatments with variation in prevalence. We assume that symptoms = infection. </t>
  </si>
  <si>
    <t xml:space="preserve">Data taken from table 1, 1991 experiment. N is replicate groups there, with 40 larvae each. </t>
  </si>
  <si>
    <t>Hunter, Schultz</t>
  </si>
  <si>
    <t>Data taken from figure 2, lowest POD concentration per pathogen dose. 35-48 larvae per treatment, with experiment replicated 3 times. Thus assume n = 120</t>
  </si>
  <si>
    <t xml:space="preserve">Data taken from figure 2, experiment 1. Each dose had 45-90 hosts, so we assume 65 hosts per dose. </t>
  </si>
  <si>
    <t xml:space="preserve">data taken from figure 3. Each point represents replicates, which we lump for analysis. 25 hosts per replicate. </t>
  </si>
  <si>
    <t xml:space="preserve">Data taken from figure 2A, assume that mortality by eand of experiment = infection for this obligate killer. </t>
  </si>
  <si>
    <t>Data taken from table 1, positive infection = positive stool culture, Strain A3249</t>
  </si>
  <si>
    <t xml:space="preserve">Data taken from figure 4, nmortality = infection. </t>
  </si>
  <si>
    <t xml:space="preserve">Date taken from table 1, any individual who ever had positive cultures considered infected. </t>
  </si>
  <si>
    <t>Data taken from table 3, antibiotic resistant strain.</t>
  </si>
  <si>
    <t>Data taken from table 1, positive stool samples</t>
  </si>
  <si>
    <t>Data taken from table 1, at least 1 positive stool samplt = infection</t>
  </si>
  <si>
    <t xml:space="preserve">Data taken from figure 1, experiment 1, on meronts as that is the stage largely responsible for disease. </t>
  </si>
  <si>
    <t>Disease processes of the parasite Perkinsus marinus in eastern oyster Crassostrea virginica: minimum dose for infection initiation, and interaction of temperature, salinity and infective cell dose</t>
  </si>
  <si>
    <t>Chu, Volety</t>
  </si>
  <si>
    <t>Perkinsus marinus</t>
  </si>
  <si>
    <t>Crassotrea Virginica</t>
  </si>
  <si>
    <t>infectious salmon anemia virus</t>
  </si>
  <si>
    <t>infectious pancreatic necrosis virus</t>
  </si>
  <si>
    <t>Experimental infection models and susceptibility of Atlantic salmon Salmo salar to a Scottish isolate of infectious salmon anaemia virus</t>
  </si>
  <si>
    <t>Raynard, Snow, Bruno</t>
  </si>
  <si>
    <t>Data taken from table 1, due to most natural infection route among experimnents.</t>
  </si>
  <si>
    <t>Atlantic Salmon</t>
  </si>
  <si>
    <t>Murray, O'Dea, Smail, Shanks, Raynard</t>
  </si>
  <si>
    <t>Journal of Fish Diseases</t>
  </si>
  <si>
    <t>Estimation of infectious dose and viral shedding rates for infectious pancreatic necrosis virus in Atlantic salmon, Salmo salar L., post-smolts</t>
  </si>
  <si>
    <t>Data taken from table 2, using subtotal of IPVN confirmation</t>
  </si>
  <si>
    <t>Infectious Hematopoietic Necrosis Virus</t>
  </si>
  <si>
    <t>Garver, Mahoney, Stucchi, Richard, Woensel, Foreman</t>
  </si>
  <si>
    <t>Plos One</t>
  </si>
  <si>
    <t>Estimation of Parameters Influencing Waterborne Transmission of Infectious Hematopoietic Necrosis Virus (IHNV) in Atlantic Salmon (Salmo salar</t>
  </si>
  <si>
    <t xml:space="preserve">Data taken from table 3 (mortality = infection). Replicates grouped. </t>
  </si>
  <si>
    <t xml:space="preserve">Data taken from figure 3, feces qpcr randomly chosen from all testing methods. Methods state n = 120 for experiment, thus assume n=40 per treatment. </t>
  </si>
  <si>
    <t>Abalone Withering Syndrome Disease Dynamics: Infectious Dose and Temporal Stability in Seawater</t>
  </si>
  <si>
    <t>Journal of Aquatic animal health</t>
  </si>
  <si>
    <t>Crosson, Lottsfeldt, Weavil-Abueg, Friedman</t>
  </si>
  <si>
    <t>Abalone Withering Syndrome (WS-RLO)</t>
  </si>
  <si>
    <t>Pacific Abalone</t>
  </si>
  <si>
    <t xml:space="preserve">Taken from figure 1A, 15C. 8 hosts per dose/replicate, unclear number of replications of experiment, but know that there was &gt; 1, so assume 24 hosts per dose. </t>
  </si>
  <si>
    <t xml:space="preserve">Taken from figure 1B. 8 hosts per dose/replicate, unclear number of replications of experiment, but know that there was &gt; 1, so assume 24 hosts per dose. </t>
  </si>
  <si>
    <t>Data taken from figure 1- pimpernal strain of hosts randomly chosen to represent. 8 leaves per row, 6 rows (trays) per leaf type.</t>
  </si>
  <si>
    <t>Data from table 1, Iowa isolate.</t>
  </si>
  <si>
    <t>Data taken from figure 2</t>
  </si>
  <si>
    <t>Bonamia ostreae</t>
  </si>
  <si>
    <t>Ostrea edulis</t>
  </si>
  <si>
    <t>Hervio, Bachere, Boulo, Cochennec, Vuillemin, Coguic, Cailletaux, Mazurie, Mialhe</t>
  </si>
  <si>
    <t>Aquaculture</t>
  </si>
  <si>
    <t>Establishment of an experimental infection protocol for the flat oyster, Ostrea edulis, with the intrahaemocytic protozoan parasite, Bonamia ostreae: application in the selection of parasite-resistant oysters</t>
  </si>
  <si>
    <t>Data taken from figure 2, T4</t>
  </si>
  <si>
    <t>Scophthalmus maximus</t>
  </si>
  <si>
    <t>viral haemorrbagic septicaemia virus</t>
  </si>
  <si>
    <t>Castric, Kinkelin</t>
  </si>
  <si>
    <t>EXPERIMENTAL STUDY OF THE SUSCEPTIBILITY OF TWO MARINE FISH SPECIES, SEA BASS (~~CE~~RARC~US LABRAX] AND TURBOT (SCOF~~~A~~US ~AX~~US), TO VIRAL HAEMORRHA~IC SEPTICAEMIA</t>
  </si>
  <si>
    <t xml:space="preserve">Data taken from figure 6, mortality used as infection. Fish per treatment not specified, assume 33 as this 33 is required to create discreet resolution of figure. </t>
  </si>
  <si>
    <t>Flexibacter ovolyticus</t>
  </si>
  <si>
    <t>Atlantic Halibut</t>
  </si>
  <si>
    <t>Atlantic Cod</t>
  </si>
  <si>
    <t>Oivind Bergh</t>
  </si>
  <si>
    <t>Bacterial pathogens associated with early life stages of marine fish</t>
  </si>
  <si>
    <t>Proceedings of the 8th International Symposium on Microbial Ecology</t>
  </si>
  <si>
    <t>Data taken from figure 1B. Replicates grouped, mortality as infection, set control to 0</t>
  </si>
  <si>
    <t>Data taken from figure 1C, replicates grouped, mortality as infection, set control to 0</t>
  </si>
  <si>
    <t>Environment, dosage, and pathogen isolate moderate virulence in eelgrass wasting disease</t>
  </si>
  <si>
    <t>Dawkins, Eisenlord, Oshioka, Fiorenza, Fruchter, Giammona, Winningham, Harvell</t>
  </si>
  <si>
    <t>Labyrinthula zosterae</t>
  </si>
  <si>
    <t>Eelgrass</t>
  </si>
  <si>
    <t>Data taken from figure 1A, 13 degrees</t>
  </si>
  <si>
    <t>Chou, Li</t>
  </si>
  <si>
    <t>Pathogenicity of a Birnavirus to Hard Clam(Meretrix lusoria) and Effect of Temperature Stress on Its Virulence.</t>
  </si>
  <si>
    <t>Fish Pathology</t>
  </si>
  <si>
    <t>Meretrix Lusoria</t>
  </si>
  <si>
    <t>Birnavirus</t>
  </si>
  <si>
    <t xml:space="preserve">Data taken from figure 2, mortality as infection (animals left alive tested negative for disease). </t>
  </si>
  <si>
    <t>Environment</t>
  </si>
  <si>
    <t>Host Taxa</t>
  </si>
  <si>
    <t>Pathogen Taxa</t>
  </si>
  <si>
    <t>Transmission Route</t>
  </si>
  <si>
    <t>Freshwater</t>
  </si>
  <si>
    <t>Environmental</t>
  </si>
  <si>
    <t>Bacteria</t>
  </si>
  <si>
    <t>Invertebrate</t>
  </si>
  <si>
    <t>Terrestrial</t>
  </si>
  <si>
    <t>Fungi</t>
  </si>
  <si>
    <t>Nematode</t>
  </si>
  <si>
    <t>Trematode</t>
  </si>
  <si>
    <t>Virus</t>
  </si>
  <si>
    <t>Murine leukemia virus</t>
  </si>
  <si>
    <t>Vertebrate</t>
  </si>
  <si>
    <t>Direct</t>
  </si>
  <si>
    <t>Human</t>
  </si>
  <si>
    <t>Protist</t>
  </si>
  <si>
    <t>Plant</t>
  </si>
  <si>
    <t>Oomycete</t>
  </si>
  <si>
    <t>Autographa californica multicapsid nucleopolyhedrovirus</t>
  </si>
  <si>
    <t>Trypanosome</t>
  </si>
  <si>
    <t>Vector</t>
  </si>
  <si>
    <t>Myxozoa</t>
  </si>
  <si>
    <t>Marine</t>
  </si>
  <si>
    <t>Platyzoa</t>
  </si>
  <si>
    <t>Ciliate</t>
  </si>
  <si>
    <t>Lymantria dispar nucleopolyhedrovirus</t>
  </si>
  <si>
    <t>Cercozoa</t>
  </si>
  <si>
    <t>Increase*</t>
  </si>
  <si>
    <t>Data taken from figure 5b (L5 stage to be consistent across hosts), Mortality as Infection</t>
  </si>
  <si>
    <t>Data taken from figure 5c (L5 stage to be consistent across hosts), Mortality as infection</t>
  </si>
  <si>
    <t>Whole.Dose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</si>
</sst>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2"/>
      <color rgb="FFFF0000"/>
      <name val="Times New Roman"/>
      <family val="1"/>
    </font>
    <font>
      <sz val="12"/>
      <name val="Times New Roman"/>
      <family val="1"/>
    </font>
    <font>
      <sz val="11"/>
      <color rgb="FF1C1D1E"/>
      <name val="Arial"/>
      <family val="2"/>
    </font>
    <font>
      <sz val="9"/>
      <color rgb="FF000000"/>
      <name val="Arial"/>
      <family val="2"/>
    </font>
    <font>
      <sz val="11"/>
      <name val="Calibri"/>
      <family val="2"/>
      <scheme val="minor"/>
    </font>
    <font>
      <i/>
      <sz val="11"/>
      <color rgb="FF202122"/>
      <name val="Arial"/>
      <family val="2"/>
    </font>
    <font>
      <i/>
      <sz val="10"/>
      <color rgb="FF222222"/>
      <name val="Arial"/>
      <family val="2"/>
    </font>
    <font>
      <b/>
      <sz val="12"/>
      <name val="Times New Roman"/>
      <family val="1"/>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xf numFmtId="0" fontId="3" fillId="0" borderId="0" xfId="0" applyFont="1" applyFill="1"/>
    <xf numFmtId="0" fontId="2" fillId="0" borderId="0" xfId="0" applyFont="1" applyFill="1"/>
    <xf numFmtId="0" fontId="0" fillId="0" borderId="0" xfId="0" applyFill="1"/>
    <xf numFmtId="0" fontId="4" fillId="0" borderId="0" xfId="0" applyFont="1" applyFill="1"/>
    <xf numFmtId="0" fontId="6" fillId="0" borderId="0" xfId="0" applyFont="1" applyFill="1"/>
    <xf numFmtId="0" fontId="7" fillId="0" borderId="0" xfId="0" applyFont="1" applyFill="1"/>
    <xf numFmtId="0" fontId="8" fillId="0" borderId="0" xfId="0" applyFont="1" applyFill="1"/>
    <xf numFmtId="0" fontId="5" fillId="0" borderId="0" xfId="0" applyFont="1" applyFill="1"/>
    <xf numFmtId="0" fontId="9" fillId="0" borderId="0" xfId="0" applyFont="1" applyFill="1"/>
    <xf numFmtId="0" fontId="1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228600</xdr:colOff>
      <xdr:row>0</xdr:row>
      <xdr:rowOff>95249</xdr:rowOff>
    </xdr:from>
    <xdr:ext cx="11677650" cy="5086905"/>
    <xdr:sp macro="" textlink="">
      <xdr:nvSpPr>
        <xdr:cNvPr id="2" name="TextBox 1">
          <a:extLst>
            <a:ext uri="{FF2B5EF4-FFF2-40B4-BE49-F238E27FC236}">
              <a16:creationId xmlns:a16="http://schemas.microsoft.com/office/drawing/2014/main" id="{3E4E9056-C276-42E7-B070-0472FE597E53}"/>
            </a:ext>
          </a:extLst>
        </xdr:cNvPr>
        <xdr:cNvSpPr txBox="1"/>
      </xdr:nvSpPr>
      <xdr:spPr>
        <a:xfrm>
          <a:off x="228600" y="95249"/>
          <a:ext cx="11677650" cy="5086905"/>
        </a:xfrm>
        <a:prstGeom prst="rect">
          <a:avLst/>
        </a:prstGeom>
        <a:solidFill>
          <a:schemeClr val="bg2"/>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u="sng"/>
            <a:t>READ ME</a:t>
          </a:r>
        </a:p>
        <a:p>
          <a:r>
            <a:rPr lang="en-US" sz="1100" b="1" u="none"/>
            <a:t>Sheet</a:t>
          </a:r>
          <a:r>
            <a:rPr lang="en-US" sz="1100" b="1" u="none" baseline="0"/>
            <a:t> 1 Guide</a:t>
          </a:r>
          <a:r>
            <a:rPr lang="en-US" sz="1100" baseline="0"/>
            <a:t>: Here we list all the metadata for our literature review and meta-analysis. Columns are interpreted as following-</a:t>
          </a:r>
        </a:p>
        <a:p>
          <a:endParaRPr lang="en-US" sz="1100" baseline="0"/>
        </a:p>
        <a:p>
          <a:r>
            <a:rPr lang="en-US" sz="1100" u="sng" baseline="0"/>
            <a:t>Host</a:t>
          </a:r>
          <a:r>
            <a:rPr lang="en-US" sz="1100" baseline="0"/>
            <a:t>: What is the host species/common name?</a:t>
          </a:r>
        </a:p>
        <a:p>
          <a:r>
            <a:rPr lang="en-US" sz="1100" u="sng" baseline="0"/>
            <a:t>Pathogen</a:t>
          </a:r>
          <a:r>
            <a:rPr lang="en-US" sz="1100" baseline="0"/>
            <a:t>: What is the pathogen species/common name?</a:t>
          </a:r>
        </a:p>
        <a:p>
          <a:r>
            <a:rPr lang="en-US" sz="1100" u="sng" baseline="0"/>
            <a:t>Environment</a:t>
          </a:r>
          <a:r>
            <a:rPr lang="en-US" sz="1100" baseline="0"/>
            <a:t>: Does this host/pathogen combination occur in terrestrial, </a:t>
          </a:r>
          <a:r>
            <a:rPr lang="en-US" sz="1100" u="sng" baseline="0"/>
            <a:t>freshwater</a:t>
          </a:r>
          <a:r>
            <a:rPr lang="en-US" sz="1100" baseline="0"/>
            <a:t>, or marine systems?</a:t>
          </a:r>
        </a:p>
        <a:p>
          <a:r>
            <a:rPr lang="en-US" sz="1100" u="sng" baseline="0"/>
            <a:t>Host Taxa</a:t>
          </a:r>
          <a:r>
            <a:rPr lang="en-US" sz="1100" baseline="0"/>
            <a:t>: Here we group hosts in high-level taxa (invertebrate, vertebrate, plant, etc...)</a:t>
          </a:r>
        </a:p>
        <a:p>
          <a:r>
            <a:rPr lang="en-US" sz="1100" u="sng"/>
            <a:t>Pathogen</a:t>
          </a:r>
          <a:r>
            <a:rPr lang="en-US" sz="1100" u="sng" baseline="0"/>
            <a:t> Taxa</a:t>
          </a:r>
          <a:r>
            <a:rPr lang="en-US" sz="1100" baseline="0"/>
            <a:t>: Here we pathogens in high-level taxa (bacteria, virus, etc...)</a:t>
          </a:r>
        </a:p>
        <a:p>
          <a:r>
            <a:rPr lang="en-US" sz="1100" u="sng"/>
            <a:t>Transmission Route</a:t>
          </a:r>
          <a:r>
            <a:rPr lang="en-US" sz="1100" u="none"/>
            <a:t>:</a:t>
          </a:r>
          <a:r>
            <a:rPr lang="en-US" sz="1100" u="none" baseline="0"/>
            <a:t> Here we indicate whether the pathogen is naturally environmentally transmitted, directly transmitted, or vector borne.</a:t>
          </a:r>
        </a:p>
        <a:p>
          <a:r>
            <a:rPr lang="en-US" sz="1100" u="sng" baseline="0"/>
            <a:t>ID</a:t>
          </a:r>
          <a:r>
            <a:rPr lang="en-US" sz="1100" u="none" baseline="0"/>
            <a:t>: This connects the meta-data to the dose-response data on sheet 2.</a:t>
          </a:r>
        </a:p>
        <a:p>
          <a:r>
            <a:rPr lang="en-US" sz="1100" u="sng"/>
            <a:t>Mortality_Relationship</a:t>
          </a:r>
          <a:r>
            <a:rPr lang="en-US" sz="1100" u="none"/>
            <a:t>:</a:t>
          </a:r>
          <a:r>
            <a:rPr lang="en-US" sz="1100" u="none" baseline="0"/>
            <a:t> Here we list whether mortality (encompassing death and symptoms that could reduce host survival) changed with dose. "Increase" indicates an increase in mortality, "Increase*" Indicates that host death was used as a proxy for infection and thus cannot be used to tell how dose altered mortality within infected animals, and NA indicates that host mortality was unreported. </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tx1"/>
              </a:solidFill>
              <a:effectLst/>
              <a:latin typeface="+mn-lt"/>
              <a:ea typeface="+mn-ea"/>
              <a:cs typeface="+mn-cs"/>
            </a:rPr>
            <a:t>Excretion_Relationship</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Here we list whether excretion (encompassing within-host parasite load and parasite excretion) changed with dose. "Increase" indicates an increase in excretion, "Decrease" Indicates a decrease in excretion, "Humped indicates a humped relationship between dose and excretion, and NA indicates that excretion was unreported. </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tx1"/>
              </a:solidFill>
              <a:effectLst/>
              <a:latin typeface="+mn-lt"/>
              <a:ea typeface="+mn-ea"/>
              <a:cs typeface="+mn-cs"/>
            </a:rPr>
            <a:t>Author</a:t>
          </a:r>
          <a:r>
            <a:rPr lang="en-US" sz="1100" baseline="0">
              <a:solidFill>
                <a:schemeClr val="tx1"/>
              </a:solidFill>
              <a:effectLst/>
              <a:latin typeface="+mn-lt"/>
              <a:ea typeface="+mn-ea"/>
              <a:cs typeface="+mn-cs"/>
            </a:rPr>
            <a:t>: Author of Study</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tx1"/>
              </a:solidFill>
              <a:effectLst/>
              <a:latin typeface="+mn-lt"/>
              <a:ea typeface="+mn-ea"/>
              <a:cs typeface="+mn-cs"/>
            </a:rPr>
            <a:t>Year</a:t>
          </a:r>
          <a:r>
            <a:rPr lang="en-US" sz="1100" baseline="0">
              <a:solidFill>
                <a:schemeClr val="tx1"/>
              </a:solidFill>
              <a:effectLst/>
              <a:latin typeface="+mn-lt"/>
              <a:ea typeface="+mn-ea"/>
              <a:cs typeface="+mn-cs"/>
            </a:rPr>
            <a:t>: Year of Publication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tx1"/>
              </a:solidFill>
              <a:effectLst/>
              <a:latin typeface="+mn-lt"/>
              <a:ea typeface="+mn-ea"/>
              <a:cs typeface="+mn-cs"/>
            </a:rPr>
            <a:t>Journal</a:t>
          </a:r>
          <a:r>
            <a:rPr lang="en-US" sz="1100" baseline="0">
              <a:solidFill>
                <a:schemeClr val="tx1"/>
              </a:solidFill>
              <a:effectLst/>
              <a:latin typeface="+mn-lt"/>
              <a:ea typeface="+mn-ea"/>
              <a:cs typeface="+mn-cs"/>
            </a:rPr>
            <a:t>: Journal study was published 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tx1"/>
              </a:solidFill>
              <a:effectLst/>
              <a:latin typeface="+mn-lt"/>
              <a:ea typeface="+mn-ea"/>
              <a:cs typeface="+mn-cs"/>
            </a:rPr>
            <a:t>Title</a:t>
          </a:r>
          <a:r>
            <a:rPr lang="en-US" sz="1100" baseline="0">
              <a:solidFill>
                <a:schemeClr val="tx1"/>
              </a:solidFill>
              <a:effectLst/>
              <a:latin typeface="+mn-lt"/>
              <a:ea typeface="+mn-ea"/>
              <a:cs typeface="+mn-cs"/>
            </a:rPr>
            <a:t>: Article Title</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tx1"/>
              </a:solidFill>
              <a:effectLst/>
              <a:latin typeface="+mn-lt"/>
              <a:ea typeface="+mn-ea"/>
              <a:cs typeface="+mn-cs"/>
            </a:rPr>
            <a:t>Notes</a:t>
          </a:r>
          <a:r>
            <a:rPr lang="en-US" sz="1100" baseline="0">
              <a:solidFill>
                <a:schemeClr val="tx1"/>
              </a:solidFill>
              <a:effectLst/>
              <a:latin typeface="+mn-lt"/>
              <a:ea typeface="+mn-ea"/>
              <a:cs typeface="+mn-cs"/>
            </a:rPr>
            <a:t>: Indicates where in the article we found the data for our meta-analysis.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Sheet 2 Guide: </a:t>
          </a:r>
          <a:r>
            <a:rPr lang="en-US" sz="1100" b="0" u="none" baseline="0">
              <a:solidFill>
                <a:schemeClr val="tx1"/>
              </a:solidFill>
              <a:effectLst/>
              <a:latin typeface="+mn-lt"/>
              <a:ea typeface="+mn-ea"/>
              <a:cs typeface="+mn-cs"/>
            </a:rPr>
            <a:t>Here we have the dose-response data used in our meta-analysis.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u="sng" baseline="0">
              <a:solidFill>
                <a:schemeClr val="tx1"/>
              </a:solidFill>
              <a:effectLst/>
              <a:latin typeface="+mn-lt"/>
              <a:ea typeface="+mn-ea"/>
              <a:cs typeface="+mn-cs"/>
            </a:rPr>
            <a:t>Dose</a:t>
          </a:r>
          <a:r>
            <a:rPr lang="en-US" sz="1100" b="0" u="none" baseline="0">
              <a:solidFill>
                <a:schemeClr val="tx1"/>
              </a:solidFill>
              <a:effectLst/>
              <a:latin typeface="+mn-lt"/>
              <a:ea typeface="+mn-ea"/>
              <a:cs typeface="+mn-cs"/>
            </a:rPr>
            <a:t>: Dose of parasites given to hosts in each treatment.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u="sng" baseline="0">
              <a:solidFill>
                <a:schemeClr val="tx1"/>
              </a:solidFill>
              <a:effectLst/>
              <a:latin typeface="+mn-lt"/>
              <a:ea typeface="+mn-ea"/>
              <a:cs typeface="+mn-cs"/>
            </a:rPr>
            <a:t>N</a:t>
          </a:r>
          <a:r>
            <a:rPr lang="en-US" sz="1100" b="0" u="none" baseline="0">
              <a:solidFill>
                <a:schemeClr val="tx1"/>
              </a:solidFill>
              <a:effectLst/>
              <a:latin typeface="+mn-lt"/>
              <a:ea typeface="+mn-ea"/>
              <a:cs typeface="+mn-cs"/>
            </a:rPr>
            <a:t>: Hosts in each treatment (summed across replicates)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u="sng" baseline="0">
              <a:solidFill>
                <a:schemeClr val="tx1"/>
              </a:solidFill>
              <a:effectLst/>
              <a:latin typeface="+mn-lt"/>
              <a:ea typeface="+mn-ea"/>
              <a:cs typeface="+mn-cs"/>
            </a:rPr>
            <a:t>I</a:t>
          </a:r>
          <a:r>
            <a:rPr lang="en-US" sz="1100" b="0" u="none" baseline="0">
              <a:solidFill>
                <a:schemeClr val="tx1"/>
              </a:solidFill>
              <a:effectLst/>
              <a:latin typeface="+mn-lt"/>
              <a:ea typeface="+mn-ea"/>
              <a:cs typeface="+mn-cs"/>
            </a:rPr>
            <a:t>: Number of infected hosts in each treatment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u="sng" baseline="0">
              <a:solidFill>
                <a:schemeClr val="tx1"/>
              </a:solidFill>
              <a:effectLst/>
              <a:latin typeface="+mn-lt"/>
              <a:ea typeface="+mn-ea"/>
              <a:cs typeface="+mn-cs"/>
            </a:rPr>
            <a:t>Whole.Dose</a:t>
          </a:r>
          <a:r>
            <a:rPr lang="en-US" sz="1100" b="0" u="none" baseline="0">
              <a:solidFill>
                <a:schemeClr val="tx1"/>
              </a:solidFill>
              <a:effectLst/>
              <a:latin typeface="+mn-lt"/>
              <a:ea typeface="+mn-ea"/>
              <a:cs typeface="+mn-cs"/>
            </a:rPr>
            <a:t>: Dose divided by lowest dose outside of control in experiment to make sure that parasite dose was always greater than 1. </a:t>
          </a:r>
        </a:p>
        <a:p>
          <a:pPr marL="0" marR="0" lvl="0" indent="0" defTabSz="914400" eaLnBrk="1" fontAlgn="auto" latinLnBrk="0" hangingPunct="1">
            <a:lnSpc>
              <a:spcPct val="100000"/>
            </a:lnSpc>
            <a:spcBef>
              <a:spcPts val="0"/>
            </a:spcBef>
            <a:spcAft>
              <a:spcPts val="0"/>
            </a:spcAft>
            <a:buClrTx/>
            <a:buSzTx/>
            <a:buFontTx/>
            <a:buNone/>
            <a:tabLst/>
            <a:defRPr/>
          </a:pPr>
          <a:r>
            <a:rPr lang="en-US" sz="1100" b="0" u="sng" baseline="0">
              <a:solidFill>
                <a:schemeClr val="tx1"/>
              </a:solidFill>
              <a:effectLst/>
              <a:latin typeface="+mn-lt"/>
              <a:ea typeface="+mn-ea"/>
              <a:cs typeface="+mn-cs"/>
            </a:rPr>
            <a:t>trans</a:t>
          </a:r>
          <a:r>
            <a:rPr lang="en-US" sz="1100" b="0" u="none" baseline="0">
              <a:solidFill>
                <a:schemeClr val="tx1"/>
              </a:solidFill>
              <a:effectLst/>
              <a:latin typeface="+mn-lt"/>
              <a:ea typeface="+mn-ea"/>
              <a:cs typeface="+mn-cs"/>
            </a:rPr>
            <a:t>: Transmission Rate, Calculate via equation 2. </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endParaRPr lang="en-US" sz="1100" u="none"/>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8:Q131"/>
  <sheetViews>
    <sheetView tabSelected="1" topLeftCell="A7" workbookViewId="0">
      <selection activeCell="B30" sqref="B30"/>
    </sheetView>
  </sheetViews>
  <sheetFormatPr defaultRowHeight="15.75" x14ac:dyDescent="0.25"/>
  <cols>
    <col min="1" max="1" width="29.140625" style="1" customWidth="1"/>
    <col min="2" max="6" width="27.5703125" style="1" customWidth="1"/>
    <col min="7" max="7" width="6.5703125" style="1" customWidth="1"/>
    <col min="8" max="13" width="9.140625" style="1"/>
    <col min="14" max="14" width="16.28515625" style="1" customWidth="1"/>
    <col min="15" max="16384" width="9.140625" style="1"/>
  </cols>
  <sheetData>
    <row r="28" spans="1:17" x14ac:dyDescent="0.25">
      <c r="A28" s="10" t="s">
        <v>3</v>
      </c>
      <c r="B28" s="10" t="s">
        <v>4</v>
      </c>
      <c r="C28" s="10" t="s">
        <v>375</v>
      </c>
      <c r="D28" s="10" t="s">
        <v>376</v>
      </c>
      <c r="E28" s="10" t="s">
        <v>377</v>
      </c>
      <c r="F28" s="10" t="s">
        <v>378</v>
      </c>
      <c r="G28" s="10" t="s">
        <v>228</v>
      </c>
      <c r="H28" s="10" t="s">
        <v>221</v>
      </c>
      <c r="I28" s="10" t="s">
        <v>222</v>
      </c>
      <c r="J28" s="10" t="s">
        <v>0</v>
      </c>
      <c r="K28" s="10" t="s">
        <v>1</v>
      </c>
      <c r="L28" s="10" t="s">
        <v>117</v>
      </c>
      <c r="M28" s="10" t="s">
        <v>2</v>
      </c>
      <c r="N28" s="11" t="s">
        <v>237</v>
      </c>
    </row>
    <row r="29" spans="1:17" x14ac:dyDescent="0.25">
      <c r="A29" s="2" t="s">
        <v>6</v>
      </c>
      <c r="B29" s="2" t="s">
        <v>7</v>
      </c>
      <c r="C29" s="2" t="s">
        <v>379</v>
      </c>
      <c r="D29" s="2" t="s">
        <v>382</v>
      </c>
      <c r="E29" s="2" t="s">
        <v>381</v>
      </c>
      <c r="F29" s="2" t="s">
        <v>380</v>
      </c>
      <c r="G29" s="2">
        <v>1</v>
      </c>
      <c r="H29" s="2" t="s">
        <v>223</v>
      </c>
      <c r="I29" s="2" t="s">
        <v>223</v>
      </c>
      <c r="J29" s="2" t="s">
        <v>234</v>
      </c>
      <c r="K29" s="2">
        <v>2003</v>
      </c>
      <c r="L29" s="2" t="s">
        <v>118</v>
      </c>
      <c r="M29" s="2" t="s">
        <v>5</v>
      </c>
      <c r="N29" s="1" t="s">
        <v>238</v>
      </c>
    </row>
    <row r="30" spans="1:17" s="3" customFormat="1" x14ac:dyDescent="0.25">
      <c r="A30" s="2" t="s">
        <v>10</v>
      </c>
      <c r="B30" s="2" t="s">
        <v>9</v>
      </c>
      <c r="C30" s="2" t="s">
        <v>383</v>
      </c>
      <c r="D30" s="2" t="s">
        <v>382</v>
      </c>
      <c r="E30" s="2" t="s">
        <v>384</v>
      </c>
      <c r="F30" s="2" t="s">
        <v>380</v>
      </c>
      <c r="G30" s="2">
        <v>2</v>
      </c>
      <c r="H30" s="2" t="s">
        <v>224</v>
      </c>
      <c r="I30" s="2" t="s">
        <v>224</v>
      </c>
      <c r="J30" s="2" t="s">
        <v>233</v>
      </c>
      <c r="K30" s="2">
        <v>1999</v>
      </c>
      <c r="L30" s="2" t="s">
        <v>119</v>
      </c>
      <c r="M30" s="2" t="s">
        <v>8</v>
      </c>
      <c r="N30" s="2" t="s">
        <v>239</v>
      </c>
      <c r="O30" s="2"/>
      <c r="P30" s="2"/>
      <c r="Q30" s="2"/>
    </row>
    <row r="31" spans="1:17" x14ac:dyDescent="0.25">
      <c r="A31" s="2" t="s">
        <v>12</v>
      </c>
      <c r="B31" s="2" t="s">
        <v>13</v>
      </c>
      <c r="C31" s="2" t="s">
        <v>379</v>
      </c>
      <c r="D31" s="2" t="s">
        <v>382</v>
      </c>
      <c r="E31" s="2" t="s">
        <v>385</v>
      </c>
      <c r="F31" s="2" t="s">
        <v>380</v>
      </c>
      <c r="G31" s="2">
        <v>3</v>
      </c>
      <c r="H31" s="2" t="s">
        <v>223</v>
      </c>
      <c r="I31" s="2" t="s">
        <v>224</v>
      </c>
      <c r="J31" s="2" t="s">
        <v>235</v>
      </c>
      <c r="K31" s="2">
        <v>1996</v>
      </c>
      <c r="L31" s="2" t="s">
        <v>120</v>
      </c>
      <c r="M31" s="2" t="s">
        <v>14</v>
      </c>
      <c r="N31" s="1" t="s">
        <v>340</v>
      </c>
    </row>
    <row r="32" spans="1:17" x14ac:dyDescent="0.25">
      <c r="A32" s="2" t="s">
        <v>11</v>
      </c>
      <c r="B32" s="2" t="s">
        <v>13</v>
      </c>
      <c r="C32" s="2" t="s">
        <v>379</v>
      </c>
      <c r="D32" s="2" t="s">
        <v>382</v>
      </c>
      <c r="E32" s="2" t="s">
        <v>385</v>
      </c>
      <c r="F32" s="2" t="s">
        <v>380</v>
      </c>
      <c r="G32" s="2">
        <v>4</v>
      </c>
      <c r="H32" s="2" t="s">
        <v>224</v>
      </c>
      <c r="I32" s="2" t="s">
        <v>225</v>
      </c>
      <c r="J32" s="2" t="s">
        <v>235</v>
      </c>
      <c r="K32" s="2">
        <v>1996</v>
      </c>
      <c r="L32" s="2" t="s">
        <v>120</v>
      </c>
      <c r="M32" s="2" t="s">
        <v>14</v>
      </c>
      <c r="N32" s="1" t="s">
        <v>341</v>
      </c>
    </row>
    <row r="33" spans="1:14" x14ac:dyDescent="0.25">
      <c r="A33" s="2" t="s">
        <v>16</v>
      </c>
      <c r="B33" s="2" t="s">
        <v>17</v>
      </c>
      <c r="C33" s="2" t="s">
        <v>379</v>
      </c>
      <c r="D33" s="2" t="s">
        <v>382</v>
      </c>
      <c r="E33" s="2" t="s">
        <v>386</v>
      </c>
      <c r="F33" s="2" t="s">
        <v>380</v>
      </c>
      <c r="G33" s="2">
        <v>5</v>
      </c>
      <c r="H33" s="2" t="s">
        <v>224</v>
      </c>
      <c r="I33" s="2" t="s">
        <v>223</v>
      </c>
      <c r="J33" s="2" t="s">
        <v>236</v>
      </c>
      <c r="K33" s="2">
        <v>2006</v>
      </c>
      <c r="L33" s="2" t="s">
        <v>121</v>
      </c>
      <c r="M33" s="2" t="s">
        <v>15</v>
      </c>
      <c r="N33" s="1" t="s">
        <v>240</v>
      </c>
    </row>
    <row r="34" spans="1:14" x14ac:dyDescent="0.25">
      <c r="A34" s="2" t="s">
        <v>19</v>
      </c>
      <c r="B34" s="2" t="s">
        <v>20</v>
      </c>
      <c r="C34" s="2" t="s">
        <v>379</v>
      </c>
      <c r="D34" s="2" t="s">
        <v>382</v>
      </c>
      <c r="E34" s="2" t="s">
        <v>386</v>
      </c>
      <c r="F34" s="2" t="s">
        <v>380</v>
      </c>
      <c r="G34" s="2">
        <v>6</v>
      </c>
      <c r="H34" s="2" t="s">
        <v>223</v>
      </c>
      <c r="I34" s="2" t="s">
        <v>223</v>
      </c>
      <c r="J34" s="2" t="s">
        <v>241</v>
      </c>
      <c r="K34" s="2">
        <v>2003</v>
      </c>
      <c r="L34" s="2" t="s">
        <v>120</v>
      </c>
      <c r="M34" s="2" t="s">
        <v>18</v>
      </c>
      <c r="N34" s="1" t="s">
        <v>242</v>
      </c>
    </row>
    <row r="35" spans="1:14" x14ac:dyDescent="0.25">
      <c r="A35" s="2" t="s">
        <v>22</v>
      </c>
      <c r="B35" s="2" t="s">
        <v>23</v>
      </c>
      <c r="C35" s="2" t="s">
        <v>383</v>
      </c>
      <c r="D35" s="2" t="s">
        <v>382</v>
      </c>
      <c r="E35" s="2" t="s">
        <v>392</v>
      </c>
      <c r="F35" s="2" t="s">
        <v>380</v>
      </c>
      <c r="G35" s="2">
        <v>7</v>
      </c>
      <c r="H35" s="2" t="s">
        <v>224</v>
      </c>
      <c r="I35" s="2" t="s">
        <v>224</v>
      </c>
      <c r="J35" s="2" t="s">
        <v>244</v>
      </c>
      <c r="K35" s="2">
        <v>2007</v>
      </c>
      <c r="L35" s="2" t="s">
        <v>120</v>
      </c>
      <c r="M35" s="2" t="s">
        <v>21</v>
      </c>
      <c r="N35" s="1" t="s">
        <v>243</v>
      </c>
    </row>
    <row r="36" spans="1:14" x14ac:dyDescent="0.25">
      <c r="A36" s="2" t="s">
        <v>24</v>
      </c>
      <c r="B36" s="2" t="s">
        <v>388</v>
      </c>
      <c r="C36" s="2" t="s">
        <v>383</v>
      </c>
      <c r="D36" s="2" t="s">
        <v>389</v>
      </c>
      <c r="E36" s="2" t="s">
        <v>387</v>
      </c>
      <c r="F36" s="2" t="s">
        <v>390</v>
      </c>
      <c r="G36" s="2">
        <v>8</v>
      </c>
      <c r="H36" s="2" t="s">
        <v>223</v>
      </c>
      <c r="I36" s="2" t="s">
        <v>223</v>
      </c>
      <c r="J36" s="2" t="s">
        <v>245</v>
      </c>
      <c r="K36" s="2">
        <v>1966</v>
      </c>
      <c r="L36" s="2" t="s">
        <v>122</v>
      </c>
      <c r="M36" s="2" t="s">
        <v>25</v>
      </c>
      <c r="N36" s="1" t="s">
        <v>246</v>
      </c>
    </row>
    <row r="37" spans="1:14" x14ac:dyDescent="0.25">
      <c r="A37" s="2" t="s">
        <v>27</v>
      </c>
      <c r="B37" s="2" t="s">
        <v>28</v>
      </c>
      <c r="C37" s="2" t="s">
        <v>383</v>
      </c>
      <c r="D37" s="2" t="s">
        <v>391</v>
      </c>
      <c r="E37" s="2" t="s">
        <v>392</v>
      </c>
      <c r="F37" s="2" t="s">
        <v>380</v>
      </c>
      <c r="G37" s="2">
        <v>9</v>
      </c>
      <c r="H37" s="2" t="s">
        <v>224</v>
      </c>
      <c r="I37" s="2" t="s">
        <v>224</v>
      </c>
      <c r="J37" s="2" t="s">
        <v>248</v>
      </c>
      <c r="K37" s="2">
        <v>2006</v>
      </c>
      <c r="L37" s="2" t="s">
        <v>123</v>
      </c>
      <c r="M37" s="2" t="s">
        <v>26</v>
      </c>
      <c r="N37" s="1" t="s">
        <v>247</v>
      </c>
    </row>
    <row r="38" spans="1:14" x14ac:dyDescent="0.25">
      <c r="A38" s="2" t="s">
        <v>30</v>
      </c>
      <c r="B38" s="2" t="s">
        <v>29</v>
      </c>
      <c r="C38" s="2" t="s">
        <v>383</v>
      </c>
      <c r="D38" s="2" t="s">
        <v>389</v>
      </c>
      <c r="E38" s="2" t="s">
        <v>387</v>
      </c>
      <c r="F38" s="2" t="s">
        <v>390</v>
      </c>
      <c r="G38" s="2">
        <v>10</v>
      </c>
      <c r="H38" s="2" t="s">
        <v>224</v>
      </c>
      <c r="I38" s="2" t="s">
        <v>223</v>
      </c>
      <c r="J38" s="2" t="s">
        <v>250</v>
      </c>
      <c r="K38" s="2">
        <v>1969</v>
      </c>
      <c r="L38" s="2" t="s">
        <v>124</v>
      </c>
      <c r="M38" s="1" t="s">
        <v>31</v>
      </c>
      <c r="N38" s="2" t="s">
        <v>249</v>
      </c>
    </row>
    <row r="39" spans="1:14" x14ac:dyDescent="0.25">
      <c r="A39" s="2" t="s">
        <v>33</v>
      </c>
      <c r="B39" s="2" t="s">
        <v>32</v>
      </c>
      <c r="C39" s="2" t="s">
        <v>383</v>
      </c>
      <c r="D39" s="2" t="s">
        <v>391</v>
      </c>
      <c r="E39" s="2" t="s">
        <v>392</v>
      </c>
      <c r="F39" s="2" t="s">
        <v>380</v>
      </c>
      <c r="G39" s="2">
        <v>11</v>
      </c>
      <c r="H39" s="2" t="s">
        <v>224</v>
      </c>
      <c r="I39" s="2" t="s">
        <v>223</v>
      </c>
      <c r="J39" s="2" t="s">
        <v>251</v>
      </c>
      <c r="K39" s="2">
        <v>2011</v>
      </c>
      <c r="L39" s="2" t="s">
        <v>125</v>
      </c>
      <c r="M39" s="2" t="s">
        <v>34</v>
      </c>
      <c r="N39" s="1" t="s">
        <v>252</v>
      </c>
    </row>
    <row r="40" spans="1:14" x14ac:dyDescent="0.25">
      <c r="A40" s="2" t="s">
        <v>36</v>
      </c>
      <c r="B40" s="2" t="s">
        <v>37</v>
      </c>
      <c r="C40" s="2" t="s">
        <v>379</v>
      </c>
      <c r="D40" s="2" t="s">
        <v>389</v>
      </c>
      <c r="E40" s="2" t="s">
        <v>392</v>
      </c>
      <c r="F40" s="2" t="s">
        <v>380</v>
      </c>
      <c r="G40" s="2">
        <v>12</v>
      </c>
      <c r="H40" s="2" t="s">
        <v>223</v>
      </c>
      <c r="I40" s="2" t="s">
        <v>223</v>
      </c>
      <c r="J40" s="2" t="s">
        <v>257</v>
      </c>
      <c r="K40" s="2">
        <v>2016</v>
      </c>
      <c r="L40" s="2" t="s">
        <v>126</v>
      </c>
      <c r="M40" s="2" t="s">
        <v>35</v>
      </c>
      <c r="N40" s="2" t="s">
        <v>253</v>
      </c>
    </row>
    <row r="41" spans="1:14" x14ac:dyDescent="0.25">
      <c r="A41" s="2" t="s">
        <v>6</v>
      </c>
      <c r="B41" s="2" t="s">
        <v>40</v>
      </c>
      <c r="C41" s="2" t="s">
        <v>379</v>
      </c>
      <c r="D41" s="2" t="s">
        <v>382</v>
      </c>
      <c r="E41" s="2" t="s">
        <v>384</v>
      </c>
      <c r="F41" s="2" t="s">
        <v>380</v>
      </c>
      <c r="G41" s="2">
        <v>13</v>
      </c>
      <c r="H41" s="2" t="s">
        <v>223</v>
      </c>
      <c r="I41" s="2" t="s">
        <v>226</v>
      </c>
      <c r="J41" s="2" t="s">
        <v>258</v>
      </c>
      <c r="K41" s="2">
        <v>2000</v>
      </c>
      <c r="L41" s="2" t="s">
        <v>127</v>
      </c>
      <c r="M41" s="2" t="s">
        <v>39</v>
      </c>
      <c r="N41" s="1" t="s">
        <v>254</v>
      </c>
    </row>
    <row r="42" spans="1:14" x14ac:dyDescent="0.25">
      <c r="A42" s="2" t="s">
        <v>41</v>
      </c>
      <c r="B42" s="2" t="s">
        <v>42</v>
      </c>
      <c r="C42" s="2" t="s">
        <v>383</v>
      </c>
      <c r="D42" s="2" t="s">
        <v>389</v>
      </c>
      <c r="E42" s="2" t="s">
        <v>381</v>
      </c>
      <c r="F42" s="2" t="s">
        <v>380</v>
      </c>
      <c r="G42" s="2">
        <v>14</v>
      </c>
      <c r="H42" s="2" t="s">
        <v>223</v>
      </c>
      <c r="I42" s="2" t="s">
        <v>223</v>
      </c>
      <c r="J42" s="2" t="s">
        <v>255</v>
      </c>
      <c r="K42" s="2">
        <v>1986</v>
      </c>
      <c r="L42" s="2" t="s">
        <v>128</v>
      </c>
      <c r="M42" s="2" t="s">
        <v>227</v>
      </c>
      <c r="N42" s="1" t="s">
        <v>256</v>
      </c>
    </row>
    <row r="43" spans="1:14" x14ac:dyDescent="0.25">
      <c r="A43" s="2" t="s">
        <v>45</v>
      </c>
      <c r="B43" s="2" t="s">
        <v>46</v>
      </c>
      <c r="C43" s="2" t="s">
        <v>383</v>
      </c>
      <c r="D43" s="2" t="s">
        <v>389</v>
      </c>
      <c r="E43" s="2" t="s">
        <v>387</v>
      </c>
      <c r="F43" s="2" t="s">
        <v>380</v>
      </c>
      <c r="G43" s="2">
        <v>15</v>
      </c>
      <c r="H43" s="2" t="s">
        <v>223</v>
      </c>
      <c r="I43" s="2" t="s">
        <v>224</v>
      </c>
      <c r="J43" s="2" t="s">
        <v>43</v>
      </c>
      <c r="K43" s="2">
        <v>1986</v>
      </c>
      <c r="L43" s="2" t="s">
        <v>129</v>
      </c>
      <c r="M43" s="2" t="s">
        <v>44</v>
      </c>
      <c r="N43" s="1" t="s">
        <v>288</v>
      </c>
    </row>
    <row r="44" spans="1:14" x14ac:dyDescent="0.25">
      <c r="A44" s="2" t="s">
        <v>48</v>
      </c>
      <c r="B44" s="2" t="s">
        <v>47</v>
      </c>
      <c r="C44" s="2" t="s">
        <v>383</v>
      </c>
      <c r="D44" s="2" t="s">
        <v>393</v>
      </c>
      <c r="E44" s="2" t="s">
        <v>394</v>
      </c>
      <c r="F44" s="2" t="s">
        <v>380</v>
      </c>
      <c r="G44" s="2">
        <v>16</v>
      </c>
      <c r="H44" s="2" t="s">
        <v>223</v>
      </c>
      <c r="I44" s="2" t="s">
        <v>224</v>
      </c>
      <c r="J44" s="2" t="s">
        <v>50</v>
      </c>
      <c r="K44" s="2">
        <v>1966</v>
      </c>
      <c r="L44" s="2" t="s">
        <v>130</v>
      </c>
      <c r="M44" s="2" t="s">
        <v>49</v>
      </c>
      <c r="N44" s="1" t="s">
        <v>342</v>
      </c>
    </row>
    <row r="45" spans="1:14" x14ac:dyDescent="0.25">
      <c r="A45" s="2" t="s">
        <v>54</v>
      </c>
      <c r="B45" s="2" t="s">
        <v>53</v>
      </c>
      <c r="C45" s="2" t="s">
        <v>383</v>
      </c>
      <c r="D45" s="2" t="s">
        <v>382</v>
      </c>
      <c r="E45" s="2" t="s">
        <v>381</v>
      </c>
      <c r="F45" s="2" t="s">
        <v>380</v>
      </c>
      <c r="G45" s="2">
        <v>17</v>
      </c>
      <c r="H45" s="2" t="s">
        <v>404</v>
      </c>
      <c r="I45" s="2" t="s">
        <v>223</v>
      </c>
      <c r="J45" s="2" t="s">
        <v>51</v>
      </c>
      <c r="K45" s="2">
        <v>2015</v>
      </c>
      <c r="L45" s="2" t="s">
        <v>131</v>
      </c>
      <c r="M45" s="2" t="s">
        <v>52</v>
      </c>
      <c r="N45" s="1" t="s">
        <v>305</v>
      </c>
    </row>
    <row r="46" spans="1:14" x14ac:dyDescent="0.25">
      <c r="A46" s="2" t="s">
        <v>55</v>
      </c>
      <c r="B46" s="2" t="s">
        <v>395</v>
      </c>
      <c r="C46" s="2" t="s">
        <v>383</v>
      </c>
      <c r="D46" s="2" t="s">
        <v>382</v>
      </c>
      <c r="E46" s="2" t="s">
        <v>387</v>
      </c>
      <c r="F46" s="2" t="s">
        <v>380</v>
      </c>
      <c r="G46" s="2">
        <v>18</v>
      </c>
      <c r="H46" s="2" t="s">
        <v>404</v>
      </c>
      <c r="I46" s="2" t="s">
        <v>223</v>
      </c>
      <c r="J46" s="2" t="s">
        <v>259</v>
      </c>
      <c r="K46" s="2">
        <v>2011</v>
      </c>
      <c r="L46" s="2" t="s">
        <v>132</v>
      </c>
      <c r="M46" s="2" t="s">
        <v>56</v>
      </c>
      <c r="N46" s="1" t="s">
        <v>306</v>
      </c>
    </row>
    <row r="47" spans="1:14" x14ac:dyDescent="0.25">
      <c r="A47" s="2" t="s">
        <v>57</v>
      </c>
      <c r="B47" s="2" t="s">
        <v>58</v>
      </c>
      <c r="C47" s="2" t="s">
        <v>383</v>
      </c>
      <c r="D47" s="2" t="s">
        <v>382</v>
      </c>
      <c r="E47" s="2" t="s">
        <v>384</v>
      </c>
      <c r="F47" s="2" t="s">
        <v>380</v>
      </c>
      <c r="G47" s="2">
        <v>19</v>
      </c>
      <c r="H47" s="2" t="s">
        <v>404</v>
      </c>
      <c r="I47" s="2" t="s">
        <v>224</v>
      </c>
      <c r="J47" s="2" t="s">
        <v>60</v>
      </c>
      <c r="K47" s="2">
        <v>2004</v>
      </c>
      <c r="L47" s="2" t="s">
        <v>133</v>
      </c>
      <c r="M47" s="2" t="s">
        <v>59</v>
      </c>
      <c r="N47" s="1" t="s">
        <v>307</v>
      </c>
    </row>
    <row r="48" spans="1:14" x14ac:dyDescent="0.25">
      <c r="A48" s="2" t="s">
        <v>27</v>
      </c>
      <c r="B48" s="2" t="s">
        <v>61</v>
      </c>
      <c r="C48" s="2" t="s">
        <v>383</v>
      </c>
      <c r="D48" s="2" t="s">
        <v>391</v>
      </c>
      <c r="E48" s="2" t="s">
        <v>381</v>
      </c>
      <c r="F48" s="2" t="s">
        <v>380</v>
      </c>
      <c r="G48" s="2">
        <v>20</v>
      </c>
      <c r="H48" s="2" t="s">
        <v>224</v>
      </c>
      <c r="I48" s="2" t="s">
        <v>223</v>
      </c>
      <c r="J48" s="2" t="s">
        <v>62</v>
      </c>
      <c r="K48" s="2">
        <v>1988</v>
      </c>
      <c r="L48" s="2" t="s">
        <v>134</v>
      </c>
      <c r="M48" s="2" t="s">
        <v>63</v>
      </c>
      <c r="N48" s="1" t="s">
        <v>308</v>
      </c>
    </row>
    <row r="49" spans="1:14" x14ac:dyDescent="0.25">
      <c r="A49" s="2" t="s">
        <v>27</v>
      </c>
      <c r="B49" s="2" t="s">
        <v>32</v>
      </c>
      <c r="C49" s="2" t="s">
        <v>383</v>
      </c>
      <c r="D49" s="2" t="s">
        <v>391</v>
      </c>
      <c r="E49" s="2" t="s">
        <v>392</v>
      </c>
      <c r="F49" s="2" t="s">
        <v>380</v>
      </c>
      <c r="G49" s="2">
        <v>21</v>
      </c>
      <c r="H49" s="2" t="s">
        <v>224</v>
      </c>
      <c r="I49" s="2" t="s">
        <v>223</v>
      </c>
      <c r="J49" s="2" t="s">
        <v>65</v>
      </c>
      <c r="K49" s="2">
        <v>2001</v>
      </c>
      <c r="L49" s="2" t="s">
        <v>135</v>
      </c>
      <c r="M49" s="2" t="s">
        <v>64</v>
      </c>
      <c r="N49" s="1" t="s">
        <v>343</v>
      </c>
    </row>
    <row r="50" spans="1:14" x14ac:dyDescent="0.25">
      <c r="A50" s="2" t="s">
        <v>68</v>
      </c>
      <c r="B50" s="2" t="s">
        <v>69</v>
      </c>
      <c r="C50" s="2" t="s">
        <v>383</v>
      </c>
      <c r="D50" s="2" t="s">
        <v>382</v>
      </c>
      <c r="E50" s="2" t="s">
        <v>384</v>
      </c>
      <c r="F50" s="2" t="s">
        <v>380</v>
      </c>
      <c r="G50" s="2">
        <v>22</v>
      </c>
      <c r="H50" s="2" t="s">
        <v>404</v>
      </c>
      <c r="I50" s="2" t="s">
        <v>223</v>
      </c>
      <c r="J50" s="2" t="s">
        <v>67</v>
      </c>
      <c r="K50" s="2">
        <v>2003</v>
      </c>
      <c r="L50" s="2" t="s">
        <v>136</v>
      </c>
      <c r="M50" s="2" t="s">
        <v>66</v>
      </c>
      <c r="N50" s="1" t="s">
        <v>309</v>
      </c>
    </row>
    <row r="51" spans="1:14" x14ac:dyDescent="0.25">
      <c r="A51" s="2" t="s">
        <v>57</v>
      </c>
      <c r="B51" s="2" t="s">
        <v>69</v>
      </c>
      <c r="C51" s="2" t="s">
        <v>383</v>
      </c>
      <c r="D51" s="2" t="s">
        <v>382</v>
      </c>
      <c r="E51" s="2" t="s">
        <v>384</v>
      </c>
      <c r="F51" s="2" t="s">
        <v>380</v>
      </c>
      <c r="G51" s="2">
        <v>23</v>
      </c>
      <c r="H51" s="2" t="s">
        <v>404</v>
      </c>
      <c r="I51" s="2" t="s">
        <v>223</v>
      </c>
      <c r="J51" s="2" t="s">
        <v>67</v>
      </c>
      <c r="K51" s="2">
        <v>2003</v>
      </c>
      <c r="L51" s="2" t="s">
        <v>136</v>
      </c>
      <c r="M51" s="2" t="s">
        <v>66</v>
      </c>
      <c r="N51" s="1" t="s">
        <v>309</v>
      </c>
    </row>
    <row r="52" spans="1:14" x14ac:dyDescent="0.25">
      <c r="A52" s="2" t="s">
        <v>27</v>
      </c>
      <c r="B52" s="2" t="s">
        <v>72</v>
      </c>
      <c r="C52" s="2" t="s">
        <v>383</v>
      </c>
      <c r="D52" s="2" t="s">
        <v>391</v>
      </c>
      <c r="E52" s="2" t="s">
        <v>381</v>
      </c>
      <c r="F52" s="2" t="s">
        <v>380</v>
      </c>
      <c r="G52" s="2">
        <v>24</v>
      </c>
      <c r="H52" s="2" t="s">
        <v>224</v>
      </c>
      <c r="I52" s="2" t="s">
        <v>223</v>
      </c>
      <c r="J52" s="2" t="s">
        <v>71</v>
      </c>
      <c r="K52" s="2">
        <v>1951</v>
      </c>
      <c r="L52" s="2" t="s">
        <v>137</v>
      </c>
      <c r="M52" s="2" t="s">
        <v>70</v>
      </c>
      <c r="N52" s="1" t="s">
        <v>310</v>
      </c>
    </row>
    <row r="53" spans="1:14" s="3" customFormat="1" x14ac:dyDescent="0.25">
      <c r="A53" s="2" t="s">
        <v>27</v>
      </c>
      <c r="B53" s="2" t="s">
        <v>75</v>
      </c>
      <c r="C53" s="2" t="s">
        <v>383</v>
      </c>
      <c r="D53" s="2" t="s">
        <v>391</v>
      </c>
      <c r="E53" s="2" t="s">
        <v>381</v>
      </c>
      <c r="F53" s="2" t="s">
        <v>380</v>
      </c>
      <c r="G53" s="2">
        <v>25</v>
      </c>
      <c r="H53" s="2" t="s">
        <v>224</v>
      </c>
      <c r="I53" s="2" t="s">
        <v>223</v>
      </c>
      <c r="J53" s="2" t="s">
        <v>74</v>
      </c>
      <c r="K53" s="2">
        <v>1973</v>
      </c>
      <c r="L53" s="2" t="s">
        <v>134</v>
      </c>
      <c r="M53" s="2" t="s">
        <v>73</v>
      </c>
      <c r="N53" s="1" t="s">
        <v>311</v>
      </c>
    </row>
    <row r="54" spans="1:14" x14ac:dyDescent="0.25">
      <c r="A54" s="2" t="s">
        <v>27</v>
      </c>
      <c r="B54" s="2" t="s">
        <v>76</v>
      </c>
      <c r="C54" s="2" t="s">
        <v>383</v>
      </c>
      <c r="D54" s="2" t="s">
        <v>391</v>
      </c>
      <c r="E54" s="2" t="s">
        <v>381</v>
      </c>
      <c r="F54" s="2" t="s">
        <v>380</v>
      </c>
      <c r="G54" s="2">
        <v>26</v>
      </c>
      <c r="H54" s="2" t="s">
        <v>224</v>
      </c>
      <c r="I54" s="2" t="s">
        <v>224</v>
      </c>
      <c r="J54" s="2" t="s">
        <v>78</v>
      </c>
      <c r="K54" s="2">
        <v>1972</v>
      </c>
      <c r="L54" s="2" t="s">
        <v>134</v>
      </c>
      <c r="M54" s="2" t="s">
        <v>77</v>
      </c>
      <c r="N54" s="1" t="s">
        <v>312</v>
      </c>
    </row>
    <row r="55" spans="1:14" x14ac:dyDescent="0.25">
      <c r="A55" s="2" t="s">
        <v>27</v>
      </c>
      <c r="B55" s="2" t="s">
        <v>81</v>
      </c>
      <c r="C55" s="2" t="s">
        <v>383</v>
      </c>
      <c r="D55" s="2" t="s">
        <v>391</v>
      </c>
      <c r="E55" s="2" t="s">
        <v>381</v>
      </c>
      <c r="F55" s="2" t="s">
        <v>380</v>
      </c>
      <c r="G55" s="2">
        <v>27</v>
      </c>
      <c r="H55" s="2" t="s">
        <v>224</v>
      </c>
      <c r="I55" s="2" t="s">
        <v>224</v>
      </c>
      <c r="J55" s="2" t="s">
        <v>79</v>
      </c>
      <c r="K55" s="2">
        <v>1974</v>
      </c>
      <c r="L55" s="2" t="s">
        <v>134</v>
      </c>
      <c r="M55" s="2" t="s">
        <v>80</v>
      </c>
      <c r="N55" s="1" t="s">
        <v>313</v>
      </c>
    </row>
    <row r="56" spans="1:14" x14ac:dyDescent="0.25">
      <c r="A56" s="2" t="s">
        <v>82</v>
      </c>
      <c r="B56" s="2" t="s">
        <v>395</v>
      </c>
      <c r="C56" s="2" t="s">
        <v>383</v>
      </c>
      <c r="D56" s="2" t="s">
        <v>382</v>
      </c>
      <c r="E56" s="2" t="s">
        <v>387</v>
      </c>
      <c r="F56" s="2" t="s">
        <v>380</v>
      </c>
      <c r="G56" s="2">
        <v>28</v>
      </c>
      <c r="H56" s="2" t="s">
        <v>404</v>
      </c>
      <c r="I56" s="2" t="s">
        <v>223</v>
      </c>
      <c r="J56" s="2" t="s">
        <v>85</v>
      </c>
      <c r="K56" s="2">
        <v>2009</v>
      </c>
      <c r="L56" s="2" t="s">
        <v>138</v>
      </c>
      <c r="M56" s="2" t="s">
        <v>84</v>
      </c>
      <c r="N56" s="1" t="s">
        <v>405</v>
      </c>
    </row>
    <row r="57" spans="1:14" x14ac:dyDescent="0.25">
      <c r="A57" s="2" t="s">
        <v>83</v>
      </c>
      <c r="B57" s="2" t="s">
        <v>395</v>
      </c>
      <c r="C57" s="2" t="s">
        <v>383</v>
      </c>
      <c r="D57" s="2" t="s">
        <v>382</v>
      </c>
      <c r="E57" s="2" t="s">
        <v>387</v>
      </c>
      <c r="F57" s="2" t="s">
        <v>380</v>
      </c>
      <c r="G57" s="2">
        <v>29</v>
      </c>
      <c r="H57" s="2" t="s">
        <v>404</v>
      </c>
      <c r="I57" s="2" t="s">
        <v>223</v>
      </c>
      <c r="J57" s="2" t="s">
        <v>85</v>
      </c>
      <c r="K57" s="2">
        <v>2009</v>
      </c>
      <c r="L57" s="2" t="s">
        <v>138</v>
      </c>
      <c r="M57" s="2" t="s">
        <v>84</v>
      </c>
      <c r="N57" s="1" t="s">
        <v>406</v>
      </c>
    </row>
    <row r="58" spans="1:14" x14ac:dyDescent="0.25">
      <c r="A58" s="2" t="s">
        <v>87</v>
      </c>
      <c r="B58" s="2" t="s">
        <v>40</v>
      </c>
      <c r="C58" s="2" t="s">
        <v>379</v>
      </c>
      <c r="D58" s="2" t="s">
        <v>382</v>
      </c>
      <c r="E58" s="2" t="s">
        <v>384</v>
      </c>
      <c r="F58" s="2" t="s">
        <v>380</v>
      </c>
      <c r="G58" s="2">
        <v>30</v>
      </c>
      <c r="H58" s="2" t="s">
        <v>223</v>
      </c>
      <c r="I58" s="2" t="s">
        <v>226</v>
      </c>
      <c r="J58" s="2" t="s">
        <v>298</v>
      </c>
      <c r="K58" s="2">
        <v>2013</v>
      </c>
      <c r="L58" s="2" t="s">
        <v>139</v>
      </c>
      <c r="M58" s="2" t="s">
        <v>86</v>
      </c>
      <c r="N58" s="1" t="s">
        <v>295</v>
      </c>
    </row>
    <row r="59" spans="1:14" x14ac:dyDescent="0.25">
      <c r="A59" s="2" t="s">
        <v>89</v>
      </c>
      <c r="B59" s="2" t="s">
        <v>88</v>
      </c>
      <c r="C59" s="2" t="s">
        <v>383</v>
      </c>
      <c r="D59" s="2" t="s">
        <v>382</v>
      </c>
      <c r="E59" s="2" t="s">
        <v>384</v>
      </c>
      <c r="F59" s="2" t="s">
        <v>380</v>
      </c>
      <c r="G59" s="2">
        <v>31</v>
      </c>
      <c r="H59" s="2" t="s">
        <v>404</v>
      </c>
      <c r="I59" s="2" t="s">
        <v>223</v>
      </c>
      <c r="J59" s="2" t="s">
        <v>297</v>
      </c>
      <c r="K59" s="2">
        <v>2006</v>
      </c>
      <c r="L59" s="2" t="s">
        <v>140</v>
      </c>
      <c r="M59" s="2" t="s">
        <v>90</v>
      </c>
      <c r="N59" s="1" t="s">
        <v>296</v>
      </c>
    </row>
    <row r="60" spans="1:14" x14ac:dyDescent="0.25">
      <c r="A60" s="2" t="s">
        <v>92</v>
      </c>
      <c r="B60" s="2" t="s">
        <v>93</v>
      </c>
      <c r="C60" s="2" t="s">
        <v>379</v>
      </c>
      <c r="D60" s="2" t="s">
        <v>389</v>
      </c>
      <c r="E60" s="2" t="s">
        <v>387</v>
      </c>
      <c r="F60" s="2" t="s">
        <v>380</v>
      </c>
      <c r="G60" s="2">
        <v>32</v>
      </c>
      <c r="H60" s="2" t="s">
        <v>224</v>
      </c>
      <c r="I60" s="2" t="s">
        <v>223</v>
      </c>
      <c r="J60" s="2" t="s">
        <v>299</v>
      </c>
      <c r="K60" s="2">
        <v>2005</v>
      </c>
      <c r="L60" s="2" t="s">
        <v>127</v>
      </c>
      <c r="M60" s="2" t="s">
        <v>91</v>
      </c>
    </row>
    <row r="61" spans="1:14" x14ac:dyDescent="0.25">
      <c r="A61" s="2" t="s">
        <v>96</v>
      </c>
      <c r="B61" s="2" t="s">
        <v>97</v>
      </c>
      <c r="C61" s="2" t="s">
        <v>383</v>
      </c>
      <c r="D61" s="2" t="s">
        <v>389</v>
      </c>
      <c r="E61" s="2" t="s">
        <v>396</v>
      </c>
      <c r="F61" s="2" t="s">
        <v>397</v>
      </c>
      <c r="G61" s="2">
        <v>33</v>
      </c>
      <c r="H61" s="2" t="s">
        <v>224</v>
      </c>
      <c r="I61" s="2" t="s">
        <v>224</v>
      </c>
      <c r="J61" s="2" t="s">
        <v>95</v>
      </c>
      <c r="K61" s="2">
        <v>1998</v>
      </c>
      <c r="L61" s="2" t="s">
        <v>141</v>
      </c>
      <c r="M61" s="2" t="s">
        <v>94</v>
      </c>
      <c r="N61" s="1" t="s">
        <v>300</v>
      </c>
    </row>
    <row r="62" spans="1:14" x14ac:dyDescent="0.25">
      <c r="A62" s="2" t="s">
        <v>36</v>
      </c>
      <c r="B62" s="2" t="s">
        <v>100</v>
      </c>
      <c r="C62" s="2" t="s">
        <v>379</v>
      </c>
      <c r="D62" s="2" t="s">
        <v>389</v>
      </c>
      <c r="E62" s="2" t="s">
        <v>398</v>
      </c>
      <c r="F62" s="2" t="s">
        <v>380</v>
      </c>
      <c r="G62" s="2">
        <v>34</v>
      </c>
      <c r="H62" s="2" t="s">
        <v>224</v>
      </c>
      <c r="I62" s="2" t="s">
        <v>223</v>
      </c>
      <c r="J62" s="2" t="s">
        <v>98</v>
      </c>
      <c r="K62" s="2">
        <v>2004</v>
      </c>
      <c r="L62" s="2" t="s">
        <v>142</v>
      </c>
      <c r="M62" s="2" t="s">
        <v>99</v>
      </c>
      <c r="N62" s="1" t="s">
        <v>301</v>
      </c>
    </row>
    <row r="63" spans="1:14" x14ac:dyDescent="0.25">
      <c r="A63" s="1" t="s">
        <v>318</v>
      </c>
      <c r="B63" s="4" t="s">
        <v>317</v>
      </c>
      <c r="C63" s="2" t="s">
        <v>399</v>
      </c>
      <c r="D63" s="2" t="s">
        <v>382</v>
      </c>
      <c r="E63" s="2" t="s">
        <v>392</v>
      </c>
      <c r="F63" s="2" t="s">
        <v>380</v>
      </c>
      <c r="G63" s="2">
        <v>35</v>
      </c>
      <c r="H63" s="1" t="s">
        <v>223</v>
      </c>
      <c r="I63" s="1" t="s">
        <v>223</v>
      </c>
      <c r="J63" s="1" t="s">
        <v>316</v>
      </c>
      <c r="K63" s="1">
        <v>1997</v>
      </c>
      <c r="L63" s="1" t="s">
        <v>142</v>
      </c>
      <c r="M63" s="4" t="s">
        <v>315</v>
      </c>
      <c r="N63" s="1" t="s">
        <v>314</v>
      </c>
    </row>
    <row r="64" spans="1:14" x14ac:dyDescent="0.25">
      <c r="A64" s="1" t="s">
        <v>324</v>
      </c>
      <c r="B64" s="5" t="s">
        <v>319</v>
      </c>
      <c r="C64" s="5" t="s">
        <v>399</v>
      </c>
      <c r="D64" s="5" t="s">
        <v>389</v>
      </c>
      <c r="E64" s="5" t="s">
        <v>387</v>
      </c>
      <c r="F64" s="5" t="s">
        <v>380</v>
      </c>
      <c r="G64" s="2">
        <v>36</v>
      </c>
      <c r="H64" s="1" t="s">
        <v>224</v>
      </c>
      <c r="I64" s="1" t="s">
        <v>223</v>
      </c>
      <c r="J64" s="1" t="s">
        <v>322</v>
      </c>
      <c r="K64" s="1">
        <v>2001</v>
      </c>
      <c r="L64" s="1" t="s">
        <v>142</v>
      </c>
      <c r="M64" s="4" t="s">
        <v>321</v>
      </c>
      <c r="N64" s="1" t="s">
        <v>323</v>
      </c>
    </row>
    <row r="65" spans="1:14" x14ac:dyDescent="0.25">
      <c r="A65" s="2" t="s">
        <v>101</v>
      </c>
      <c r="B65" s="2" t="s">
        <v>109</v>
      </c>
      <c r="C65" s="2" t="s">
        <v>383</v>
      </c>
      <c r="D65" s="2" t="s">
        <v>393</v>
      </c>
      <c r="E65" s="2" t="s">
        <v>394</v>
      </c>
      <c r="F65" s="2" t="s">
        <v>380</v>
      </c>
      <c r="G65" s="2">
        <v>37</v>
      </c>
      <c r="H65" s="2" t="s">
        <v>404</v>
      </c>
      <c r="I65" s="2" t="s">
        <v>223</v>
      </c>
      <c r="J65" s="2" t="s">
        <v>260</v>
      </c>
      <c r="K65" s="2">
        <v>1997</v>
      </c>
      <c r="L65" s="2" t="s">
        <v>144</v>
      </c>
      <c r="M65" s="2" t="s">
        <v>110</v>
      </c>
      <c r="N65" s="1" t="s">
        <v>261</v>
      </c>
    </row>
    <row r="66" spans="1:14" x14ac:dyDescent="0.25">
      <c r="A66" s="2" t="s">
        <v>102</v>
      </c>
      <c r="B66" s="2" t="s">
        <v>109</v>
      </c>
      <c r="C66" s="2" t="s">
        <v>383</v>
      </c>
      <c r="D66" s="2" t="s">
        <v>393</v>
      </c>
      <c r="E66" s="2" t="s">
        <v>394</v>
      </c>
      <c r="F66" s="2" t="s">
        <v>380</v>
      </c>
      <c r="G66" s="2">
        <v>38</v>
      </c>
      <c r="H66" s="2" t="s">
        <v>404</v>
      </c>
      <c r="I66" s="2" t="s">
        <v>223</v>
      </c>
      <c r="J66" s="2" t="s">
        <v>260</v>
      </c>
      <c r="K66" s="2">
        <v>1997</v>
      </c>
      <c r="L66" s="2" t="s">
        <v>144</v>
      </c>
      <c r="M66" s="2" t="s">
        <v>110</v>
      </c>
      <c r="N66" s="1" t="s">
        <v>261</v>
      </c>
    </row>
    <row r="67" spans="1:14" x14ac:dyDescent="0.25">
      <c r="A67" s="2" t="s">
        <v>103</v>
      </c>
      <c r="B67" s="2" t="s">
        <v>109</v>
      </c>
      <c r="C67" s="2" t="s">
        <v>383</v>
      </c>
      <c r="D67" s="2" t="s">
        <v>393</v>
      </c>
      <c r="E67" s="2" t="s">
        <v>394</v>
      </c>
      <c r="F67" s="2" t="s">
        <v>380</v>
      </c>
      <c r="G67" s="2">
        <v>39</v>
      </c>
      <c r="H67" s="2" t="s">
        <v>404</v>
      </c>
      <c r="I67" s="2" t="s">
        <v>223</v>
      </c>
      <c r="J67" s="2" t="s">
        <v>260</v>
      </c>
      <c r="K67" s="2">
        <v>1997</v>
      </c>
      <c r="L67" s="2" t="s">
        <v>144</v>
      </c>
      <c r="M67" s="2" t="s">
        <v>110</v>
      </c>
      <c r="N67" s="1" t="s">
        <v>261</v>
      </c>
    </row>
    <row r="68" spans="1:14" x14ac:dyDescent="0.25">
      <c r="A68" s="2" t="s">
        <v>104</v>
      </c>
      <c r="B68" s="2" t="s">
        <v>109</v>
      </c>
      <c r="C68" s="2" t="s">
        <v>383</v>
      </c>
      <c r="D68" s="2" t="s">
        <v>393</v>
      </c>
      <c r="E68" s="2" t="s">
        <v>394</v>
      </c>
      <c r="F68" s="2" t="s">
        <v>380</v>
      </c>
      <c r="G68" s="2">
        <v>40</v>
      </c>
      <c r="H68" s="2" t="s">
        <v>404</v>
      </c>
      <c r="I68" s="2" t="s">
        <v>223</v>
      </c>
      <c r="J68" s="2" t="s">
        <v>260</v>
      </c>
      <c r="K68" s="2">
        <v>1997</v>
      </c>
      <c r="L68" s="2" t="s">
        <v>144</v>
      </c>
      <c r="M68" s="2" t="s">
        <v>110</v>
      </c>
      <c r="N68" s="1" t="s">
        <v>261</v>
      </c>
    </row>
    <row r="69" spans="1:14" x14ac:dyDescent="0.25">
      <c r="A69" s="2" t="s">
        <v>105</v>
      </c>
      <c r="B69" s="2" t="s">
        <v>109</v>
      </c>
      <c r="C69" s="2" t="s">
        <v>383</v>
      </c>
      <c r="D69" s="2" t="s">
        <v>393</v>
      </c>
      <c r="E69" s="2" t="s">
        <v>394</v>
      </c>
      <c r="F69" s="2" t="s">
        <v>380</v>
      </c>
      <c r="G69" s="2">
        <v>41</v>
      </c>
      <c r="H69" s="2" t="s">
        <v>404</v>
      </c>
      <c r="I69" s="2" t="s">
        <v>223</v>
      </c>
      <c r="J69" s="2" t="s">
        <v>260</v>
      </c>
      <c r="K69" s="2">
        <v>1997</v>
      </c>
      <c r="L69" s="2" t="s">
        <v>144</v>
      </c>
      <c r="M69" s="2" t="s">
        <v>110</v>
      </c>
      <c r="N69" s="1" t="s">
        <v>261</v>
      </c>
    </row>
    <row r="70" spans="1:14" x14ac:dyDescent="0.25">
      <c r="A70" s="2" t="s">
        <v>106</v>
      </c>
      <c r="B70" s="2" t="s">
        <v>109</v>
      </c>
      <c r="C70" s="2" t="s">
        <v>383</v>
      </c>
      <c r="D70" s="2" t="s">
        <v>393</v>
      </c>
      <c r="E70" s="2" t="s">
        <v>394</v>
      </c>
      <c r="F70" s="2" t="s">
        <v>380</v>
      </c>
      <c r="G70" s="2">
        <v>42</v>
      </c>
      <c r="H70" s="2" t="s">
        <v>404</v>
      </c>
      <c r="I70" s="2" t="s">
        <v>223</v>
      </c>
      <c r="J70" s="2" t="s">
        <v>260</v>
      </c>
      <c r="K70" s="2">
        <v>1997</v>
      </c>
      <c r="L70" s="2" t="s">
        <v>144</v>
      </c>
      <c r="M70" s="2" t="s">
        <v>110</v>
      </c>
      <c r="N70" s="1" t="s">
        <v>261</v>
      </c>
    </row>
    <row r="71" spans="1:14" x14ac:dyDescent="0.25">
      <c r="A71" s="2" t="s">
        <v>107</v>
      </c>
      <c r="B71" s="2" t="s">
        <v>109</v>
      </c>
      <c r="C71" s="2" t="s">
        <v>383</v>
      </c>
      <c r="D71" s="2" t="s">
        <v>393</v>
      </c>
      <c r="E71" s="2" t="s">
        <v>394</v>
      </c>
      <c r="F71" s="2" t="s">
        <v>380</v>
      </c>
      <c r="G71" s="2">
        <v>43</v>
      </c>
      <c r="H71" s="2" t="s">
        <v>404</v>
      </c>
      <c r="I71" s="2" t="s">
        <v>223</v>
      </c>
      <c r="J71" s="2" t="s">
        <v>260</v>
      </c>
      <c r="K71" s="2">
        <v>1997</v>
      </c>
      <c r="L71" s="2" t="s">
        <v>144</v>
      </c>
      <c r="M71" s="2" t="s">
        <v>110</v>
      </c>
      <c r="N71" s="1" t="s">
        <v>261</v>
      </c>
    </row>
    <row r="72" spans="1:14" x14ac:dyDescent="0.25">
      <c r="A72" s="2" t="s">
        <v>108</v>
      </c>
      <c r="B72" s="2" t="s">
        <v>109</v>
      </c>
      <c r="C72" s="2" t="s">
        <v>383</v>
      </c>
      <c r="D72" s="2" t="s">
        <v>393</v>
      </c>
      <c r="E72" s="2" t="s">
        <v>394</v>
      </c>
      <c r="F72" s="2" t="s">
        <v>380</v>
      </c>
      <c r="G72" s="2">
        <v>44</v>
      </c>
      <c r="H72" s="2" t="s">
        <v>404</v>
      </c>
      <c r="I72" s="2" t="s">
        <v>223</v>
      </c>
      <c r="J72" s="2" t="s">
        <v>260</v>
      </c>
      <c r="K72" s="2">
        <v>1997</v>
      </c>
      <c r="L72" s="2" t="s">
        <v>144</v>
      </c>
      <c r="M72" s="2" t="s">
        <v>110</v>
      </c>
      <c r="N72" s="1" t="s">
        <v>261</v>
      </c>
    </row>
    <row r="73" spans="1:14" x14ac:dyDescent="0.25">
      <c r="A73" s="2" t="s">
        <v>101</v>
      </c>
      <c r="B73" s="2" t="s">
        <v>111</v>
      </c>
      <c r="C73" s="2" t="s">
        <v>383</v>
      </c>
      <c r="D73" s="2" t="s">
        <v>393</v>
      </c>
      <c r="E73" s="2" t="s">
        <v>394</v>
      </c>
      <c r="F73" s="2" t="s">
        <v>380</v>
      </c>
      <c r="G73" s="2">
        <v>45</v>
      </c>
      <c r="H73" s="2" t="s">
        <v>404</v>
      </c>
      <c r="I73" s="2" t="s">
        <v>223</v>
      </c>
      <c r="J73" s="2" t="s">
        <v>260</v>
      </c>
      <c r="K73" s="2">
        <v>1997</v>
      </c>
      <c r="L73" s="2" t="s">
        <v>144</v>
      </c>
      <c r="M73" s="2" t="s">
        <v>110</v>
      </c>
      <c r="N73" s="1" t="s">
        <v>261</v>
      </c>
    </row>
    <row r="74" spans="1:14" x14ac:dyDescent="0.25">
      <c r="A74" s="2" t="s">
        <v>102</v>
      </c>
      <c r="B74" s="2" t="s">
        <v>111</v>
      </c>
      <c r="C74" s="2" t="s">
        <v>383</v>
      </c>
      <c r="D74" s="2" t="s">
        <v>393</v>
      </c>
      <c r="E74" s="2" t="s">
        <v>394</v>
      </c>
      <c r="F74" s="2" t="s">
        <v>380</v>
      </c>
      <c r="G74" s="2">
        <v>46</v>
      </c>
      <c r="H74" s="2" t="s">
        <v>404</v>
      </c>
      <c r="I74" s="2" t="s">
        <v>223</v>
      </c>
      <c r="J74" s="2" t="s">
        <v>260</v>
      </c>
      <c r="K74" s="2">
        <v>1997</v>
      </c>
      <c r="L74" s="2" t="s">
        <v>144</v>
      </c>
      <c r="M74" s="2" t="s">
        <v>110</v>
      </c>
      <c r="N74" s="1" t="s">
        <v>261</v>
      </c>
    </row>
    <row r="75" spans="1:14" x14ac:dyDescent="0.25">
      <c r="A75" s="2" t="s">
        <v>103</v>
      </c>
      <c r="B75" s="2" t="s">
        <v>111</v>
      </c>
      <c r="C75" s="2" t="s">
        <v>383</v>
      </c>
      <c r="D75" s="2" t="s">
        <v>393</v>
      </c>
      <c r="E75" s="2" t="s">
        <v>394</v>
      </c>
      <c r="F75" s="2" t="s">
        <v>380</v>
      </c>
      <c r="G75" s="2">
        <v>47</v>
      </c>
      <c r="H75" s="2" t="s">
        <v>404</v>
      </c>
      <c r="I75" s="2" t="s">
        <v>223</v>
      </c>
      <c r="J75" s="2" t="s">
        <v>260</v>
      </c>
      <c r="K75" s="2">
        <v>1997</v>
      </c>
      <c r="L75" s="2" t="s">
        <v>144</v>
      </c>
      <c r="M75" s="2" t="s">
        <v>110</v>
      </c>
      <c r="N75" s="1" t="s">
        <v>261</v>
      </c>
    </row>
    <row r="76" spans="1:14" x14ac:dyDescent="0.25">
      <c r="A76" s="2" t="s">
        <v>104</v>
      </c>
      <c r="B76" s="2" t="s">
        <v>111</v>
      </c>
      <c r="C76" s="2" t="s">
        <v>383</v>
      </c>
      <c r="D76" s="2" t="s">
        <v>393</v>
      </c>
      <c r="E76" s="2" t="s">
        <v>394</v>
      </c>
      <c r="F76" s="2" t="s">
        <v>380</v>
      </c>
      <c r="G76" s="2">
        <v>48</v>
      </c>
      <c r="H76" s="2" t="s">
        <v>404</v>
      </c>
      <c r="I76" s="2" t="s">
        <v>223</v>
      </c>
      <c r="J76" s="2" t="s">
        <v>260</v>
      </c>
      <c r="K76" s="2">
        <v>1997</v>
      </c>
      <c r="L76" s="2" t="s">
        <v>144</v>
      </c>
      <c r="M76" s="2" t="s">
        <v>110</v>
      </c>
      <c r="N76" s="1" t="s">
        <v>261</v>
      </c>
    </row>
    <row r="77" spans="1:14" x14ac:dyDescent="0.25">
      <c r="A77" s="2" t="s">
        <v>105</v>
      </c>
      <c r="B77" s="2" t="s">
        <v>111</v>
      </c>
      <c r="C77" s="2" t="s">
        <v>383</v>
      </c>
      <c r="D77" s="2" t="s">
        <v>393</v>
      </c>
      <c r="E77" s="2" t="s">
        <v>394</v>
      </c>
      <c r="F77" s="2" t="s">
        <v>380</v>
      </c>
      <c r="G77" s="2">
        <v>49</v>
      </c>
      <c r="H77" s="2" t="s">
        <v>404</v>
      </c>
      <c r="I77" s="2" t="s">
        <v>223</v>
      </c>
      <c r="J77" s="2" t="s">
        <v>260</v>
      </c>
      <c r="K77" s="2">
        <v>1997</v>
      </c>
      <c r="L77" s="2" t="s">
        <v>144</v>
      </c>
      <c r="M77" s="2" t="s">
        <v>110</v>
      </c>
      <c r="N77" s="1" t="s">
        <v>261</v>
      </c>
    </row>
    <row r="78" spans="1:14" x14ac:dyDescent="0.25">
      <c r="A78" s="2" t="s">
        <v>106</v>
      </c>
      <c r="B78" s="2" t="s">
        <v>111</v>
      </c>
      <c r="C78" s="2" t="s">
        <v>383</v>
      </c>
      <c r="D78" s="2" t="s">
        <v>393</v>
      </c>
      <c r="E78" s="2" t="s">
        <v>394</v>
      </c>
      <c r="F78" s="2" t="s">
        <v>380</v>
      </c>
      <c r="G78" s="2">
        <v>50</v>
      </c>
      <c r="H78" s="2" t="s">
        <v>404</v>
      </c>
      <c r="I78" s="2" t="s">
        <v>223</v>
      </c>
      <c r="J78" s="2" t="s">
        <v>260</v>
      </c>
      <c r="K78" s="2">
        <v>1997</v>
      </c>
      <c r="L78" s="2" t="s">
        <v>144</v>
      </c>
      <c r="M78" s="2" t="s">
        <v>110</v>
      </c>
      <c r="N78" s="1" t="s">
        <v>261</v>
      </c>
    </row>
    <row r="79" spans="1:14" x14ac:dyDescent="0.25">
      <c r="A79" s="2" t="s">
        <v>107</v>
      </c>
      <c r="B79" s="2" t="s">
        <v>111</v>
      </c>
      <c r="C79" s="2" t="s">
        <v>383</v>
      </c>
      <c r="D79" s="2" t="s">
        <v>393</v>
      </c>
      <c r="E79" s="2" t="s">
        <v>394</v>
      </c>
      <c r="F79" s="2" t="s">
        <v>380</v>
      </c>
      <c r="G79" s="2">
        <v>51</v>
      </c>
      <c r="H79" s="2" t="s">
        <v>404</v>
      </c>
      <c r="I79" s="2" t="s">
        <v>223</v>
      </c>
      <c r="J79" s="2" t="s">
        <v>260</v>
      </c>
      <c r="K79" s="2">
        <v>1997</v>
      </c>
      <c r="L79" s="2" t="s">
        <v>144</v>
      </c>
      <c r="M79" s="2" t="s">
        <v>110</v>
      </c>
      <c r="N79" s="1" t="s">
        <v>261</v>
      </c>
    </row>
    <row r="80" spans="1:14" x14ac:dyDescent="0.25">
      <c r="A80" s="2" t="s">
        <v>108</v>
      </c>
      <c r="B80" s="2" t="s">
        <v>111</v>
      </c>
      <c r="C80" s="2" t="s">
        <v>383</v>
      </c>
      <c r="D80" s="2" t="s">
        <v>393</v>
      </c>
      <c r="E80" s="2" t="s">
        <v>394</v>
      </c>
      <c r="F80" s="2" t="s">
        <v>380</v>
      </c>
      <c r="G80" s="2">
        <v>52</v>
      </c>
      <c r="H80" s="2" t="s">
        <v>404</v>
      </c>
      <c r="I80" s="2" t="s">
        <v>223</v>
      </c>
      <c r="J80" s="2" t="s">
        <v>260</v>
      </c>
      <c r="K80" s="2">
        <v>1997</v>
      </c>
      <c r="L80" s="2" t="s">
        <v>144</v>
      </c>
      <c r="M80" s="2" t="s">
        <v>110</v>
      </c>
      <c r="N80" s="1" t="s">
        <v>261</v>
      </c>
    </row>
    <row r="81" spans="1:14" x14ac:dyDescent="0.25">
      <c r="A81" s="2" t="s">
        <v>101</v>
      </c>
      <c r="B81" s="2" t="s">
        <v>112</v>
      </c>
      <c r="C81" s="2" t="s">
        <v>383</v>
      </c>
      <c r="D81" s="2" t="s">
        <v>393</v>
      </c>
      <c r="E81" s="2" t="s">
        <v>394</v>
      </c>
      <c r="F81" s="2" t="s">
        <v>380</v>
      </c>
      <c r="G81" s="2">
        <v>53</v>
      </c>
      <c r="H81" s="2" t="s">
        <v>404</v>
      </c>
      <c r="I81" s="2" t="s">
        <v>223</v>
      </c>
      <c r="J81" s="2" t="s">
        <v>260</v>
      </c>
      <c r="K81" s="2">
        <v>1997</v>
      </c>
      <c r="L81" s="2" t="s">
        <v>144</v>
      </c>
      <c r="M81" s="2" t="s">
        <v>110</v>
      </c>
      <c r="N81" s="1" t="s">
        <v>261</v>
      </c>
    </row>
    <row r="82" spans="1:14" x14ac:dyDescent="0.25">
      <c r="A82" s="2" t="s">
        <v>102</v>
      </c>
      <c r="B82" s="2" t="s">
        <v>112</v>
      </c>
      <c r="C82" s="2" t="s">
        <v>383</v>
      </c>
      <c r="D82" s="2" t="s">
        <v>393</v>
      </c>
      <c r="E82" s="2" t="s">
        <v>394</v>
      </c>
      <c r="F82" s="2" t="s">
        <v>380</v>
      </c>
      <c r="G82" s="2">
        <v>54</v>
      </c>
      <c r="H82" s="2" t="s">
        <v>404</v>
      </c>
      <c r="I82" s="2" t="s">
        <v>223</v>
      </c>
      <c r="J82" s="2" t="s">
        <v>260</v>
      </c>
      <c r="K82" s="2">
        <v>1997</v>
      </c>
      <c r="L82" s="2" t="s">
        <v>144</v>
      </c>
      <c r="M82" s="2" t="s">
        <v>110</v>
      </c>
      <c r="N82" s="1" t="s">
        <v>261</v>
      </c>
    </row>
    <row r="83" spans="1:14" x14ac:dyDescent="0.25">
      <c r="A83" s="2" t="s">
        <v>103</v>
      </c>
      <c r="B83" s="2" t="s">
        <v>112</v>
      </c>
      <c r="C83" s="2" t="s">
        <v>383</v>
      </c>
      <c r="D83" s="2" t="s">
        <v>393</v>
      </c>
      <c r="E83" s="2" t="s">
        <v>394</v>
      </c>
      <c r="F83" s="2" t="s">
        <v>380</v>
      </c>
      <c r="G83" s="2">
        <v>55</v>
      </c>
      <c r="H83" s="2" t="s">
        <v>404</v>
      </c>
      <c r="I83" s="2" t="s">
        <v>223</v>
      </c>
      <c r="J83" s="2" t="s">
        <v>260</v>
      </c>
      <c r="K83" s="2">
        <v>1997</v>
      </c>
      <c r="L83" s="2" t="s">
        <v>144</v>
      </c>
      <c r="M83" s="2" t="s">
        <v>110</v>
      </c>
      <c r="N83" s="1" t="s">
        <v>261</v>
      </c>
    </row>
    <row r="84" spans="1:14" x14ac:dyDescent="0.25">
      <c r="A84" s="2" t="s">
        <v>104</v>
      </c>
      <c r="B84" s="2" t="s">
        <v>112</v>
      </c>
      <c r="C84" s="2" t="s">
        <v>383</v>
      </c>
      <c r="D84" s="2" t="s">
        <v>393</v>
      </c>
      <c r="E84" s="2" t="s">
        <v>394</v>
      </c>
      <c r="F84" s="2" t="s">
        <v>380</v>
      </c>
      <c r="G84" s="2">
        <v>56</v>
      </c>
      <c r="H84" s="2" t="s">
        <v>404</v>
      </c>
      <c r="I84" s="2" t="s">
        <v>223</v>
      </c>
      <c r="J84" s="2" t="s">
        <v>260</v>
      </c>
      <c r="K84" s="2">
        <v>1997</v>
      </c>
      <c r="L84" s="2" t="s">
        <v>144</v>
      </c>
      <c r="M84" s="2" t="s">
        <v>110</v>
      </c>
      <c r="N84" s="1" t="s">
        <v>261</v>
      </c>
    </row>
    <row r="85" spans="1:14" x14ac:dyDescent="0.25">
      <c r="A85" s="2" t="s">
        <v>105</v>
      </c>
      <c r="B85" s="2" t="s">
        <v>112</v>
      </c>
      <c r="C85" s="2" t="s">
        <v>383</v>
      </c>
      <c r="D85" s="2" t="s">
        <v>393</v>
      </c>
      <c r="E85" s="2" t="s">
        <v>394</v>
      </c>
      <c r="F85" s="2" t="s">
        <v>380</v>
      </c>
      <c r="G85" s="2">
        <v>57</v>
      </c>
      <c r="H85" s="2" t="s">
        <v>404</v>
      </c>
      <c r="I85" s="2" t="s">
        <v>223</v>
      </c>
      <c r="J85" s="2" t="s">
        <v>260</v>
      </c>
      <c r="K85" s="2">
        <v>1997</v>
      </c>
      <c r="L85" s="2" t="s">
        <v>144</v>
      </c>
      <c r="M85" s="2" t="s">
        <v>110</v>
      </c>
      <c r="N85" s="1" t="s">
        <v>261</v>
      </c>
    </row>
    <row r="86" spans="1:14" x14ac:dyDescent="0.25">
      <c r="A86" s="2" t="s">
        <v>106</v>
      </c>
      <c r="B86" s="2" t="s">
        <v>112</v>
      </c>
      <c r="C86" s="2" t="s">
        <v>383</v>
      </c>
      <c r="D86" s="2" t="s">
        <v>393</v>
      </c>
      <c r="E86" s="2" t="s">
        <v>394</v>
      </c>
      <c r="F86" s="2" t="s">
        <v>380</v>
      </c>
      <c r="G86" s="2">
        <v>58</v>
      </c>
      <c r="H86" s="2" t="s">
        <v>404</v>
      </c>
      <c r="I86" s="2" t="s">
        <v>223</v>
      </c>
      <c r="J86" s="2" t="s">
        <v>260</v>
      </c>
      <c r="K86" s="2">
        <v>1997</v>
      </c>
      <c r="L86" s="2" t="s">
        <v>144</v>
      </c>
      <c r="M86" s="2" t="s">
        <v>110</v>
      </c>
      <c r="N86" s="1" t="s">
        <v>261</v>
      </c>
    </row>
    <row r="87" spans="1:14" x14ac:dyDescent="0.25">
      <c r="A87" s="2" t="s">
        <v>107</v>
      </c>
      <c r="B87" s="2" t="s">
        <v>112</v>
      </c>
      <c r="C87" s="2" t="s">
        <v>383</v>
      </c>
      <c r="D87" s="2" t="s">
        <v>393</v>
      </c>
      <c r="E87" s="2" t="s">
        <v>394</v>
      </c>
      <c r="F87" s="2" t="s">
        <v>380</v>
      </c>
      <c r="G87" s="2">
        <v>59</v>
      </c>
      <c r="H87" s="2" t="s">
        <v>404</v>
      </c>
      <c r="I87" s="2" t="s">
        <v>223</v>
      </c>
      <c r="J87" s="2" t="s">
        <v>260</v>
      </c>
      <c r="K87" s="2">
        <v>1997</v>
      </c>
      <c r="L87" s="2" t="s">
        <v>144</v>
      </c>
      <c r="M87" s="2" t="s">
        <v>110</v>
      </c>
      <c r="N87" s="1" t="s">
        <v>261</v>
      </c>
    </row>
    <row r="88" spans="1:14" x14ac:dyDescent="0.25">
      <c r="A88" s="2" t="s">
        <v>108</v>
      </c>
      <c r="B88" s="2" t="s">
        <v>112</v>
      </c>
      <c r="C88" s="2" t="s">
        <v>383</v>
      </c>
      <c r="D88" s="2" t="s">
        <v>393</v>
      </c>
      <c r="E88" s="2" t="s">
        <v>394</v>
      </c>
      <c r="F88" s="2" t="s">
        <v>380</v>
      </c>
      <c r="G88" s="2">
        <v>60</v>
      </c>
      <c r="H88" s="2" t="s">
        <v>404</v>
      </c>
      <c r="I88" s="2" t="s">
        <v>223</v>
      </c>
      <c r="J88" s="2" t="s">
        <v>260</v>
      </c>
      <c r="K88" s="2">
        <v>1997</v>
      </c>
      <c r="L88" s="2" t="s">
        <v>144</v>
      </c>
      <c r="M88" s="2" t="s">
        <v>110</v>
      </c>
      <c r="N88" s="1" t="s">
        <v>261</v>
      </c>
    </row>
    <row r="89" spans="1:14" x14ac:dyDescent="0.25">
      <c r="A89" s="2" t="s">
        <v>115</v>
      </c>
      <c r="B89" s="2" t="s">
        <v>116</v>
      </c>
      <c r="C89" s="2" t="s">
        <v>383</v>
      </c>
      <c r="D89" s="2" t="s">
        <v>382</v>
      </c>
      <c r="E89" s="2" t="s">
        <v>387</v>
      </c>
      <c r="F89" s="2" t="s">
        <v>380</v>
      </c>
      <c r="G89" s="2">
        <v>61</v>
      </c>
      <c r="H89" s="2" t="s">
        <v>404</v>
      </c>
      <c r="I89" s="2" t="s">
        <v>223</v>
      </c>
      <c r="J89" s="2" t="s">
        <v>113</v>
      </c>
      <c r="K89" s="2">
        <v>1999</v>
      </c>
      <c r="L89" s="2" t="s">
        <v>127</v>
      </c>
      <c r="M89" s="2" t="s">
        <v>114</v>
      </c>
      <c r="N89" s="1" t="s">
        <v>262</v>
      </c>
    </row>
    <row r="90" spans="1:14" x14ac:dyDescent="0.25">
      <c r="A90" s="2" t="s">
        <v>145</v>
      </c>
      <c r="B90" s="2" t="s">
        <v>146</v>
      </c>
      <c r="C90" s="2" t="s">
        <v>379</v>
      </c>
      <c r="D90" s="2" t="s">
        <v>382</v>
      </c>
      <c r="E90" s="2" t="s">
        <v>400</v>
      </c>
      <c r="F90" s="2" t="s">
        <v>380</v>
      </c>
      <c r="G90" s="2">
        <v>62</v>
      </c>
      <c r="H90" s="2" t="s">
        <v>223</v>
      </c>
      <c r="I90" s="2" t="s">
        <v>223</v>
      </c>
      <c r="J90" s="2" t="s">
        <v>264</v>
      </c>
      <c r="K90" s="2">
        <v>2008</v>
      </c>
      <c r="L90" s="2" t="s">
        <v>148</v>
      </c>
      <c r="M90" s="2" t="s">
        <v>147</v>
      </c>
      <c r="N90" s="1" t="s">
        <v>263</v>
      </c>
    </row>
    <row r="91" spans="1:14" x14ac:dyDescent="0.25">
      <c r="A91" s="2" t="s">
        <v>149</v>
      </c>
      <c r="B91" s="2" t="s">
        <v>150</v>
      </c>
      <c r="C91" s="2" t="s">
        <v>379</v>
      </c>
      <c r="D91" s="2" t="s">
        <v>382</v>
      </c>
      <c r="E91" s="2" t="s">
        <v>386</v>
      </c>
      <c r="F91" s="2" t="s">
        <v>380</v>
      </c>
      <c r="G91" s="2">
        <v>63</v>
      </c>
      <c r="H91" s="2" t="s">
        <v>224</v>
      </c>
      <c r="I91" s="2" t="s">
        <v>224</v>
      </c>
      <c r="J91" s="2" t="s">
        <v>153</v>
      </c>
      <c r="K91" s="2">
        <v>1999</v>
      </c>
      <c r="L91" s="2" t="s">
        <v>151</v>
      </c>
      <c r="M91" s="2" t="s">
        <v>152</v>
      </c>
      <c r="N91" s="1" t="s">
        <v>288</v>
      </c>
    </row>
    <row r="92" spans="1:14" x14ac:dyDescent="0.25">
      <c r="A92" s="2" t="s">
        <v>156</v>
      </c>
      <c r="B92" s="2" t="s">
        <v>157</v>
      </c>
      <c r="C92" s="2" t="s">
        <v>379</v>
      </c>
      <c r="D92" s="2" t="s">
        <v>401</v>
      </c>
      <c r="E92" s="2" t="s">
        <v>381</v>
      </c>
      <c r="F92" s="2" t="s">
        <v>380</v>
      </c>
      <c r="G92" s="2">
        <v>64</v>
      </c>
      <c r="H92" s="2" t="s">
        <v>224</v>
      </c>
      <c r="I92" s="2" t="s">
        <v>223</v>
      </c>
      <c r="J92" s="2" t="s">
        <v>155</v>
      </c>
      <c r="K92" s="2">
        <v>2008</v>
      </c>
      <c r="L92" s="2" t="s">
        <v>120</v>
      </c>
      <c r="M92" s="2" t="s">
        <v>154</v>
      </c>
      <c r="N92" s="1" t="s">
        <v>344</v>
      </c>
    </row>
    <row r="93" spans="1:14" x14ac:dyDescent="0.25">
      <c r="A93" s="2" t="s">
        <v>6</v>
      </c>
      <c r="B93" s="2" t="s">
        <v>160</v>
      </c>
      <c r="C93" s="2" t="s">
        <v>379</v>
      </c>
      <c r="D93" s="2" t="s">
        <v>382</v>
      </c>
      <c r="E93" s="2" t="s">
        <v>384</v>
      </c>
      <c r="F93" s="2" t="s">
        <v>380</v>
      </c>
      <c r="G93" s="2">
        <v>65</v>
      </c>
      <c r="H93" s="2" t="s">
        <v>223</v>
      </c>
      <c r="I93" s="2" t="s">
        <v>223</v>
      </c>
      <c r="J93" s="2" t="s">
        <v>38</v>
      </c>
      <c r="K93" s="2">
        <v>1995</v>
      </c>
      <c r="L93" s="2" t="s">
        <v>159</v>
      </c>
      <c r="M93" s="2" t="s">
        <v>158</v>
      </c>
      <c r="N93" s="1" t="s">
        <v>265</v>
      </c>
    </row>
    <row r="94" spans="1:14" x14ac:dyDescent="0.25">
      <c r="A94" s="2" t="s">
        <v>162</v>
      </c>
      <c r="B94" s="2" t="s">
        <v>163</v>
      </c>
      <c r="C94" s="2" t="s">
        <v>383</v>
      </c>
      <c r="D94" s="2" t="s">
        <v>382</v>
      </c>
      <c r="E94" s="2" t="s">
        <v>387</v>
      </c>
      <c r="F94" s="2" t="s">
        <v>380</v>
      </c>
      <c r="G94" s="2">
        <v>66</v>
      </c>
      <c r="H94" s="2" t="s">
        <v>223</v>
      </c>
      <c r="I94" s="2" t="s">
        <v>223</v>
      </c>
      <c r="J94" s="2" t="s">
        <v>267</v>
      </c>
      <c r="K94" s="2">
        <v>2011</v>
      </c>
      <c r="L94" s="2" t="s">
        <v>127</v>
      </c>
      <c r="M94" s="2" t="s">
        <v>161</v>
      </c>
      <c r="N94" s="1" t="s">
        <v>266</v>
      </c>
    </row>
    <row r="95" spans="1:14" x14ac:dyDescent="0.25">
      <c r="A95" s="2" t="s">
        <v>166</v>
      </c>
      <c r="B95" s="2" t="s">
        <v>402</v>
      </c>
      <c r="C95" s="2" t="s">
        <v>383</v>
      </c>
      <c r="D95" s="2" t="s">
        <v>382</v>
      </c>
      <c r="E95" s="2" t="s">
        <v>387</v>
      </c>
      <c r="F95" s="2" t="s">
        <v>380</v>
      </c>
      <c r="G95" s="2">
        <v>67</v>
      </c>
      <c r="H95" s="2" t="s">
        <v>404</v>
      </c>
      <c r="I95" s="2" t="s">
        <v>223</v>
      </c>
      <c r="J95" s="2" t="s">
        <v>268</v>
      </c>
      <c r="K95" s="2">
        <v>2014</v>
      </c>
      <c r="L95" s="2" t="s">
        <v>165</v>
      </c>
      <c r="M95" s="2" t="s">
        <v>164</v>
      </c>
      <c r="N95" s="1" t="s">
        <v>269</v>
      </c>
    </row>
    <row r="96" spans="1:14" x14ac:dyDescent="0.25">
      <c r="A96" s="2" t="s">
        <v>169</v>
      </c>
      <c r="B96" s="2" t="s">
        <v>170</v>
      </c>
      <c r="C96" s="2" t="s">
        <v>383</v>
      </c>
      <c r="D96" s="2" t="s">
        <v>382</v>
      </c>
      <c r="E96" s="2" t="s">
        <v>384</v>
      </c>
      <c r="F96" s="2" t="s">
        <v>380</v>
      </c>
      <c r="G96" s="2">
        <v>68</v>
      </c>
      <c r="H96" s="2" t="s">
        <v>224</v>
      </c>
      <c r="I96" s="2" t="s">
        <v>224</v>
      </c>
      <c r="J96" s="2" t="s">
        <v>168</v>
      </c>
      <c r="K96" s="2">
        <v>1983</v>
      </c>
      <c r="L96" s="2" t="s">
        <v>120</v>
      </c>
      <c r="M96" s="2" t="s">
        <v>167</v>
      </c>
      <c r="N96" s="1" t="s">
        <v>262</v>
      </c>
    </row>
    <row r="97" spans="1:14" x14ac:dyDescent="0.25">
      <c r="A97" s="1" t="s">
        <v>324</v>
      </c>
      <c r="B97" s="4" t="s">
        <v>320</v>
      </c>
      <c r="C97" s="2" t="s">
        <v>399</v>
      </c>
      <c r="D97" s="2" t="s">
        <v>389</v>
      </c>
      <c r="E97" s="2" t="s">
        <v>387</v>
      </c>
      <c r="F97" s="2" t="s">
        <v>380</v>
      </c>
      <c r="G97" s="2">
        <v>69</v>
      </c>
      <c r="H97" s="1" t="s">
        <v>224</v>
      </c>
      <c r="I97" s="1" t="s">
        <v>223</v>
      </c>
      <c r="J97" s="1" t="s">
        <v>325</v>
      </c>
      <c r="K97" s="1">
        <v>2008</v>
      </c>
      <c r="L97" s="1" t="s">
        <v>326</v>
      </c>
      <c r="M97" s="4" t="s">
        <v>327</v>
      </c>
      <c r="N97" s="1" t="s">
        <v>328</v>
      </c>
    </row>
    <row r="98" spans="1:14" x14ac:dyDescent="0.25">
      <c r="A98" s="2" t="s">
        <v>166</v>
      </c>
      <c r="B98" s="2" t="s">
        <v>171</v>
      </c>
      <c r="C98" s="2" t="s">
        <v>383</v>
      </c>
      <c r="D98" s="2" t="s">
        <v>389</v>
      </c>
      <c r="E98" s="2" t="s">
        <v>387</v>
      </c>
      <c r="F98" s="2" t="s">
        <v>380</v>
      </c>
      <c r="G98" s="2">
        <v>70</v>
      </c>
      <c r="H98" s="2" t="s">
        <v>404</v>
      </c>
      <c r="I98" s="2" t="s">
        <v>223</v>
      </c>
      <c r="J98" s="2" t="s">
        <v>303</v>
      </c>
      <c r="K98" s="2">
        <v>1993</v>
      </c>
      <c r="L98" s="2" t="s">
        <v>127</v>
      </c>
      <c r="M98" s="2" t="s">
        <v>172</v>
      </c>
      <c r="N98" s="1" t="s">
        <v>302</v>
      </c>
    </row>
    <row r="99" spans="1:14" x14ac:dyDescent="0.25">
      <c r="A99" s="2" t="s">
        <v>173</v>
      </c>
      <c r="B99" s="2" t="s">
        <v>174</v>
      </c>
      <c r="C99" s="2" t="s">
        <v>383</v>
      </c>
      <c r="D99" s="2" t="s">
        <v>382</v>
      </c>
      <c r="E99" s="2" t="s">
        <v>387</v>
      </c>
      <c r="F99" s="2" t="s">
        <v>380</v>
      </c>
      <c r="G99" s="2">
        <v>71</v>
      </c>
      <c r="H99" s="2" t="s">
        <v>223</v>
      </c>
      <c r="I99" s="2" t="s">
        <v>223</v>
      </c>
      <c r="J99" s="2" t="s">
        <v>176</v>
      </c>
      <c r="K99" s="2">
        <v>1998</v>
      </c>
      <c r="L99" s="2" t="s">
        <v>175</v>
      </c>
      <c r="N99" s="2" t="s">
        <v>304</v>
      </c>
    </row>
    <row r="100" spans="1:14" x14ac:dyDescent="0.25">
      <c r="A100" s="1" t="s">
        <v>324</v>
      </c>
      <c r="B100" s="4" t="s">
        <v>329</v>
      </c>
      <c r="C100" s="2" t="s">
        <v>399</v>
      </c>
      <c r="D100" s="2" t="s">
        <v>389</v>
      </c>
      <c r="E100" s="2" t="s">
        <v>387</v>
      </c>
      <c r="F100" s="2" t="s">
        <v>380</v>
      </c>
      <c r="G100" s="2">
        <v>72</v>
      </c>
      <c r="H100" s="1" t="s">
        <v>404</v>
      </c>
      <c r="I100" s="1" t="s">
        <v>223</v>
      </c>
      <c r="J100" s="1" t="s">
        <v>330</v>
      </c>
      <c r="K100" s="1">
        <v>2013</v>
      </c>
      <c r="L100" s="1" t="s">
        <v>331</v>
      </c>
      <c r="M100" s="4" t="s">
        <v>332</v>
      </c>
      <c r="N100" s="1" t="s">
        <v>333</v>
      </c>
    </row>
    <row r="101" spans="1:14" x14ac:dyDescent="0.25">
      <c r="A101" s="1" t="s">
        <v>339</v>
      </c>
      <c r="B101" s="4" t="s">
        <v>338</v>
      </c>
      <c r="C101" s="2" t="s">
        <v>399</v>
      </c>
      <c r="D101" s="2" t="s">
        <v>382</v>
      </c>
      <c r="E101" s="2" t="s">
        <v>381</v>
      </c>
      <c r="F101" s="2" t="s">
        <v>380</v>
      </c>
      <c r="G101" s="2">
        <v>73</v>
      </c>
      <c r="H101" s="1" t="s">
        <v>223</v>
      </c>
      <c r="I101" s="1" t="s">
        <v>223</v>
      </c>
      <c r="J101" s="1" t="s">
        <v>337</v>
      </c>
      <c r="K101" s="1">
        <v>2020</v>
      </c>
      <c r="L101" s="1" t="s">
        <v>336</v>
      </c>
      <c r="M101" s="4" t="s">
        <v>335</v>
      </c>
      <c r="N101" s="1" t="s">
        <v>334</v>
      </c>
    </row>
    <row r="102" spans="1:14" x14ac:dyDescent="0.25">
      <c r="A102" s="6" t="s">
        <v>346</v>
      </c>
      <c r="B102" s="4" t="s">
        <v>345</v>
      </c>
      <c r="C102" s="2" t="s">
        <v>399</v>
      </c>
      <c r="D102" s="2" t="s">
        <v>382</v>
      </c>
      <c r="E102" s="2" t="s">
        <v>403</v>
      </c>
      <c r="F102" s="2" t="s">
        <v>380</v>
      </c>
      <c r="G102" s="2">
        <v>74</v>
      </c>
      <c r="H102" s="2" t="s">
        <v>224</v>
      </c>
      <c r="I102" s="2" t="s">
        <v>223</v>
      </c>
      <c r="J102" s="2" t="s">
        <v>347</v>
      </c>
      <c r="K102" s="2">
        <v>1995</v>
      </c>
      <c r="L102" s="2" t="s">
        <v>348</v>
      </c>
      <c r="M102" s="4" t="s">
        <v>349</v>
      </c>
      <c r="N102" s="1" t="s">
        <v>350</v>
      </c>
    </row>
    <row r="103" spans="1:14" x14ac:dyDescent="0.25">
      <c r="A103" s="7" t="s">
        <v>351</v>
      </c>
      <c r="B103" s="4" t="s">
        <v>352</v>
      </c>
      <c r="C103" s="2" t="s">
        <v>399</v>
      </c>
      <c r="D103" s="2" t="s">
        <v>389</v>
      </c>
      <c r="E103" s="2" t="s">
        <v>387</v>
      </c>
      <c r="F103" s="2" t="s">
        <v>380</v>
      </c>
      <c r="G103" s="2">
        <v>75</v>
      </c>
      <c r="H103" s="2" t="s">
        <v>404</v>
      </c>
      <c r="I103" s="2" t="s">
        <v>223</v>
      </c>
      <c r="J103" s="2" t="s">
        <v>353</v>
      </c>
      <c r="K103" s="2">
        <v>1984</v>
      </c>
      <c r="L103" s="2" t="s">
        <v>348</v>
      </c>
      <c r="M103" s="4" t="s">
        <v>354</v>
      </c>
      <c r="N103" s="1" t="s">
        <v>355</v>
      </c>
    </row>
    <row r="104" spans="1:14" x14ac:dyDescent="0.25">
      <c r="A104" s="2" t="s">
        <v>357</v>
      </c>
      <c r="B104" s="4" t="s">
        <v>356</v>
      </c>
      <c r="C104" s="2" t="s">
        <v>399</v>
      </c>
      <c r="D104" s="2" t="s">
        <v>389</v>
      </c>
      <c r="E104" s="2" t="s">
        <v>381</v>
      </c>
      <c r="F104" s="2" t="s">
        <v>380</v>
      </c>
      <c r="G104" s="2">
        <v>76</v>
      </c>
      <c r="H104" s="2" t="s">
        <v>404</v>
      </c>
      <c r="I104" s="2" t="s">
        <v>223</v>
      </c>
      <c r="J104" s="2" t="s">
        <v>359</v>
      </c>
      <c r="K104" s="2">
        <v>2000</v>
      </c>
      <c r="L104" s="8" t="s">
        <v>361</v>
      </c>
      <c r="M104" s="4" t="s">
        <v>360</v>
      </c>
      <c r="N104" s="1" t="s">
        <v>362</v>
      </c>
    </row>
    <row r="105" spans="1:14" x14ac:dyDescent="0.25">
      <c r="A105" s="2" t="s">
        <v>179</v>
      </c>
      <c r="B105" s="2" t="s">
        <v>180</v>
      </c>
      <c r="C105" s="2" t="s">
        <v>383</v>
      </c>
      <c r="D105" s="2" t="s">
        <v>389</v>
      </c>
      <c r="E105" s="2" t="s">
        <v>387</v>
      </c>
      <c r="F105" s="2" t="s">
        <v>397</v>
      </c>
      <c r="G105" s="2">
        <v>77</v>
      </c>
      <c r="H105" s="2" t="s">
        <v>223</v>
      </c>
      <c r="I105" s="2" t="s">
        <v>224</v>
      </c>
      <c r="J105" s="2" t="s">
        <v>178</v>
      </c>
      <c r="K105" s="2">
        <v>2013</v>
      </c>
      <c r="L105" s="2" t="s">
        <v>143</v>
      </c>
      <c r="M105" s="2" t="s">
        <v>177</v>
      </c>
      <c r="N105" s="1" t="s">
        <v>270</v>
      </c>
    </row>
    <row r="106" spans="1:14" x14ac:dyDescent="0.25">
      <c r="A106" s="2" t="s">
        <v>358</v>
      </c>
      <c r="B106" s="4" t="s">
        <v>356</v>
      </c>
      <c r="C106" s="2" t="s">
        <v>399</v>
      </c>
      <c r="D106" s="2" t="s">
        <v>389</v>
      </c>
      <c r="E106" s="2" t="s">
        <v>381</v>
      </c>
      <c r="F106" s="2" t="s">
        <v>380</v>
      </c>
      <c r="G106" s="2">
        <v>78</v>
      </c>
      <c r="H106" s="2" t="s">
        <v>404</v>
      </c>
      <c r="I106" s="2" t="s">
        <v>223</v>
      </c>
      <c r="J106" s="2" t="s">
        <v>359</v>
      </c>
      <c r="K106" s="2">
        <v>2000</v>
      </c>
      <c r="L106" s="8" t="s">
        <v>361</v>
      </c>
      <c r="M106" s="4" t="s">
        <v>360</v>
      </c>
      <c r="N106" s="1" t="s">
        <v>363</v>
      </c>
    </row>
    <row r="107" spans="1:14" x14ac:dyDescent="0.25">
      <c r="A107" s="2" t="s">
        <v>183</v>
      </c>
      <c r="B107" s="2" t="s">
        <v>184</v>
      </c>
      <c r="C107" s="2" t="s">
        <v>383</v>
      </c>
      <c r="D107" s="2" t="s">
        <v>389</v>
      </c>
      <c r="E107" s="2" t="s">
        <v>387</v>
      </c>
      <c r="F107" s="2" t="s">
        <v>390</v>
      </c>
      <c r="G107" s="2">
        <v>79</v>
      </c>
      <c r="H107" s="2" t="s">
        <v>223</v>
      </c>
      <c r="I107" s="2" t="s">
        <v>224</v>
      </c>
      <c r="J107" s="2" t="s">
        <v>272</v>
      </c>
      <c r="K107" s="2">
        <v>2008</v>
      </c>
      <c r="L107" s="2" t="s">
        <v>182</v>
      </c>
      <c r="M107" s="2" t="s">
        <v>181</v>
      </c>
      <c r="N107" s="1" t="s">
        <v>271</v>
      </c>
    </row>
    <row r="108" spans="1:14" x14ac:dyDescent="0.25">
      <c r="A108" s="2" t="s">
        <v>186</v>
      </c>
      <c r="B108" s="2" t="s">
        <v>174</v>
      </c>
      <c r="C108" s="2" t="s">
        <v>383</v>
      </c>
      <c r="D108" s="2" t="s">
        <v>382</v>
      </c>
      <c r="E108" s="2" t="s">
        <v>387</v>
      </c>
      <c r="F108" s="2" t="s">
        <v>380</v>
      </c>
      <c r="G108" s="2">
        <v>80</v>
      </c>
      <c r="H108" s="2" t="s">
        <v>224</v>
      </c>
      <c r="I108" s="2" t="s">
        <v>223</v>
      </c>
      <c r="J108" s="2" t="s">
        <v>274</v>
      </c>
      <c r="K108" s="2">
        <v>2014</v>
      </c>
      <c r="L108" s="2" t="s">
        <v>131</v>
      </c>
      <c r="M108" s="2" t="s">
        <v>185</v>
      </c>
      <c r="N108" s="1" t="s">
        <v>273</v>
      </c>
    </row>
    <row r="109" spans="1:14" x14ac:dyDescent="0.25">
      <c r="A109" s="2" t="s">
        <v>367</v>
      </c>
      <c r="B109" s="4" t="s">
        <v>366</v>
      </c>
      <c r="C109" s="2" t="s">
        <v>399</v>
      </c>
      <c r="D109" s="2" t="s">
        <v>393</v>
      </c>
      <c r="E109" s="2" t="s">
        <v>392</v>
      </c>
      <c r="F109" s="2" t="s">
        <v>380</v>
      </c>
      <c r="G109" s="2">
        <v>81</v>
      </c>
      <c r="H109" s="2" t="s">
        <v>224</v>
      </c>
      <c r="I109" s="2" t="s">
        <v>223</v>
      </c>
      <c r="J109" s="2" t="s">
        <v>365</v>
      </c>
      <c r="K109" s="2">
        <v>2018</v>
      </c>
      <c r="L109" s="2" t="s">
        <v>142</v>
      </c>
      <c r="M109" s="4" t="s">
        <v>364</v>
      </c>
      <c r="N109" s="1" t="s">
        <v>368</v>
      </c>
    </row>
    <row r="110" spans="1:14" x14ac:dyDescent="0.25">
      <c r="A110" s="2" t="s">
        <v>10</v>
      </c>
      <c r="B110" s="2" t="s">
        <v>188</v>
      </c>
      <c r="C110" s="2" t="s">
        <v>383</v>
      </c>
      <c r="D110" s="2" t="s">
        <v>382</v>
      </c>
      <c r="E110" s="2" t="s">
        <v>387</v>
      </c>
      <c r="F110" s="2" t="s">
        <v>397</v>
      </c>
      <c r="G110" s="2">
        <v>82</v>
      </c>
      <c r="H110" s="2" t="s">
        <v>224</v>
      </c>
      <c r="I110" s="2" t="s">
        <v>224</v>
      </c>
      <c r="J110" s="2" t="s">
        <v>275</v>
      </c>
      <c r="K110" s="2">
        <v>2018</v>
      </c>
      <c r="L110" s="2" t="s">
        <v>182</v>
      </c>
      <c r="M110" s="2" t="s">
        <v>187</v>
      </c>
      <c r="N110" s="1" t="s">
        <v>276</v>
      </c>
    </row>
    <row r="111" spans="1:14" x14ac:dyDescent="0.25">
      <c r="A111" s="2" t="s">
        <v>192</v>
      </c>
      <c r="B111" s="2" t="s">
        <v>190</v>
      </c>
      <c r="C111" s="2" t="s">
        <v>383</v>
      </c>
      <c r="D111" s="2" t="s">
        <v>382</v>
      </c>
      <c r="E111" s="2" t="s">
        <v>387</v>
      </c>
      <c r="F111" s="2" t="s">
        <v>397</v>
      </c>
      <c r="G111" s="2">
        <v>83</v>
      </c>
      <c r="H111" s="2" t="s">
        <v>223</v>
      </c>
      <c r="I111" s="2" t="s">
        <v>223</v>
      </c>
      <c r="J111" s="2" t="s">
        <v>278</v>
      </c>
      <c r="K111" s="2">
        <v>2017</v>
      </c>
      <c r="L111" s="2" t="s">
        <v>143</v>
      </c>
      <c r="M111" s="2" t="s">
        <v>189</v>
      </c>
      <c r="N111" s="1" t="s">
        <v>277</v>
      </c>
    </row>
    <row r="112" spans="1:14" x14ac:dyDescent="0.25">
      <c r="A112" s="2" t="s">
        <v>192</v>
      </c>
      <c r="B112" s="2" t="s">
        <v>191</v>
      </c>
      <c r="C112" s="2" t="s">
        <v>383</v>
      </c>
      <c r="D112" s="2" t="s">
        <v>382</v>
      </c>
      <c r="E112" s="2" t="s">
        <v>387</v>
      </c>
      <c r="F112" s="2" t="s">
        <v>397</v>
      </c>
      <c r="G112" s="2">
        <v>84</v>
      </c>
      <c r="H112" s="2" t="s">
        <v>223</v>
      </c>
      <c r="I112" s="2" t="s">
        <v>223</v>
      </c>
      <c r="J112" s="2" t="s">
        <v>278</v>
      </c>
      <c r="K112" s="2">
        <v>2017</v>
      </c>
      <c r="L112" s="2" t="s">
        <v>143</v>
      </c>
      <c r="M112" s="2" t="s">
        <v>189</v>
      </c>
      <c r="N112" s="1" t="s">
        <v>277</v>
      </c>
    </row>
    <row r="113" spans="1:14" x14ac:dyDescent="0.25">
      <c r="A113" s="2" t="s">
        <v>10</v>
      </c>
      <c r="B113" s="2" t="s">
        <v>190</v>
      </c>
      <c r="C113" s="2" t="s">
        <v>383</v>
      </c>
      <c r="D113" s="2" t="s">
        <v>382</v>
      </c>
      <c r="E113" s="2" t="s">
        <v>387</v>
      </c>
      <c r="F113" s="2" t="s">
        <v>397</v>
      </c>
      <c r="G113" s="2">
        <v>85</v>
      </c>
      <c r="H113" s="2" t="s">
        <v>223</v>
      </c>
      <c r="I113" s="2" t="s">
        <v>223</v>
      </c>
      <c r="J113" s="2" t="s">
        <v>278</v>
      </c>
      <c r="K113" s="2">
        <v>2017</v>
      </c>
      <c r="L113" s="2" t="s">
        <v>143</v>
      </c>
      <c r="M113" s="2" t="s">
        <v>189</v>
      </c>
      <c r="N113" s="1" t="s">
        <v>277</v>
      </c>
    </row>
    <row r="114" spans="1:14" x14ac:dyDescent="0.25">
      <c r="A114" s="2" t="s">
        <v>10</v>
      </c>
      <c r="B114" s="2" t="s">
        <v>191</v>
      </c>
      <c r="C114" s="2" t="s">
        <v>383</v>
      </c>
      <c r="D114" s="2" t="s">
        <v>382</v>
      </c>
      <c r="E114" s="2" t="s">
        <v>387</v>
      </c>
      <c r="F114" s="2" t="s">
        <v>397</v>
      </c>
      <c r="G114" s="2">
        <v>86</v>
      </c>
      <c r="H114" s="2" t="s">
        <v>223</v>
      </c>
      <c r="I114" s="2" t="s">
        <v>223</v>
      </c>
      <c r="J114" s="2" t="s">
        <v>278</v>
      </c>
      <c r="K114" s="2">
        <v>2017</v>
      </c>
      <c r="L114" s="2" t="s">
        <v>143</v>
      </c>
      <c r="M114" s="2" t="s">
        <v>189</v>
      </c>
      <c r="N114" s="1" t="s">
        <v>277</v>
      </c>
    </row>
    <row r="115" spans="1:14" x14ac:dyDescent="0.25">
      <c r="A115" s="2" t="s">
        <v>10</v>
      </c>
      <c r="B115" s="2" t="s">
        <v>195</v>
      </c>
      <c r="C115" s="2" t="s">
        <v>383</v>
      </c>
      <c r="D115" s="2" t="s">
        <v>382</v>
      </c>
      <c r="E115" s="2" t="s">
        <v>387</v>
      </c>
      <c r="F115" s="2" t="s">
        <v>397</v>
      </c>
      <c r="G115" s="2">
        <v>87</v>
      </c>
      <c r="H115" s="2" t="s">
        <v>223</v>
      </c>
      <c r="I115" s="2" t="s">
        <v>223</v>
      </c>
      <c r="J115" s="2" t="s">
        <v>281</v>
      </c>
      <c r="K115" s="2">
        <v>2010</v>
      </c>
      <c r="L115" s="2" t="s">
        <v>193</v>
      </c>
      <c r="M115" s="2" t="s">
        <v>194</v>
      </c>
      <c r="N115" s="2" t="s">
        <v>279</v>
      </c>
    </row>
    <row r="116" spans="1:14" x14ac:dyDescent="0.25">
      <c r="A116" s="2" t="s">
        <v>196</v>
      </c>
      <c r="B116" s="2" t="s">
        <v>195</v>
      </c>
      <c r="C116" s="2" t="s">
        <v>383</v>
      </c>
      <c r="D116" s="2" t="s">
        <v>382</v>
      </c>
      <c r="E116" s="2" t="s">
        <v>387</v>
      </c>
      <c r="F116" s="2" t="s">
        <v>397</v>
      </c>
      <c r="G116" s="2">
        <v>88</v>
      </c>
      <c r="H116" s="2" t="s">
        <v>223</v>
      </c>
      <c r="I116" s="2" t="s">
        <v>223</v>
      </c>
      <c r="J116" s="2" t="s">
        <v>281</v>
      </c>
      <c r="K116" s="2">
        <v>2010</v>
      </c>
      <c r="L116" s="2" t="s">
        <v>193</v>
      </c>
      <c r="M116" s="2" t="s">
        <v>194</v>
      </c>
      <c r="N116" s="2" t="s">
        <v>280</v>
      </c>
    </row>
    <row r="117" spans="1:14" x14ac:dyDescent="0.25">
      <c r="A117" s="2" t="s">
        <v>33</v>
      </c>
      <c r="B117" s="2" t="s">
        <v>200</v>
      </c>
      <c r="C117" s="2" t="s">
        <v>383</v>
      </c>
      <c r="D117" s="2" t="s">
        <v>391</v>
      </c>
      <c r="E117" s="2" t="s">
        <v>387</v>
      </c>
      <c r="F117" s="2" t="s">
        <v>380</v>
      </c>
      <c r="G117" s="2">
        <v>89</v>
      </c>
      <c r="H117" s="2" t="s">
        <v>224</v>
      </c>
      <c r="I117" s="2" t="s">
        <v>223</v>
      </c>
      <c r="J117" s="2" t="s">
        <v>199</v>
      </c>
      <c r="K117" s="2">
        <v>2015</v>
      </c>
      <c r="L117" s="2" t="s">
        <v>198</v>
      </c>
      <c r="M117" s="2" t="s">
        <v>197</v>
      </c>
      <c r="N117" s="1" t="s">
        <v>282</v>
      </c>
    </row>
    <row r="118" spans="1:14" x14ac:dyDescent="0.25">
      <c r="A118" s="2" t="s">
        <v>201</v>
      </c>
      <c r="B118" s="2" t="s">
        <v>202</v>
      </c>
      <c r="C118" s="2" t="s">
        <v>383</v>
      </c>
      <c r="D118" s="2" t="s">
        <v>382</v>
      </c>
      <c r="E118" s="2" t="s">
        <v>385</v>
      </c>
      <c r="F118" s="2" t="s">
        <v>380</v>
      </c>
      <c r="G118" s="2">
        <v>90</v>
      </c>
      <c r="H118" s="2" t="s">
        <v>223</v>
      </c>
      <c r="I118" s="2" t="s">
        <v>223</v>
      </c>
      <c r="J118" s="2" t="s">
        <v>283</v>
      </c>
      <c r="K118" s="2">
        <v>2006</v>
      </c>
      <c r="L118" s="2" t="s">
        <v>203</v>
      </c>
      <c r="M118" s="2" t="s">
        <v>204</v>
      </c>
      <c r="N118" s="1" t="s">
        <v>284</v>
      </c>
    </row>
    <row r="119" spans="1:14" x14ac:dyDescent="0.25">
      <c r="A119" s="2" t="s">
        <v>205</v>
      </c>
      <c r="B119" s="2" t="s">
        <v>209</v>
      </c>
      <c r="C119" s="2" t="s">
        <v>399</v>
      </c>
      <c r="D119" s="2" t="s">
        <v>382</v>
      </c>
      <c r="E119" s="2" t="s">
        <v>387</v>
      </c>
      <c r="F119" s="2" t="s">
        <v>380</v>
      </c>
      <c r="G119" s="2">
        <v>91</v>
      </c>
      <c r="H119" s="2" t="s">
        <v>224</v>
      </c>
      <c r="I119" s="2" t="s">
        <v>223</v>
      </c>
      <c r="J119" s="2" t="s">
        <v>287</v>
      </c>
      <c r="K119" s="2">
        <v>2018</v>
      </c>
      <c r="L119" s="2" t="s">
        <v>207</v>
      </c>
      <c r="M119" s="2" t="s">
        <v>208</v>
      </c>
      <c r="N119" s="1" t="s">
        <v>285</v>
      </c>
    </row>
    <row r="120" spans="1:14" x14ac:dyDescent="0.25">
      <c r="A120" s="2" t="s">
        <v>206</v>
      </c>
      <c r="B120" s="2" t="s">
        <v>209</v>
      </c>
      <c r="C120" s="2" t="s">
        <v>399</v>
      </c>
      <c r="D120" s="2" t="s">
        <v>382</v>
      </c>
      <c r="E120" s="2" t="s">
        <v>387</v>
      </c>
      <c r="F120" s="2" t="s">
        <v>380</v>
      </c>
      <c r="G120" s="2">
        <v>92</v>
      </c>
      <c r="H120" s="2" t="s">
        <v>224</v>
      </c>
      <c r="I120" s="2" t="s">
        <v>223</v>
      </c>
      <c r="J120" s="2" t="s">
        <v>287</v>
      </c>
      <c r="K120" s="2">
        <v>2018</v>
      </c>
      <c r="L120" s="2" t="s">
        <v>207</v>
      </c>
      <c r="M120" s="2" t="s">
        <v>208</v>
      </c>
      <c r="N120" s="1" t="s">
        <v>286</v>
      </c>
    </row>
    <row r="121" spans="1:14" x14ac:dyDescent="0.25">
      <c r="A121" s="2" t="s">
        <v>212</v>
      </c>
      <c r="B121" s="2" t="s">
        <v>213</v>
      </c>
      <c r="C121" s="2" t="s">
        <v>383</v>
      </c>
      <c r="D121" s="2" t="s">
        <v>382</v>
      </c>
      <c r="E121" s="2" t="s">
        <v>381</v>
      </c>
      <c r="F121" s="2" t="s">
        <v>380</v>
      </c>
      <c r="G121" s="2">
        <v>93</v>
      </c>
      <c r="H121" s="2" t="s">
        <v>404</v>
      </c>
      <c r="I121" s="2" t="s">
        <v>223</v>
      </c>
      <c r="J121" s="2" t="s">
        <v>289</v>
      </c>
      <c r="K121" s="2">
        <v>2005</v>
      </c>
      <c r="L121" s="2" t="s">
        <v>211</v>
      </c>
      <c r="M121" s="2" t="s">
        <v>210</v>
      </c>
      <c r="N121" s="1" t="s">
        <v>288</v>
      </c>
    </row>
    <row r="122" spans="1:14" x14ac:dyDescent="0.25">
      <c r="A122" s="2" t="s">
        <v>214</v>
      </c>
      <c r="B122" s="2" t="s">
        <v>215</v>
      </c>
      <c r="C122" s="2" t="s">
        <v>383</v>
      </c>
      <c r="D122" s="2" t="s">
        <v>382</v>
      </c>
      <c r="E122" s="2" t="s">
        <v>384</v>
      </c>
      <c r="F122" s="2" t="s">
        <v>380</v>
      </c>
      <c r="G122" s="2">
        <v>94</v>
      </c>
      <c r="H122" s="2" t="s">
        <v>404</v>
      </c>
      <c r="I122" s="2" t="s">
        <v>223</v>
      </c>
      <c r="J122" s="2" t="s">
        <v>294</v>
      </c>
      <c r="K122" s="2">
        <v>2011</v>
      </c>
      <c r="L122" s="2" t="s">
        <v>219</v>
      </c>
      <c r="M122" s="2" t="s">
        <v>220</v>
      </c>
      <c r="N122" s="1" t="s">
        <v>290</v>
      </c>
    </row>
    <row r="123" spans="1:14" x14ac:dyDescent="0.25">
      <c r="A123" s="2" t="s">
        <v>214</v>
      </c>
      <c r="B123" s="2" t="s">
        <v>216</v>
      </c>
      <c r="C123" s="2" t="s">
        <v>383</v>
      </c>
      <c r="D123" s="2" t="s">
        <v>382</v>
      </c>
      <c r="E123" s="2" t="s">
        <v>384</v>
      </c>
      <c r="F123" s="2" t="s">
        <v>380</v>
      </c>
      <c r="G123" s="2">
        <v>95</v>
      </c>
      <c r="H123" s="2" t="s">
        <v>404</v>
      </c>
      <c r="I123" s="2" t="s">
        <v>223</v>
      </c>
      <c r="J123" s="2" t="s">
        <v>294</v>
      </c>
      <c r="K123" s="2">
        <v>2012</v>
      </c>
      <c r="L123" s="2" t="s">
        <v>219</v>
      </c>
      <c r="M123" s="2" t="s">
        <v>220</v>
      </c>
      <c r="N123" s="1" t="s">
        <v>291</v>
      </c>
    </row>
    <row r="124" spans="1:14" x14ac:dyDescent="0.25">
      <c r="A124" s="2" t="s">
        <v>214</v>
      </c>
      <c r="B124" s="2" t="s">
        <v>217</v>
      </c>
      <c r="C124" s="2" t="s">
        <v>383</v>
      </c>
      <c r="D124" s="2" t="s">
        <v>382</v>
      </c>
      <c r="E124" s="2" t="s">
        <v>384</v>
      </c>
      <c r="F124" s="2" t="s">
        <v>380</v>
      </c>
      <c r="G124" s="2">
        <v>96</v>
      </c>
      <c r="H124" s="2" t="s">
        <v>404</v>
      </c>
      <c r="I124" s="2" t="s">
        <v>223</v>
      </c>
      <c r="J124" s="2" t="s">
        <v>294</v>
      </c>
      <c r="K124" s="2">
        <v>2013</v>
      </c>
      <c r="L124" s="2" t="s">
        <v>219</v>
      </c>
      <c r="M124" s="2" t="s">
        <v>220</v>
      </c>
      <c r="N124" s="1" t="s">
        <v>292</v>
      </c>
    </row>
    <row r="125" spans="1:14" x14ac:dyDescent="0.25">
      <c r="A125" s="2" t="s">
        <v>214</v>
      </c>
      <c r="B125" s="2" t="s">
        <v>218</v>
      </c>
      <c r="C125" s="2" t="s">
        <v>383</v>
      </c>
      <c r="D125" s="2" t="s">
        <v>382</v>
      </c>
      <c r="E125" s="2" t="s">
        <v>384</v>
      </c>
      <c r="F125" s="2" t="s">
        <v>380</v>
      </c>
      <c r="G125" s="2">
        <v>97</v>
      </c>
      <c r="H125" s="2" t="s">
        <v>404</v>
      </c>
      <c r="I125" s="2" t="s">
        <v>223</v>
      </c>
      <c r="J125" s="2" t="s">
        <v>294</v>
      </c>
      <c r="K125" s="2">
        <v>2014</v>
      </c>
      <c r="L125" s="2" t="s">
        <v>219</v>
      </c>
      <c r="M125" s="2" t="s">
        <v>220</v>
      </c>
      <c r="N125" s="1" t="s">
        <v>293</v>
      </c>
    </row>
    <row r="126" spans="1:14" x14ac:dyDescent="0.25">
      <c r="A126" s="1" t="s">
        <v>372</v>
      </c>
      <c r="B126" s="1" t="s">
        <v>373</v>
      </c>
      <c r="C126" s="1" t="s">
        <v>399</v>
      </c>
      <c r="D126" s="1" t="s">
        <v>382</v>
      </c>
      <c r="E126" s="1" t="s">
        <v>387</v>
      </c>
      <c r="F126" s="1" t="s">
        <v>380</v>
      </c>
      <c r="G126" s="2">
        <v>98</v>
      </c>
      <c r="H126" s="1" t="s">
        <v>404</v>
      </c>
      <c r="I126" s="1" t="s">
        <v>223</v>
      </c>
      <c r="J126" s="1" t="s">
        <v>369</v>
      </c>
      <c r="K126" s="1">
        <v>1994</v>
      </c>
      <c r="L126" s="1" t="s">
        <v>371</v>
      </c>
      <c r="M126" s="1" t="s">
        <v>370</v>
      </c>
      <c r="N126" s="1" t="s">
        <v>374</v>
      </c>
    </row>
    <row r="127" spans="1:14" x14ac:dyDescent="0.25">
      <c r="B127" s="9"/>
      <c r="C127" s="9"/>
      <c r="D127" s="9"/>
      <c r="E127" s="9"/>
      <c r="F127" s="9"/>
    </row>
    <row r="128" spans="1:14" x14ac:dyDescent="0.25">
      <c r="B128" s="9"/>
      <c r="C128" s="9"/>
      <c r="D128" s="9"/>
      <c r="E128" s="9"/>
      <c r="F128" s="9"/>
    </row>
    <row r="129" spans="2:6" x14ac:dyDescent="0.25">
      <c r="B129" s="4"/>
      <c r="C129" s="4"/>
      <c r="D129" s="4"/>
      <c r="E129" s="4"/>
      <c r="F129" s="4"/>
    </row>
    <row r="131" spans="2:6" x14ac:dyDescent="0.25">
      <c r="B131" s="4"/>
      <c r="C131" s="4"/>
      <c r="D131" s="4"/>
      <c r="E131" s="4"/>
      <c r="F131" s="4"/>
    </row>
  </sheetData>
  <sortState xmlns:xlrd2="http://schemas.microsoft.com/office/spreadsheetml/2017/richdata2" ref="A2:N133">
    <sortCondition ref="G1"/>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4878-53FD-4345-8EE3-496038482D9E}">
  <dimension ref="A1:F609"/>
  <sheetViews>
    <sheetView workbookViewId="0">
      <pane ySplit="1" topLeftCell="A2" activePane="bottomLeft" state="frozen"/>
      <selection pane="bottomLeft" activeCell="I8" sqref="I8"/>
    </sheetView>
  </sheetViews>
  <sheetFormatPr defaultRowHeight="15" x14ac:dyDescent="0.25"/>
  <cols>
    <col min="1" max="1" width="12" bestFit="1" customWidth="1"/>
    <col min="5" max="5" width="10" bestFit="1" customWidth="1"/>
  </cols>
  <sheetData>
    <row r="1" spans="1:6" x14ac:dyDescent="0.25">
      <c r="A1" t="s">
        <v>229</v>
      </c>
      <c r="B1" t="s">
        <v>230</v>
      </c>
      <c r="C1" t="s">
        <v>231</v>
      </c>
      <c r="D1" t="s">
        <v>228</v>
      </c>
      <c r="E1" t="s">
        <v>407</v>
      </c>
      <c r="F1" t="s">
        <v>232</v>
      </c>
    </row>
    <row r="2" spans="1:6" x14ac:dyDescent="0.25">
      <c r="A2">
        <v>6000000</v>
      </c>
      <c r="B2">
        <v>102</v>
      </c>
      <c r="C2">
        <v>102</v>
      </c>
      <c r="D2">
        <v>1</v>
      </c>
      <c r="E2">
        <v>6000000</v>
      </c>
      <c r="F2">
        <f>-LN(1-(C2*0.999)/B2)</f>
        <v>6.9077552789821359</v>
      </c>
    </row>
    <row r="3" spans="1:6" x14ac:dyDescent="0.25">
      <c r="A3">
        <v>2000000</v>
      </c>
      <c r="B3">
        <v>94</v>
      </c>
      <c r="C3">
        <v>93</v>
      </c>
      <c r="D3">
        <v>1</v>
      </c>
      <c r="E3">
        <v>2000000</v>
      </c>
      <c r="F3">
        <f t="shared" ref="F3:F66" si="0">-LN(1-(C3*0.999)/B3)</f>
        <v>4.4543685730756017</v>
      </c>
    </row>
    <row r="4" spans="1:6" x14ac:dyDescent="0.25">
      <c r="A4">
        <v>667000</v>
      </c>
      <c r="B4">
        <v>76</v>
      </c>
      <c r="C4">
        <v>76</v>
      </c>
      <c r="D4">
        <v>1</v>
      </c>
      <c r="E4">
        <v>667000</v>
      </c>
      <c r="F4">
        <f t="shared" si="0"/>
        <v>6.9077552789822469</v>
      </c>
    </row>
    <row r="5" spans="1:6" x14ac:dyDescent="0.25">
      <c r="A5">
        <v>222000</v>
      </c>
      <c r="B5">
        <v>97</v>
      </c>
      <c r="C5">
        <v>96</v>
      </c>
      <c r="D5">
        <v>1</v>
      </c>
      <c r="E5">
        <v>222000</v>
      </c>
      <c r="F5">
        <f t="shared" si="0"/>
        <v>4.4830437899775557</v>
      </c>
    </row>
    <row r="6" spans="1:6" x14ac:dyDescent="0.25">
      <c r="A6">
        <v>74100</v>
      </c>
      <c r="B6">
        <v>105</v>
      </c>
      <c r="C6">
        <v>95</v>
      </c>
      <c r="D6">
        <v>1</v>
      </c>
      <c r="E6">
        <v>74100</v>
      </c>
      <c r="F6">
        <f t="shared" si="0"/>
        <v>2.3419200983927233</v>
      </c>
    </row>
    <row r="7" spans="1:6" x14ac:dyDescent="0.25">
      <c r="A7">
        <v>24700</v>
      </c>
      <c r="B7">
        <v>104</v>
      </c>
      <c r="C7">
        <v>77</v>
      </c>
      <c r="D7">
        <v>1</v>
      </c>
      <c r="E7">
        <v>24700</v>
      </c>
      <c r="F7">
        <f t="shared" si="0"/>
        <v>1.3457062400997568</v>
      </c>
    </row>
    <row r="8" spans="1:6" x14ac:dyDescent="0.25">
      <c r="A8">
        <v>8230</v>
      </c>
      <c r="B8">
        <v>103</v>
      </c>
      <c r="C8">
        <v>37</v>
      </c>
      <c r="D8">
        <v>1</v>
      </c>
      <c r="E8">
        <v>8230</v>
      </c>
      <c r="F8">
        <f t="shared" si="0"/>
        <v>0.4445137972234775</v>
      </c>
    </row>
    <row r="9" spans="1:6" x14ac:dyDescent="0.25">
      <c r="A9">
        <v>2740</v>
      </c>
      <c r="B9">
        <v>102</v>
      </c>
      <c r="C9">
        <v>26</v>
      </c>
      <c r="D9">
        <v>1</v>
      </c>
      <c r="E9">
        <v>2740</v>
      </c>
      <c r="F9">
        <f t="shared" si="0"/>
        <v>0.29389742623944493</v>
      </c>
    </row>
    <row r="10" spans="1:6" x14ac:dyDescent="0.25">
      <c r="A10">
        <v>914</v>
      </c>
      <c r="B10">
        <v>107</v>
      </c>
      <c r="C10">
        <v>10</v>
      </c>
      <c r="D10">
        <v>1</v>
      </c>
      <c r="E10">
        <v>914</v>
      </c>
      <c r="F10">
        <f t="shared" si="0"/>
        <v>9.8014768488714016E-2</v>
      </c>
    </row>
    <row r="11" spans="1:6" x14ac:dyDescent="0.25">
      <c r="A11">
        <v>304</v>
      </c>
      <c r="B11">
        <v>100</v>
      </c>
      <c r="C11">
        <v>7</v>
      </c>
      <c r="D11">
        <v>1</v>
      </c>
      <c r="E11">
        <v>304</v>
      </c>
      <c r="F11">
        <f t="shared" si="0"/>
        <v>7.2495426850186465E-2</v>
      </c>
    </row>
    <row r="12" spans="1:6" x14ac:dyDescent="0.25">
      <c r="A12">
        <v>102</v>
      </c>
      <c r="B12">
        <v>105</v>
      </c>
      <c r="C12">
        <v>0</v>
      </c>
      <c r="D12">
        <v>1</v>
      </c>
      <c r="E12">
        <v>102</v>
      </c>
      <c r="F12">
        <f t="shared" si="0"/>
        <v>0</v>
      </c>
    </row>
    <row r="13" spans="1:6" x14ac:dyDescent="0.25">
      <c r="A13">
        <v>3.39</v>
      </c>
      <c r="B13">
        <v>102</v>
      </c>
      <c r="C13">
        <v>0</v>
      </c>
      <c r="D13">
        <v>1</v>
      </c>
      <c r="E13">
        <v>3.39</v>
      </c>
      <c r="F13">
        <f t="shared" si="0"/>
        <v>0</v>
      </c>
    </row>
    <row r="14" spans="1:6" x14ac:dyDescent="0.25">
      <c r="A14">
        <v>1.1299999999999999</v>
      </c>
      <c r="B14">
        <v>107</v>
      </c>
      <c r="C14">
        <v>1</v>
      </c>
      <c r="D14">
        <v>1</v>
      </c>
      <c r="E14">
        <v>1.1299999999999999</v>
      </c>
      <c r="F14">
        <f t="shared" si="0"/>
        <v>9.3803064320744558E-3</v>
      </c>
    </row>
    <row r="15" spans="1:6" x14ac:dyDescent="0.25">
      <c r="A15">
        <v>0</v>
      </c>
      <c r="B15">
        <v>96</v>
      </c>
      <c r="C15">
        <v>0</v>
      </c>
      <c r="D15">
        <v>1</v>
      </c>
      <c r="E15">
        <v>0</v>
      </c>
      <c r="F15">
        <f t="shared" si="0"/>
        <v>0</v>
      </c>
    </row>
    <row r="16" spans="1:6" x14ac:dyDescent="0.25">
      <c r="A16">
        <v>0</v>
      </c>
      <c r="B16">
        <v>200</v>
      </c>
      <c r="C16">
        <v>0</v>
      </c>
      <c r="D16">
        <v>2</v>
      </c>
      <c r="E16">
        <v>0</v>
      </c>
      <c r="F16">
        <f t="shared" si="0"/>
        <v>0</v>
      </c>
    </row>
    <row r="17" spans="1:6" x14ac:dyDescent="0.25">
      <c r="A17">
        <v>10</v>
      </c>
      <c r="B17">
        <v>200</v>
      </c>
      <c r="C17">
        <v>0</v>
      </c>
      <c r="D17">
        <v>2</v>
      </c>
      <c r="E17">
        <v>10</v>
      </c>
      <c r="F17">
        <f t="shared" si="0"/>
        <v>0</v>
      </c>
    </row>
    <row r="18" spans="1:6" x14ac:dyDescent="0.25">
      <c r="A18">
        <v>100</v>
      </c>
      <c r="B18">
        <v>200</v>
      </c>
      <c r="C18">
        <v>0</v>
      </c>
      <c r="D18">
        <v>2</v>
      </c>
      <c r="E18">
        <v>100</v>
      </c>
      <c r="F18">
        <f t="shared" si="0"/>
        <v>0</v>
      </c>
    </row>
    <row r="19" spans="1:6" x14ac:dyDescent="0.25">
      <c r="A19">
        <v>1000</v>
      </c>
      <c r="B19">
        <v>200</v>
      </c>
      <c r="C19">
        <v>100</v>
      </c>
      <c r="D19">
        <v>2</v>
      </c>
      <c r="E19">
        <v>1000</v>
      </c>
      <c r="F19">
        <f t="shared" si="0"/>
        <v>0.69214768022686191</v>
      </c>
    </row>
    <row r="20" spans="1:6" x14ac:dyDescent="0.25">
      <c r="A20">
        <v>10000</v>
      </c>
      <c r="B20">
        <v>200</v>
      </c>
      <c r="C20">
        <v>150</v>
      </c>
      <c r="D20">
        <v>2</v>
      </c>
      <c r="E20">
        <v>10000</v>
      </c>
      <c r="F20">
        <f t="shared" si="0"/>
        <v>1.383298852140092</v>
      </c>
    </row>
    <row r="21" spans="1:6" x14ac:dyDescent="0.25">
      <c r="A21">
        <v>0</v>
      </c>
      <c r="B21">
        <v>24</v>
      </c>
      <c r="C21">
        <v>0</v>
      </c>
      <c r="D21">
        <v>3</v>
      </c>
      <c r="E21">
        <v>0</v>
      </c>
      <c r="F21">
        <f t="shared" si="0"/>
        <v>0</v>
      </c>
    </row>
    <row r="22" spans="1:6" x14ac:dyDescent="0.25">
      <c r="A22">
        <v>2</v>
      </c>
      <c r="B22">
        <v>24</v>
      </c>
      <c r="C22">
        <v>9</v>
      </c>
      <c r="D22">
        <v>3</v>
      </c>
      <c r="E22">
        <v>2</v>
      </c>
      <c r="F22">
        <f t="shared" si="0"/>
        <v>0.46940380917376789</v>
      </c>
    </row>
    <row r="23" spans="1:6" x14ac:dyDescent="0.25">
      <c r="A23">
        <v>5</v>
      </c>
      <c r="B23">
        <v>24</v>
      </c>
      <c r="C23">
        <v>12</v>
      </c>
      <c r="D23">
        <v>3</v>
      </c>
      <c r="E23">
        <v>5</v>
      </c>
      <c r="F23">
        <f t="shared" si="0"/>
        <v>0.69214768022686191</v>
      </c>
    </row>
    <row r="24" spans="1:6" x14ac:dyDescent="0.25">
      <c r="A24">
        <v>10</v>
      </c>
      <c r="B24">
        <v>24</v>
      </c>
      <c r="C24">
        <v>12</v>
      </c>
      <c r="D24">
        <v>3</v>
      </c>
      <c r="E24">
        <v>10</v>
      </c>
      <c r="F24">
        <f t="shared" si="0"/>
        <v>0.69214768022686191</v>
      </c>
    </row>
    <row r="25" spans="1:6" x14ac:dyDescent="0.25">
      <c r="A25">
        <v>20</v>
      </c>
      <c r="B25">
        <v>24</v>
      </c>
      <c r="C25">
        <v>19</v>
      </c>
      <c r="D25">
        <v>3</v>
      </c>
      <c r="E25">
        <v>20</v>
      </c>
      <c r="F25">
        <f t="shared" si="0"/>
        <v>1.5648231196751494</v>
      </c>
    </row>
    <row r="26" spans="1:6" x14ac:dyDescent="0.25">
      <c r="A26">
        <v>50</v>
      </c>
      <c r="B26">
        <v>24</v>
      </c>
      <c r="C26">
        <v>19</v>
      </c>
      <c r="D26">
        <v>3</v>
      </c>
      <c r="E26">
        <v>50</v>
      </c>
      <c r="F26">
        <f t="shared" si="0"/>
        <v>1.5648231196751494</v>
      </c>
    </row>
    <row r="27" spans="1:6" x14ac:dyDescent="0.25">
      <c r="A27">
        <v>0</v>
      </c>
      <c r="B27">
        <v>24</v>
      </c>
      <c r="C27">
        <v>0</v>
      </c>
      <c r="D27">
        <v>4</v>
      </c>
      <c r="E27">
        <v>0</v>
      </c>
      <c r="F27">
        <f t="shared" si="0"/>
        <v>0</v>
      </c>
    </row>
    <row r="28" spans="1:6" x14ac:dyDescent="0.25">
      <c r="A28">
        <v>2</v>
      </c>
      <c r="B28">
        <v>24</v>
      </c>
      <c r="C28">
        <v>12</v>
      </c>
      <c r="D28">
        <v>4</v>
      </c>
      <c r="E28">
        <v>2</v>
      </c>
      <c r="F28">
        <f t="shared" si="0"/>
        <v>0.69214768022686191</v>
      </c>
    </row>
    <row r="29" spans="1:6" x14ac:dyDescent="0.25">
      <c r="A29">
        <v>5</v>
      </c>
      <c r="B29">
        <v>24</v>
      </c>
      <c r="C29">
        <v>12</v>
      </c>
      <c r="D29">
        <v>4</v>
      </c>
      <c r="E29">
        <v>5</v>
      </c>
      <c r="F29">
        <f t="shared" si="0"/>
        <v>0.69214768022686191</v>
      </c>
    </row>
    <row r="30" spans="1:6" x14ac:dyDescent="0.25">
      <c r="A30">
        <v>10</v>
      </c>
      <c r="B30">
        <v>24</v>
      </c>
      <c r="C30">
        <v>22</v>
      </c>
      <c r="D30">
        <v>4</v>
      </c>
      <c r="E30">
        <v>10</v>
      </c>
      <c r="F30">
        <f t="shared" si="0"/>
        <v>2.4739667097496669</v>
      </c>
    </row>
    <row r="31" spans="1:6" x14ac:dyDescent="0.25">
      <c r="A31">
        <v>20</v>
      </c>
      <c r="B31">
        <v>24</v>
      </c>
      <c r="C31">
        <v>15</v>
      </c>
      <c r="D31">
        <v>4</v>
      </c>
      <c r="E31">
        <v>20</v>
      </c>
      <c r="F31">
        <f t="shared" si="0"/>
        <v>0.97916397369266506</v>
      </c>
    </row>
    <row r="32" spans="1:6" x14ac:dyDescent="0.25">
      <c r="A32">
        <v>50</v>
      </c>
      <c r="B32">
        <v>24</v>
      </c>
      <c r="C32">
        <v>15</v>
      </c>
      <c r="D32">
        <v>4</v>
      </c>
      <c r="E32">
        <v>50</v>
      </c>
      <c r="F32">
        <f t="shared" si="0"/>
        <v>0.97916397369266506</v>
      </c>
    </row>
    <row r="33" spans="1:6" x14ac:dyDescent="0.25">
      <c r="A33">
        <v>0</v>
      </c>
      <c r="B33">
        <v>30</v>
      </c>
      <c r="C33">
        <v>0</v>
      </c>
      <c r="D33">
        <v>5</v>
      </c>
      <c r="E33">
        <v>0</v>
      </c>
      <c r="F33">
        <f t="shared" si="0"/>
        <v>0</v>
      </c>
    </row>
    <row r="34" spans="1:6" x14ac:dyDescent="0.25">
      <c r="A34">
        <v>1</v>
      </c>
      <c r="B34">
        <v>30</v>
      </c>
      <c r="C34">
        <v>3</v>
      </c>
      <c r="D34">
        <v>5</v>
      </c>
      <c r="E34">
        <v>1</v>
      </c>
      <c r="F34">
        <f t="shared" si="0"/>
        <v>0.10524941071909748</v>
      </c>
    </row>
    <row r="35" spans="1:6" x14ac:dyDescent="0.25">
      <c r="A35">
        <v>2</v>
      </c>
      <c r="B35">
        <v>30</v>
      </c>
      <c r="C35">
        <v>7</v>
      </c>
      <c r="D35">
        <v>5</v>
      </c>
      <c r="E35">
        <v>2</v>
      </c>
      <c r="F35">
        <f t="shared" si="0"/>
        <v>0.26539886421132347</v>
      </c>
    </row>
    <row r="36" spans="1:6" x14ac:dyDescent="0.25">
      <c r="A36">
        <v>10</v>
      </c>
      <c r="B36">
        <v>30</v>
      </c>
      <c r="C36">
        <v>15</v>
      </c>
      <c r="D36">
        <v>5</v>
      </c>
      <c r="E36">
        <v>10</v>
      </c>
      <c r="F36">
        <f t="shared" si="0"/>
        <v>0.69214768022686191</v>
      </c>
    </row>
    <row r="37" spans="1:6" x14ac:dyDescent="0.25">
      <c r="A37">
        <v>20</v>
      </c>
      <c r="B37">
        <v>30</v>
      </c>
      <c r="C37">
        <v>18</v>
      </c>
      <c r="D37">
        <v>5</v>
      </c>
      <c r="E37">
        <v>20</v>
      </c>
      <c r="F37">
        <f t="shared" si="0"/>
        <v>0.91479185575041899</v>
      </c>
    </row>
    <row r="38" spans="1:6" x14ac:dyDescent="0.25">
      <c r="A38">
        <v>1.9950000000000001</v>
      </c>
      <c r="B38">
        <v>4</v>
      </c>
      <c r="C38">
        <v>1</v>
      </c>
      <c r="D38">
        <v>6</v>
      </c>
      <c r="E38">
        <v>1.9950000000000001</v>
      </c>
      <c r="F38">
        <f t="shared" si="0"/>
        <v>0.28734879466166058</v>
      </c>
    </row>
    <row r="39" spans="1:6" x14ac:dyDescent="0.25">
      <c r="A39">
        <v>3.36</v>
      </c>
      <c r="B39">
        <v>4</v>
      </c>
      <c r="C39">
        <v>1</v>
      </c>
      <c r="D39">
        <v>6</v>
      </c>
      <c r="E39">
        <v>3.36</v>
      </c>
      <c r="F39">
        <f t="shared" si="0"/>
        <v>0.28734879466166058</v>
      </c>
    </row>
    <row r="40" spans="1:6" x14ac:dyDescent="0.25">
      <c r="A40">
        <v>3.78</v>
      </c>
      <c r="B40">
        <v>4</v>
      </c>
      <c r="C40">
        <v>2</v>
      </c>
      <c r="D40">
        <v>6</v>
      </c>
      <c r="E40">
        <v>3.78</v>
      </c>
      <c r="F40">
        <f t="shared" si="0"/>
        <v>0.69214768022686191</v>
      </c>
    </row>
    <row r="41" spans="1:6" x14ac:dyDescent="0.25">
      <c r="A41">
        <v>4.4089999999999998</v>
      </c>
      <c r="B41">
        <v>4</v>
      </c>
      <c r="C41">
        <v>1</v>
      </c>
      <c r="D41">
        <v>6</v>
      </c>
      <c r="E41">
        <v>4.4089999999999998</v>
      </c>
      <c r="F41">
        <f t="shared" si="0"/>
        <v>0.28734879466166058</v>
      </c>
    </row>
    <row r="42" spans="1:6" x14ac:dyDescent="0.25">
      <c r="A42">
        <v>4.8289999999999997</v>
      </c>
      <c r="B42">
        <v>4</v>
      </c>
      <c r="C42">
        <v>2</v>
      </c>
      <c r="D42">
        <v>6</v>
      </c>
      <c r="E42">
        <v>4.8289999999999997</v>
      </c>
      <c r="F42">
        <f t="shared" si="0"/>
        <v>0.69214768022686191</v>
      </c>
    </row>
    <row r="43" spans="1:6" x14ac:dyDescent="0.25">
      <c r="A43">
        <v>5.4589999999999996</v>
      </c>
      <c r="B43">
        <v>4</v>
      </c>
      <c r="C43">
        <v>2</v>
      </c>
      <c r="D43">
        <v>6</v>
      </c>
      <c r="E43">
        <v>5.4589999999999996</v>
      </c>
      <c r="F43">
        <f t="shared" si="0"/>
        <v>0.69214768022686191</v>
      </c>
    </row>
    <row r="44" spans="1:6" x14ac:dyDescent="0.25">
      <c r="A44">
        <v>6.5090000000000003</v>
      </c>
      <c r="B44">
        <v>4</v>
      </c>
      <c r="C44">
        <v>3</v>
      </c>
      <c r="D44">
        <v>6</v>
      </c>
      <c r="E44">
        <v>6.5090000000000003</v>
      </c>
      <c r="F44">
        <f t="shared" si="0"/>
        <v>1.383298852140092</v>
      </c>
    </row>
    <row r="45" spans="1:6" x14ac:dyDescent="0.25">
      <c r="A45">
        <v>7.9790000000000001</v>
      </c>
      <c r="B45">
        <v>4</v>
      </c>
      <c r="C45">
        <v>3</v>
      </c>
      <c r="D45">
        <v>6</v>
      </c>
      <c r="E45">
        <v>7.9790000000000001</v>
      </c>
      <c r="F45">
        <f t="shared" si="0"/>
        <v>1.383298852140092</v>
      </c>
    </row>
    <row r="46" spans="1:6" x14ac:dyDescent="0.25">
      <c r="A46">
        <v>9.0289999999999999</v>
      </c>
      <c r="B46">
        <v>4</v>
      </c>
      <c r="C46">
        <v>3</v>
      </c>
      <c r="D46">
        <v>6</v>
      </c>
      <c r="E46">
        <v>9.0289999999999999</v>
      </c>
      <c r="F46">
        <f t="shared" si="0"/>
        <v>1.383298852140092</v>
      </c>
    </row>
    <row r="47" spans="1:6" x14ac:dyDescent="0.25">
      <c r="A47">
        <v>10.079000000000001</v>
      </c>
      <c r="B47">
        <v>4</v>
      </c>
      <c r="C47">
        <v>3</v>
      </c>
      <c r="D47">
        <v>6</v>
      </c>
      <c r="E47">
        <v>10.079000000000001</v>
      </c>
      <c r="F47">
        <f t="shared" si="0"/>
        <v>1.383298852140092</v>
      </c>
    </row>
    <row r="48" spans="1:6" x14ac:dyDescent="0.25">
      <c r="A48">
        <v>12.178000000000001</v>
      </c>
      <c r="B48">
        <v>4</v>
      </c>
      <c r="C48">
        <v>3</v>
      </c>
      <c r="D48">
        <v>6</v>
      </c>
      <c r="E48">
        <v>12.178000000000001</v>
      </c>
      <c r="F48">
        <f t="shared" si="0"/>
        <v>1.383298852140092</v>
      </c>
    </row>
    <row r="49" spans="1:6" x14ac:dyDescent="0.25">
      <c r="A49">
        <v>13.438000000000001</v>
      </c>
      <c r="B49">
        <v>4</v>
      </c>
      <c r="C49">
        <v>3</v>
      </c>
      <c r="D49">
        <v>6</v>
      </c>
      <c r="E49">
        <v>13.438000000000001</v>
      </c>
      <c r="F49">
        <f t="shared" si="0"/>
        <v>1.383298852140092</v>
      </c>
    </row>
    <row r="50" spans="1:6" x14ac:dyDescent="0.25">
      <c r="A50">
        <v>14.907999999999999</v>
      </c>
      <c r="B50">
        <v>4</v>
      </c>
      <c r="C50">
        <v>3</v>
      </c>
      <c r="D50">
        <v>6</v>
      </c>
      <c r="E50">
        <v>14.907999999999999</v>
      </c>
      <c r="F50">
        <f t="shared" si="0"/>
        <v>1.383298852140092</v>
      </c>
    </row>
    <row r="51" spans="1:6" x14ac:dyDescent="0.25">
      <c r="A51">
        <v>16.378</v>
      </c>
      <c r="B51">
        <v>4</v>
      </c>
      <c r="C51">
        <v>4</v>
      </c>
      <c r="D51">
        <v>6</v>
      </c>
      <c r="E51">
        <v>16.378</v>
      </c>
      <c r="F51">
        <f t="shared" si="0"/>
        <v>6.9077552789821359</v>
      </c>
    </row>
    <row r="52" spans="1:6" x14ac:dyDescent="0.25">
      <c r="A52">
        <v>16.797999999999998</v>
      </c>
      <c r="B52">
        <v>4</v>
      </c>
      <c r="C52">
        <v>3</v>
      </c>
      <c r="D52">
        <v>6</v>
      </c>
      <c r="E52">
        <v>16.797999999999998</v>
      </c>
      <c r="F52">
        <f t="shared" si="0"/>
        <v>1.383298852140092</v>
      </c>
    </row>
    <row r="53" spans="1:6" x14ac:dyDescent="0.25">
      <c r="A53">
        <v>20.786999999999999</v>
      </c>
      <c r="B53">
        <v>4</v>
      </c>
      <c r="C53">
        <v>3</v>
      </c>
      <c r="D53">
        <v>6</v>
      </c>
      <c r="E53">
        <v>20.786999999999999</v>
      </c>
      <c r="F53">
        <f t="shared" si="0"/>
        <v>1.383298852140092</v>
      </c>
    </row>
    <row r="54" spans="1:6" x14ac:dyDescent="0.25">
      <c r="A54">
        <v>24.777000000000001</v>
      </c>
      <c r="B54">
        <v>4</v>
      </c>
      <c r="C54">
        <v>3</v>
      </c>
      <c r="D54">
        <v>6</v>
      </c>
      <c r="E54">
        <v>24.777000000000001</v>
      </c>
      <c r="F54">
        <f t="shared" si="0"/>
        <v>1.383298852140092</v>
      </c>
    </row>
    <row r="55" spans="1:6" x14ac:dyDescent="0.25">
      <c r="A55">
        <v>27.297000000000001</v>
      </c>
      <c r="B55">
        <v>4</v>
      </c>
      <c r="C55">
        <v>3</v>
      </c>
      <c r="D55">
        <v>6</v>
      </c>
      <c r="E55">
        <v>27.297000000000001</v>
      </c>
      <c r="F55">
        <f t="shared" si="0"/>
        <v>1.383298852140092</v>
      </c>
    </row>
    <row r="56" spans="1:6" x14ac:dyDescent="0.25">
      <c r="A56">
        <v>45.564</v>
      </c>
      <c r="B56">
        <v>4</v>
      </c>
      <c r="C56">
        <v>4</v>
      </c>
      <c r="D56">
        <v>6</v>
      </c>
      <c r="E56">
        <v>45.564</v>
      </c>
      <c r="F56">
        <f t="shared" si="0"/>
        <v>6.9077552789821359</v>
      </c>
    </row>
    <row r="57" spans="1:6" x14ac:dyDescent="0.25">
      <c r="A57">
        <v>46.823999999999998</v>
      </c>
      <c r="B57">
        <v>4</v>
      </c>
      <c r="C57">
        <v>3</v>
      </c>
      <c r="D57">
        <v>6</v>
      </c>
      <c r="E57">
        <v>46.823999999999998</v>
      </c>
      <c r="F57">
        <f t="shared" si="0"/>
        <v>1.383298852140092</v>
      </c>
    </row>
    <row r="58" spans="1:6" x14ac:dyDescent="0.25">
      <c r="A58">
        <v>57.323</v>
      </c>
      <c r="B58">
        <v>4</v>
      </c>
      <c r="C58">
        <v>3</v>
      </c>
      <c r="D58">
        <v>6</v>
      </c>
      <c r="E58">
        <v>57.323</v>
      </c>
      <c r="F58">
        <f t="shared" si="0"/>
        <v>1.383298852140092</v>
      </c>
    </row>
    <row r="59" spans="1:6" x14ac:dyDescent="0.25">
      <c r="A59">
        <v>60.052</v>
      </c>
      <c r="B59">
        <v>4</v>
      </c>
      <c r="C59">
        <v>4</v>
      </c>
      <c r="D59">
        <v>6</v>
      </c>
      <c r="E59">
        <v>60.052</v>
      </c>
      <c r="F59">
        <f t="shared" si="0"/>
        <v>6.9077552789821359</v>
      </c>
    </row>
    <row r="60" spans="1:6" x14ac:dyDescent="0.25">
      <c r="A60">
        <v>70.025999999999996</v>
      </c>
      <c r="B60">
        <v>4</v>
      </c>
      <c r="C60">
        <v>3</v>
      </c>
      <c r="D60">
        <v>6</v>
      </c>
      <c r="E60">
        <v>70.025999999999996</v>
      </c>
      <c r="F60">
        <f t="shared" si="0"/>
        <v>1.383298852140092</v>
      </c>
    </row>
    <row r="61" spans="1:6" x14ac:dyDescent="0.25">
      <c r="A61">
        <v>0</v>
      </c>
      <c r="B61">
        <v>160</v>
      </c>
      <c r="C61">
        <v>0</v>
      </c>
      <c r="D61">
        <v>7</v>
      </c>
      <c r="E61">
        <v>0</v>
      </c>
      <c r="F61">
        <f t="shared" si="0"/>
        <v>0</v>
      </c>
    </row>
    <row r="62" spans="1:6" x14ac:dyDescent="0.25">
      <c r="A62">
        <v>1</v>
      </c>
      <c r="B62">
        <v>160</v>
      </c>
      <c r="C62">
        <v>19</v>
      </c>
      <c r="D62">
        <v>7</v>
      </c>
      <c r="E62">
        <v>1</v>
      </c>
      <c r="F62">
        <f t="shared" si="0"/>
        <v>0.1262791821608136</v>
      </c>
    </row>
    <row r="63" spans="1:6" x14ac:dyDescent="0.25">
      <c r="A63">
        <v>5</v>
      </c>
      <c r="B63">
        <v>160</v>
      </c>
      <c r="C63">
        <v>59</v>
      </c>
      <c r="D63">
        <v>7</v>
      </c>
      <c r="E63">
        <v>5</v>
      </c>
      <c r="F63">
        <f t="shared" si="0"/>
        <v>0.45946931053083612</v>
      </c>
    </row>
    <row r="64" spans="1:6" x14ac:dyDescent="0.25">
      <c r="A64">
        <v>10</v>
      </c>
      <c r="B64">
        <v>160</v>
      </c>
      <c r="C64">
        <v>66</v>
      </c>
      <c r="D64">
        <v>7</v>
      </c>
      <c r="E64">
        <v>10</v>
      </c>
      <c r="F64">
        <f t="shared" si="0"/>
        <v>0.53117715168055524</v>
      </c>
    </row>
    <row r="65" spans="1:6" x14ac:dyDescent="0.25">
      <c r="A65">
        <v>100</v>
      </c>
      <c r="B65">
        <v>120</v>
      </c>
      <c r="C65">
        <v>65</v>
      </c>
      <c r="D65">
        <v>7</v>
      </c>
      <c r="E65">
        <v>100</v>
      </c>
      <c r="F65">
        <f t="shared" si="0"/>
        <v>0.77897743716513856</v>
      </c>
    </row>
    <row r="66" spans="1:6" x14ac:dyDescent="0.25">
      <c r="A66">
        <v>10</v>
      </c>
      <c r="B66">
        <v>100</v>
      </c>
      <c r="C66">
        <v>58</v>
      </c>
      <c r="D66">
        <v>8</v>
      </c>
      <c r="E66">
        <v>100000</v>
      </c>
      <c r="F66">
        <f t="shared" si="0"/>
        <v>0.86612056796157921</v>
      </c>
    </row>
    <row r="67" spans="1:6" x14ac:dyDescent="0.25">
      <c r="A67">
        <v>1</v>
      </c>
      <c r="B67">
        <v>100</v>
      </c>
      <c r="C67">
        <v>60</v>
      </c>
      <c r="D67">
        <v>8</v>
      </c>
      <c r="E67">
        <v>10000</v>
      </c>
      <c r="F67">
        <f t="shared" ref="F67:F130" si="1">-LN(1-(C67*0.999)/B67)</f>
        <v>0.91479185575041899</v>
      </c>
    </row>
    <row r="68" spans="1:6" x14ac:dyDescent="0.25">
      <c r="A68">
        <v>0.1</v>
      </c>
      <c r="B68">
        <v>100</v>
      </c>
      <c r="C68">
        <v>41</v>
      </c>
      <c r="D68">
        <v>8</v>
      </c>
      <c r="E68">
        <v>1000</v>
      </c>
      <c r="F68">
        <f t="shared" si="1"/>
        <v>0.52693806816993838</v>
      </c>
    </row>
    <row r="69" spans="1:6" x14ac:dyDescent="0.25">
      <c r="A69">
        <v>0.01</v>
      </c>
      <c r="B69">
        <v>100</v>
      </c>
      <c r="C69">
        <v>22</v>
      </c>
      <c r="D69">
        <v>8</v>
      </c>
      <c r="E69">
        <v>100</v>
      </c>
      <c r="F69">
        <f t="shared" si="1"/>
        <v>0.24817934778543341</v>
      </c>
    </row>
    <row r="70" spans="1:6" x14ac:dyDescent="0.25">
      <c r="A70">
        <v>1E-3</v>
      </c>
      <c r="B70">
        <v>100</v>
      </c>
      <c r="C70">
        <v>6</v>
      </c>
      <c r="D70">
        <v>8</v>
      </c>
      <c r="E70">
        <v>10</v>
      </c>
      <c r="F70">
        <f t="shared" si="1"/>
        <v>6.1811575967887611E-2</v>
      </c>
    </row>
    <row r="71" spans="1:6" x14ac:dyDescent="0.25">
      <c r="A71">
        <v>1E-4</v>
      </c>
      <c r="B71">
        <v>100</v>
      </c>
      <c r="C71">
        <v>8</v>
      </c>
      <c r="D71">
        <v>8</v>
      </c>
      <c r="E71">
        <v>1</v>
      </c>
      <c r="F71">
        <f t="shared" si="1"/>
        <v>8.3294656197811096E-2</v>
      </c>
    </row>
    <row r="72" spans="1:6" x14ac:dyDescent="0.25">
      <c r="A72">
        <v>0</v>
      </c>
      <c r="B72">
        <v>100</v>
      </c>
      <c r="C72">
        <v>0</v>
      </c>
      <c r="D72">
        <v>8</v>
      </c>
      <c r="E72">
        <v>0</v>
      </c>
      <c r="F72">
        <f t="shared" si="1"/>
        <v>0</v>
      </c>
    </row>
    <row r="73" spans="1:6" x14ac:dyDescent="0.25">
      <c r="A73">
        <v>0</v>
      </c>
      <c r="B73">
        <v>5</v>
      </c>
      <c r="C73">
        <v>0</v>
      </c>
      <c r="D73">
        <v>9</v>
      </c>
      <c r="E73">
        <v>0</v>
      </c>
      <c r="F73">
        <f t="shared" si="1"/>
        <v>0</v>
      </c>
    </row>
    <row r="74" spans="1:6" x14ac:dyDescent="0.25">
      <c r="A74">
        <v>10</v>
      </c>
      <c r="B74">
        <v>5</v>
      </c>
      <c r="C74">
        <v>4</v>
      </c>
      <c r="D74">
        <v>9</v>
      </c>
      <c r="E74">
        <v>10</v>
      </c>
      <c r="F74">
        <f t="shared" si="1"/>
        <v>1.605445891164563</v>
      </c>
    </row>
    <row r="75" spans="1:6" x14ac:dyDescent="0.25">
      <c r="A75">
        <v>30</v>
      </c>
      <c r="B75">
        <v>5</v>
      </c>
      <c r="C75">
        <v>2</v>
      </c>
      <c r="D75">
        <v>9</v>
      </c>
      <c r="E75">
        <v>30</v>
      </c>
      <c r="F75">
        <f t="shared" si="1"/>
        <v>0.51015917922283005</v>
      </c>
    </row>
    <row r="76" spans="1:6" x14ac:dyDescent="0.25">
      <c r="A76">
        <v>100</v>
      </c>
      <c r="B76">
        <v>7</v>
      </c>
      <c r="C76">
        <v>2</v>
      </c>
      <c r="D76">
        <v>9</v>
      </c>
      <c r="E76">
        <v>100</v>
      </c>
      <c r="F76">
        <f t="shared" si="1"/>
        <v>0.3360723165998859</v>
      </c>
    </row>
    <row r="77" spans="1:6" x14ac:dyDescent="0.25">
      <c r="A77">
        <v>500</v>
      </c>
      <c r="B77">
        <v>4</v>
      </c>
      <c r="C77">
        <v>1</v>
      </c>
      <c r="D77">
        <v>9</v>
      </c>
      <c r="E77">
        <v>500</v>
      </c>
      <c r="F77">
        <f t="shared" si="1"/>
        <v>0.28734879466166058</v>
      </c>
    </row>
    <row r="78" spans="1:6" x14ac:dyDescent="0.25">
      <c r="A78">
        <v>0.01</v>
      </c>
      <c r="B78">
        <v>14</v>
      </c>
      <c r="C78">
        <v>4</v>
      </c>
      <c r="D78">
        <v>10</v>
      </c>
      <c r="E78">
        <v>100</v>
      </c>
      <c r="F78">
        <f t="shared" si="1"/>
        <v>0.3360723165998859</v>
      </c>
    </row>
    <row r="79" spans="1:6" x14ac:dyDescent="0.25">
      <c r="A79">
        <v>0.05</v>
      </c>
      <c r="B79">
        <v>16</v>
      </c>
      <c r="C79">
        <v>8</v>
      </c>
      <c r="D79">
        <v>10</v>
      </c>
      <c r="E79">
        <v>500</v>
      </c>
      <c r="F79">
        <f t="shared" si="1"/>
        <v>0.69214768022686191</v>
      </c>
    </row>
    <row r="80" spans="1:6" x14ac:dyDescent="0.25">
      <c r="A80">
        <v>0.01</v>
      </c>
      <c r="B80">
        <v>22</v>
      </c>
      <c r="C80">
        <v>12</v>
      </c>
      <c r="D80">
        <v>10</v>
      </c>
      <c r="E80">
        <v>100</v>
      </c>
      <c r="F80">
        <f t="shared" si="1"/>
        <v>0.78725807978878803</v>
      </c>
    </row>
    <row r="81" spans="1:6" x14ac:dyDescent="0.25">
      <c r="A81">
        <v>1E-3</v>
      </c>
      <c r="B81">
        <v>12</v>
      </c>
      <c r="C81">
        <v>7</v>
      </c>
      <c r="D81">
        <v>10</v>
      </c>
      <c r="E81">
        <v>10</v>
      </c>
      <c r="F81">
        <f t="shared" si="1"/>
        <v>0.8740697164401926</v>
      </c>
    </row>
    <row r="82" spans="1:6" x14ac:dyDescent="0.25">
      <c r="A82">
        <v>1E-4</v>
      </c>
      <c r="B82">
        <v>11</v>
      </c>
      <c r="C82">
        <v>6</v>
      </c>
      <c r="D82">
        <v>10</v>
      </c>
      <c r="E82">
        <v>1</v>
      </c>
      <c r="F82">
        <f t="shared" si="1"/>
        <v>0.78725807978878803</v>
      </c>
    </row>
    <row r="83" spans="1:6" x14ac:dyDescent="0.25">
      <c r="A83">
        <v>0.01</v>
      </c>
      <c r="B83">
        <v>8</v>
      </c>
      <c r="C83">
        <v>4</v>
      </c>
      <c r="D83">
        <v>10</v>
      </c>
      <c r="E83">
        <v>100</v>
      </c>
      <c r="F83">
        <f t="shared" si="1"/>
        <v>0.69214768022686191</v>
      </c>
    </row>
    <row r="84" spans="1:6" x14ac:dyDescent="0.25">
      <c r="A84">
        <v>0</v>
      </c>
      <c r="B84">
        <v>14</v>
      </c>
      <c r="C84">
        <v>0</v>
      </c>
      <c r="D84">
        <v>10</v>
      </c>
      <c r="E84">
        <v>0</v>
      </c>
      <c r="F84">
        <f t="shared" si="1"/>
        <v>0</v>
      </c>
    </row>
    <row r="85" spans="1:6" x14ac:dyDescent="0.25">
      <c r="A85">
        <v>0</v>
      </c>
      <c r="B85">
        <v>5</v>
      </c>
      <c r="C85">
        <v>0</v>
      </c>
      <c r="D85">
        <v>11</v>
      </c>
      <c r="E85">
        <v>0</v>
      </c>
      <c r="F85">
        <f t="shared" si="1"/>
        <v>0</v>
      </c>
    </row>
    <row r="86" spans="1:6" x14ac:dyDescent="0.25">
      <c r="A86">
        <v>30</v>
      </c>
      <c r="B86">
        <v>5</v>
      </c>
      <c r="C86">
        <v>2</v>
      </c>
      <c r="D86">
        <v>11</v>
      </c>
      <c r="E86">
        <v>30</v>
      </c>
      <c r="F86">
        <f t="shared" si="1"/>
        <v>0.51015917922283005</v>
      </c>
    </row>
    <row r="87" spans="1:6" x14ac:dyDescent="0.25">
      <c r="A87">
        <v>100</v>
      </c>
      <c r="B87">
        <v>8</v>
      </c>
      <c r="C87">
        <v>4</v>
      </c>
      <c r="D87">
        <v>11</v>
      </c>
      <c r="E87">
        <v>100</v>
      </c>
      <c r="F87">
        <f t="shared" si="1"/>
        <v>0.69214768022686191</v>
      </c>
    </row>
    <row r="88" spans="1:6" x14ac:dyDescent="0.25">
      <c r="A88">
        <v>300</v>
      </c>
      <c r="B88">
        <v>3</v>
      </c>
      <c r="C88">
        <v>2</v>
      </c>
      <c r="D88">
        <v>11</v>
      </c>
      <c r="E88">
        <v>300</v>
      </c>
      <c r="F88">
        <f t="shared" si="1"/>
        <v>1.0966142860054366</v>
      </c>
    </row>
    <row r="89" spans="1:6" x14ac:dyDescent="0.25">
      <c r="A89">
        <v>500</v>
      </c>
      <c r="B89">
        <v>6</v>
      </c>
      <c r="C89">
        <v>5</v>
      </c>
      <c r="D89">
        <v>11</v>
      </c>
      <c r="E89">
        <v>500</v>
      </c>
      <c r="F89">
        <f t="shared" si="1"/>
        <v>1.786771927717016</v>
      </c>
    </row>
    <row r="90" spans="1:6" x14ac:dyDescent="0.25">
      <c r="A90">
        <v>1000</v>
      </c>
      <c r="B90">
        <v>2</v>
      </c>
      <c r="C90">
        <v>2</v>
      </c>
      <c r="D90">
        <v>11</v>
      </c>
      <c r="E90">
        <v>1000</v>
      </c>
      <c r="F90">
        <f t="shared" si="1"/>
        <v>6.9077552789821359</v>
      </c>
    </row>
    <row r="91" spans="1:6" x14ac:dyDescent="0.25">
      <c r="A91">
        <v>10000</v>
      </c>
      <c r="B91">
        <v>3</v>
      </c>
      <c r="C91">
        <v>3</v>
      </c>
      <c r="D91">
        <v>11</v>
      </c>
      <c r="E91">
        <v>10000</v>
      </c>
      <c r="F91">
        <f t="shared" si="1"/>
        <v>6.9077552789821359</v>
      </c>
    </row>
    <row r="92" spans="1:6" x14ac:dyDescent="0.25">
      <c r="A92">
        <v>100000</v>
      </c>
      <c r="B92">
        <v>1</v>
      </c>
      <c r="C92">
        <v>1</v>
      </c>
      <c r="D92">
        <v>11</v>
      </c>
      <c r="E92">
        <v>100000</v>
      </c>
      <c r="F92">
        <f t="shared" si="1"/>
        <v>6.9077552789821359</v>
      </c>
    </row>
    <row r="93" spans="1:6" x14ac:dyDescent="0.25">
      <c r="A93">
        <v>1000000</v>
      </c>
      <c r="B93">
        <v>1</v>
      </c>
      <c r="C93">
        <v>1</v>
      </c>
      <c r="D93">
        <v>11</v>
      </c>
      <c r="E93">
        <v>1000000</v>
      </c>
      <c r="F93">
        <f t="shared" si="1"/>
        <v>6.9077552789821359</v>
      </c>
    </row>
    <row r="94" spans="1:6" x14ac:dyDescent="0.25">
      <c r="A94">
        <v>2803</v>
      </c>
      <c r="B94">
        <v>12</v>
      </c>
      <c r="C94">
        <v>12</v>
      </c>
      <c r="D94">
        <v>12</v>
      </c>
      <c r="E94">
        <v>2803</v>
      </c>
      <c r="F94">
        <f t="shared" si="1"/>
        <v>6.9077552789821359</v>
      </c>
    </row>
    <row r="95" spans="1:6" x14ac:dyDescent="0.25">
      <c r="A95">
        <v>1153</v>
      </c>
      <c r="B95">
        <v>12</v>
      </c>
      <c r="C95">
        <v>7</v>
      </c>
      <c r="D95">
        <v>12</v>
      </c>
      <c r="E95">
        <v>1153</v>
      </c>
      <c r="F95">
        <f t="shared" si="1"/>
        <v>0.8740697164401926</v>
      </c>
    </row>
    <row r="96" spans="1:6" x14ac:dyDescent="0.25">
      <c r="A96">
        <v>135</v>
      </c>
      <c r="B96">
        <v>12</v>
      </c>
      <c r="C96">
        <v>0</v>
      </c>
      <c r="D96">
        <v>12</v>
      </c>
      <c r="E96">
        <v>135</v>
      </c>
      <c r="F96">
        <f t="shared" si="1"/>
        <v>0</v>
      </c>
    </row>
    <row r="97" spans="1:6" x14ac:dyDescent="0.25">
      <c r="A97">
        <v>15</v>
      </c>
      <c r="B97">
        <v>12</v>
      </c>
      <c r="C97">
        <v>0</v>
      </c>
      <c r="D97">
        <v>12</v>
      </c>
      <c r="E97">
        <v>15</v>
      </c>
      <c r="F97">
        <f t="shared" si="1"/>
        <v>0</v>
      </c>
    </row>
    <row r="98" spans="1:6" x14ac:dyDescent="0.25">
      <c r="A98">
        <v>2080</v>
      </c>
      <c r="B98">
        <v>12</v>
      </c>
      <c r="C98">
        <v>12</v>
      </c>
      <c r="D98">
        <v>12</v>
      </c>
      <c r="E98">
        <v>2080</v>
      </c>
      <c r="F98">
        <f t="shared" si="1"/>
        <v>6.9077552789821359</v>
      </c>
    </row>
    <row r="99" spans="1:6" x14ac:dyDescent="0.25">
      <c r="A99">
        <v>1480</v>
      </c>
      <c r="B99">
        <v>12</v>
      </c>
      <c r="C99">
        <v>7</v>
      </c>
      <c r="D99">
        <v>12</v>
      </c>
      <c r="E99">
        <v>1480</v>
      </c>
      <c r="F99">
        <f t="shared" si="1"/>
        <v>0.8740697164401926</v>
      </c>
    </row>
    <row r="100" spans="1:6" x14ac:dyDescent="0.25">
      <c r="A100">
        <v>280</v>
      </c>
      <c r="B100">
        <v>12</v>
      </c>
      <c r="C100">
        <v>0</v>
      </c>
      <c r="D100">
        <v>12</v>
      </c>
      <c r="E100">
        <v>280</v>
      </c>
      <c r="F100">
        <f t="shared" si="1"/>
        <v>0</v>
      </c>
    </row>
    <row r="101" spans="1:6" x14ac:dyDescent="0.25">
      <c r="A101">
        <v>0</v>
      </c>
      <c r="B101">
        <v>12</v>
      </c>
      <c r="C101">
        <v>0</v>
      </c>
      <c r="D101">
        <v>12</v>
      </c>
      <c r="E101">
        <v>0</v>
      </c>
      <c r="F101">
        <f t="shared" si="1"/>
        <v>0</v>
      </c>
    </row>
    <row r="102" spans="1:6" x14ac:dyDescent="0.25">
      <c r="A102">
        <v>37500</v>
      </c>
      <c r="B102">
        <v>20</v>
      </c>
      <c r="C102">
        <v>20</v>
      </c>
      <c r="D102">
        <v>13</v>
      </c>
      <c r="E102">
        <v>37500</v>
      </c>
      <c r="F102">
        <f t="shared" si="1"/>
        <v>6.9077552789821359</v>
      </c>
    </row>
    <row r="103" spans="1:6" x14ac:dyDescent="0.25">
      <c r="A103">
        <v>7500</v>
      </c>
      <c r="B103">
        <v>20</v>
      </c>
      <c r="C103">
        <v>20</v>
      </c>
      <c r="D103">
        <v>13</v>
      </c>
      <c r="E103">
        <v>7500</v>
      </c>
      <c r="F103">
        <f t="shared" si="1"/>
        <v>6.9077552789821359</v>
      </c>
    </row>
    <row r="104" spans="1:6" x14ac:dyDescent="0.25">
      <c r="A104">
        <v>1500</v>
      </c>
      <c r="B104">
        <v>20</v>
      </c>
      <c r="C104">
        <v>20</v>
      </c>
      <c r="D104">
        <v>13</v>
      </c>
      <c r="E104">
        <v>1500</v>
      </c>
      <c r="F104">
        <f t="shared" si="1"/>
        <v>6.9077552789821359</v>
      </c>
    </row>
    <row r="105" spans="1:6" x14ac:dyDescent="0.25">
      <c r="A105">
        <v>300</v>
      </c>
      <c r="B105">
        <v>20</v>
      </c>
      <c r="C105">
        <v>20</v>
      </c>
      <c r="D105">
        <v>13</v>
      </c>
      <c r="E105">
        <v>300</v>
      </c>
      <c r="F105">
        <f t="shared" si="1"/>
        <v>6.9077552789821359</v>
      </c>
    </row>
    <row r="106" spans="1:6" x14ac:dyDescent="0.25">
      <c r="A106">
        <v>60</v>
      </c>
      <c r="B106">
        <v>20</v>
      </c>
      <c r="C106">
        <v>12</v>
      </c>
      <c r="D106">
        <v>13</v>
      </c>
      <c r="E106">
        <v>60</v>
      </c>
      <c r="F106">
        <f t="shared" si="1"/>
        <v>0.91479185575041899</v>
      </c>
    </row>
    <row r="107" spans="1:6" x14ac:dyDescent="0.25">
      <c r="A107">
        <v>0</v>
      </c>
      <c r="B107">
        <v>20</v>
      </c>
      <c r="C107">
        <v>0</v>
      </c>
      <c r="D107">
        <v>13</v>
      </c>
      <c r="E107">
        <v>0</v>
      </c>
      <c r="F107">
        <f t="shared" si="1"/>
        <v>0</v>
      </c>
    </row>
    <row r="108" spans="1:6" x14ac:dyDescent="0.25">
      <c r="A108">
        <v>10000000000</v>
      </c>
      <c r="B108">
        <v>6</v>
      </c>
      <c r="C108">
        <v>6</v>
      </c>
      <c r="D108">
        <v>14</v>
      </c>
      <c r="E108">
        <v>10000000000</v>
      </c>
      <c r="F108">
        <f t="shared" si="1"/>
        <v>6.9077552789821359</v>
      </c>
    </row>
    <row r="109" spans="1:6" x14ac:dyDescent="0.25">
      <c r="A109">
        <v>3000000000</v>
      </c>
      <c r="B109">
        <v>2</v>
      </c>
      <c r="C109">
        <v>2</v>
      </c>
      <c r="D109">
        <v>14</v>
      </c>
      <c r="E109">
        <v>3000000000</v>
      </c>
      <c r="F109">
        <f t="shared" si="1"/>
        <v>6.9077552789821359</v>
      </c>
    </row>
    <row r="110" spans="1:6" x14ac:dyDescent="0.25">
      <c r="A110">
        <v>1000000000</v>
      </c>
      <c r="B110">
        <v>5</v>
      </c>
      <c r="C110">
        <v>5</v>
      </c>
      <c r="D110">
        <v>14</v>
      </c>
      <c r="E110">
        <v>1000000000</v>
      </c>
      <c r="F110">
        <f t="shared" si="1"/>
        <v>6.9077552789821359</v>
      </c>
    </row>
    <row r="111" spans="1:6" x14ac:dyDescent="0.25">
      <c r="A111">
        <v>100000000</v>
      </c>
      <c r="B111">
        <v>13</v>
      </c>
      <c r="C111">
        <v>12</v>
      </c>
      <c r="D111">
        <v>14</v>
      </c>
      <c r="E111">
        <v>100000000</v>
      </c>
      <c r="F111">
        <f t="shared" si="1"/>
        <v>2.5530207865962624</v>
      </c>
    </row>
    <row r="112" spans="1:6" x14ac:dyDescent="0.25">
      <c r="A112">
        <v>10000000</v>
      </c>
      <c r="B112">
        <v>5</v>
      </c>
      <c r="C112">
        <v>2</v>
      </c>
      <c r="D112">
        <v>14</v>
      </c>
      <c r="E112">
        <v>10000000</v>
      </c>
      <c r="F112">
        <f t="shared" si="1"/>
        <v>0.51015917922283005</v>
      </c>
    </row>
    <row r="113" spans="1:6" x14ac:dyDescent="0.25">
      <c r="A113">
        <v>1000000</v>
      </c>
      <c r="B113">
        <v>5</v>
      </c>
      <c r="C113">
        <v>1</v>
      </c>
      <c r="D113">
        <v>14</v>
      </c>
      <c r="E113">
        <v>1000000</v>
      </c>
      <c r="F113">
        <f t="shared" si="1"/>
        <v>0.22289358255900238</v>
      </c>
    </row>
    <row r="114" spans="1:6" x14ac:dyDescent="0.25">
      <c r="A114">
        <v>100000</v>
      </c>
      <c r="B114">
        <v>3</v>
      </c>
      <c r="C114">
        <v>1</v>
      </c>
      <c r="D114">
        <v>14</v>
      </c>
      <c r="E114">
        <v>100000</v>
      </c>
      <c r="F114">
        <f t="shared" si="1"/>
        <v>0.40496523306651327</v>
      </c>
    </row>
    <row r="115" spans="1:6" x14ac:dyDescent="0.25">
      <c r="A115">
        <v>0</v>
      </c>
      <c r="B115">
        <v>7</v>
      </c>
      <c r="C115">
        <v>0</v>
      </c>
      <c r="D115">
        <v>14</v>
      </c>
      <c r="E115">
        <v>0</v>
      </c>
      <c r="F115">
        <f t="shared" si="1"/>
        <v>0</v>
      </c>
    </row>
    <row r="116" spans="1:6" x14ac:dyDescent="0.25">
      <c r="A116">
        <v>0</v>
      </c>
      <c r="B116">
        <v>1</v>
      </c>
      <c r="C116">
        <v>0</v>
      </c>
      <c r="D116">
        <v>15</v>
      </c>
      <c r="E116">
        <v>0</v>
      </c>
      <c r="F116">
        <f t="shared" si="1"/>
        <v>0</v>
      </c>
    </row>
    <row r="117" spans="1:6" x14ac:dyDescent="0.25">
      <c r="A117">
        <v>4.2</v>
      </c>
      <c r="B117">
        <v>1</v>
      </c>
      <c r="C117">
        <v>0</v>
      </c>
      <c r="D117">
        <v>15</v>
      </c>
      <c r="E117">
        <v>4.2</v>
      </c>
      <c r="F117">
        <f t="shared" si="1"/>
        <v>0</v>
      </c>
    </row>
    <row r="118" spans="1:6" x14ac:dyDescent="0.25">
      <c r="A118">
        <v>28.3</v>
      </c>
      <c r="B118">
        <v>1</v>
      </c>
      <c r="C118">
        <v>0</v>
      </c>
      <c r="D118">
        <v>15</v>
      </c>
      <c r="E118">
        <v>28.3</v>
      </c>
      <c r="F118">
        <f t="shared" si="1"/>
        <v>0</v>
      </c>
    </row>
    <row r="119" spans="1:6" x14ac:dyDescent="0.25">
      <c r="A119">
        <v>186.9</v>
      </c>
      <c r="B119">
        <v>1</v>
      </c>
      <c r="C119">
        <v>1</v>
      </c>
      <c r="D119">
        <v>15</v>
      </c>
      <c r="E119">
        <v>186.9</v>
      </c>
      <c r="F119">
        <f t="shared" si="1"/>
        <v>6.9077552789821359</v>
      </c>
    </row>
    <row r="120" spans="1:6" x14ac:dyDescent="0.25">
      <c r="A120">
        <v>95.5</v>
      </c>
      <c r="B120">
        <v>1</v>
      </c>
      <c r="C120">
        <v>1</v>
      </c>
      <c r="D120">
        <v>15</v>
      </c>
      <c r="E120">
        <v>95.5</v>
      </c>
      <c r="F120">
        <f t="shared" si="1"/>
        <v>6.9077552789821359</v>
      </c>
    </row>
    <row r="121" spans="1:6" x14ac:dyDescent="0.25">
      <c r="A121">
        <v>1557.1</v>
      </c>
      <c r="B121">
        <v>1</v>
      </c>
      <c r="C121">
        <v>1</v>
      </c>
      <c r="D121">
        <v>15</v>
      </c>
      <c r="E121">
        <v>1557.1</v>
      </c>
      <c r="F121">
        <f t="shared" si="1"/>
        <v>6.9077552789821359</v>
      </c>
    </row>
    <row r="122" spans="1:6" x14ac:dyDescent="0.25">
      <c r="A122">
        <v>12.6</v>
      </c>
      <c r="B122">
        <v>1</v>
      </c>
      <c r="C122">
        <v>1</v>
      </c>
      <c r="D122">
        <v>15</v>
      </c>
      <c r="E122">
        <v>12.6</v>
      </c>
      <c r="F122">
        <f t="shared" si="1"/>
        <v>6.9077552789821359</v>
      </c>
    </row>
    <row r="123" spans="1:6" x14ac:dyDescent="0.25">
      <c r="A123">
        <v>11.9</v>
      </c>
      <c r="B123">
        <v>1</v>
      </c>
      <c r="C123">
        <v>1</v>
      </c>
      <c r="D123">
        <v>15</v>
      </c>
      <c r="E123">
        <v>11.9</v>
      </c>
      <c r="F123">
        <f t="shared" si="1"/>
        <v>6.9077552789821359</v>
      </c>
    </row>
    <row r="124" spans="1:6" x14ac:dyDescent="0.25">
      <c r="A124">
        <v>12.6</v>
      </c>
      <c r="B124">
        <v>1</v>
      </c>
      <c r="C124">
        <v>0</v>
      </c>
      <c r="D124">
        <v>15</v>
      </c>
      <c r="E124">
        <v>12.6</v>
      </c>
      <c r="F124">
        <f t="shared" si="1"/>
        <v>0</v>
      </c>
    </row>
    <row r="125" spans="1:6" x14ac:dyDescent="0.25">
      <c r="A125">
        <v>28.7</v>
      </c>
      <c r="B125">
        <v>1</v>
      </c>
      <c r="C125">
        <v>1</v>
      </c>
      <c r="D125">
        <v>15</v>
      </c>
      <c r="E125">
        <v>28.7</v>
      </c>
      <c r="F125">
        <f t="shared" si="1"/>
        <v>6.9077552789821359</v>
      </c>
    </row>
    <row r="126" spans="1:6" x14ac:dyDescent="0.25">
      <c r="A126">
        <v>91.7</v>
      </c>
      <c r="B126">
        <v>1</v>
      </c>
      <c r="C126">
        <v>1</v>
      </c>
      <c r="D126">
        <v>15</v>
      </c>
      <c r="E126">
        <v>91.7</v>
      </c>
      <c r="F126">
        <f t="shared" si="1"/>
        <v>6.9077552789821359</v>
      </c>
    </row>
    <row r="127" spans="1:6" x14ac:dyDescent="0.25">
      <c r="A127">
        <v>106.5</v>
      </c>
      <c r="B127">
        <v>1</v>
      </c>
      <c r="C127">
        <v>1</v>
      </c>
      <c r="D127">
        <v>15</v>
      </c>
      <c r="E127">
        <v>106.5</v>
      </c>
      <c r="F127">
        <f t="shared" si="1"/>
        <v>6.9077552789821359</v>
      </c>
    </row>
    <row r="128" spans="1:6" x14ac:dyDescent="0.25">
      <c r="A128">
        <v>136.5</v>
      </c>
      <c r="B128">
        <v>1</v>
      </c>
      <c r="C128">
        <v>1</v>
      </c>
      <c r="D128">
        <v>15</v>
      </c>
      <c r="E128">
        <v>136.5</v>
      </c>
      <c r="F128">
        <f t="shared" si="1"/>
        <v>6.9077552789821359</v>
      </c>
    </row>
    <row r="129" spans="1:6" x14ac:dyDescent="0.25">
      <c r="A129">
        <v>83</v>
      </c>
      <c r="B129">
        <v>1</v>
      </c>
      <c r="C129">
        <v>1</v>
      </c>
      <c r="D129">
        <v>15</v>
      </c>
      <c r="E129">
        <v>83</v>
      </c>
      <c r="F129">
        <f t="shared" si="1"/>
        <v>6.9077552789821359</v>
      </c>
    </row>
    <row r="130" spans="1:6" x14ac:dyDescent="0.25">
      <c r="A130">
        <v>69</v>
      </c>
      <c r="B130">
        <v>1</v>
      </c>
      <c r="C130">
        <v>0</v>
      </c>
      <c r="D130">
        <v>15</v>
      </c>
      <c r="E130">
        <v>69</v>
      </c>
      <c r="F130">
        <f t="shared" si="1"/>
        <v>0</v>
      </c>
    </row>
    <row r="131" spans="1:6" x14ac:dyDescent="0.25">
      <c r="A131">
        <v>8</v>
      </c>
      <c r="B131">
        <v>1</v>
      </c>
      <c r="C131">
        <v>1</v>
      </c>
      <c r="D131">
        <v>15</v>
      </c>
      <c r="E131">
        <v>8</v>
      </c>
      <c r="F131">
        <f t="shared" ref="F131:F194" si="2">-LN(1-(C131*0.999)/B131)</f>
        <v>6.9077552789821359</v>
      </c>
    </row>
    <row r="132" spans="1:6" x14ac:dyDescent="0.25">
      <c r="A132">
        <v>309.3</v>
      </c>
      <c r="B132">
        <v>1</v>
      </c>
      <c r="C132">
        <v>1</v>
      </c>
      <c r="D132">
        <v>15</v>
      </c>
      <c r="E132">
        <v>309.3</v>
      </c>
      <c r="F132">
        <f t="shared" si="2"/>
        <v>6.9077552789821359</v>
      </c>
    </row>
    <row r="133" spans="1:6" x14ac:dyDescent="0.25">
      <c r="A133">
        <v>171.2</v>
      </c>
      <c r="B133">
        <v>1</v>
      </c>
      <c r="C133">
        <v>1</v>
      </c>
      <c r="D133">
        <v>15</v>
      </c>
      <c r="E133">
        <v>171.2</v>
      </c>
      <c r="F133">
        <f t="shared" si="2"/>
        <v>6.9077552789821359</v>
      </c>
    </row>
    <row r="134" spans="1:6" x14ac:dyDescent="0.25">
      <c r="A134">
        <v>13</v>
      </c>
      <c r="B134">
        <v>1</v>
      </c>
      <c r="C134">
        <v>0</v>
      </c>
      <c r="D134">
        <v>15</v>
      </c>
      <c r="E134">
        <v>13</v>
      </c>
      <c r="F134">
        <f t="shared" si="2"/>
        <v>0</v>
      </c>
    </row>
    <row r="135" spans="1:6" x14ac:dyDescent="0.25">
      <c r="A135">
        <v>71.099999999999994</v>
      </c>
      <c r="B135">
        <v>1</v>
      </c>
      <c r="C135">
        <v>1</v>
      </c>
      <c r="D135">
        <v>15</v>
      </c>
      <c r="E135">
        <v>71.099999999999994</v>
      </c>
      <c r="F135">
        <f t="shared" si="2"/>
        <v>6.9077552789821359</v>
      </c>
    </row>
    <row r="136" spans="1:6" x14ac:dyDescent="0.25">
      <c r="A136">
        <v>68.2</v>
      </c>
      <c r="B136">
        <v>1</v>
      </c>
      <c r="C136">
        <v>1</v>
      </c>
      <c r="D136">
        <v>15</v>
      </c>
      <c r="E136">
        <v>68.2</v>
      </c>
      <c r="F136">
        <f t="shared" si="2"/>
        <v>6.9077552789821359</v>
      </c>
    </row>
    <row r="137" spans="1:6" x14ac:dyDescent="0.25">
      <c r="A137">
        <v>10.6</v>
      </c>
      <c r="B137">
        <v>1</v>
      </c>
      <c r="C137">
        <v>1</v>
      </c>
      <c r="D137">
        <v>15</v>
      </c>
      <c r="E137">
        <v>10.6</v>
      </c>
      <c r="F137">
        <f t="shared" si="2"/>
        <v>6.9077552789821359</v>
      </c>
    </row>
    <row r="138" spans="1:6" x14ac:dyDescent="0.25">
      <c r="A138">
        <v>13.2</v>
      </c>
      <c r="B138">
        <v>1</v>
      </c>
      <c r="C138">
        <v>1</v>
      </c>
      <c r="D138">
        <v>15</v>
      </c>
      <c r="E138">
        <v>13.2</v>
      </c>
      <c r="F138">
        <f t="shared" si="2"/>
        <v>6.9077552789821359</v>
      </c>
    </row>
    <row r="139" spans="1:6" x14ac:dyDescent="0.25">
      <c r="A139">
        <v>12.2</v>
      </c>
      <c r="B139">
        <v>1</v>
      </c>
      <c r="C139">
        <v>1</v>
      </c>
      <c r="D139">
        <v>15</v>
      </c>
      <c r="E139">
        <v>12.2</v>
      </c>
      <c r="F139">
        <f t="shared" si="2"/>
        <v>6.9077552789821359</v>
      </c>
    </row>
    <row r="140" spans="1:6" x14ac:dyDescent="0.25">
      <c r="A140">
        <v>12.2</v>
      </c>
      <c r="B140">
        <v>1</v>
      </c>
      <c r="C140">
        <v>1</v>
      </c>
      <c r="D140">
        <v>15</v>
      </c>
      <c r="E140">
        <v>12.2</v>
      </c>
      <c r="F140">
        <f t="shared" si="2"/>
        <v>6.9077552789821359</v>
      </c>
    </row>
    <row r="141" spans="1:6" x14ac:dyDescent="0.25">
      <c r="A141">
        <v>0</v>
      </c>
      <c r="B141">
        <v>48</v>
      </c>
      <c r="C141">
        <v>0</v>
      </c>
      <c r="D141">
        <v>16</v>
      </c>
      <c r="E141">
        <v>0</v>
      </c>
      <c r="F141">
        <f t="shared" si="2"/>
        <v>0</v>
      </c>
    </row>
    <row r="142" spans="1:6" x14ac:dyDescent="0.25">
      <c r="A142">
        <v>1</v>
      </c>
      <c r="B142">
        <v>48</v>
      </c>
      <c r="C142">
        <v>20</v>
      </c>
      <c r="D142">
        <v>16</v>
      </c>
      <c r="E142">
        <v>1</v>
      </c>
      <c r="F142">
        <f t="shared" si="2"/>
        <v>0.53828246999902996</v>
      </c>
    </row>
    <row r="143" spans="1:6" x14ac:dyDescent="0.25">
      <c r="A143">
        <v>4</v>
      </c>
      <c r="B143">
        <v>48</v>
      </c>
      <c r="C143">
        <v>22</v>
      </c>
      <c r="D143">
        <v>16</v>
      </c>
      <c r="E143">
        <v>4</v>
      </c>
      <c r="F143">
        <f t="shared" si="2"/>
        <v>0.61225867682660684</v>
      </c>
    </row>
    <row r="144" spans="1:6" x14ac:dyDescent="0.25">
      <c r="A144">
        <v>16</v>
      </c>
      <c r="B144">
        <v>48</v>
      </c>
      <c r="C144">
        <v>27</v>
      </c>
      <c r="D144">
        <v>16</v>
      </c>
      <c r="E144">
        <v>16</v>
      </c>
      <c r="F144">
        <f t="shared" si="2"/>
        <v>0.82539368472159347</v>
      </c>
    </row>
    <row r="145" spans="1:6" x14ac:dyDescent="0.25">
      <c r="A145">
        <v>64</v>
      </c>
      <c r="B145">
        <v>48</v>
      </c>
      <c r="C145">
        <v>33</v>
      </c>
      <c r="D145">
        <v>16</v>
      </c>
      <c r="E145">
        <v>64</v>
      </c>
      <c r="F145">
        <f t="shared" si="2"/>
        <v>1.1609532262621935</v>
      </c>
    </row>
    <row r="146" spans="1:6" x14ac:dyDescent="0.25">
      <c r="A146">
        <v>256</v>
      </c>
      <c r="B146">
        <v>48</v>
      </c>
      <c r="C146">
        <v>36</v>
      </c>
      <c r="D146">
        <v>16</v>
      </c>
      <c r="E146">
        <v>256</v>
      </c>
      <c r="F146">
        <f t="shared" si="2"/>
        <v>1.383298852140092</v>
      </c>
    </row>
    <row r="147" spans="1:6" x14ac:dyDescent="0.25">
      <c r="A147">
        <v>0</v>
      </c>
      <c r="B147">
        <v>65</v>
      </c>
      <c r="C147">
        <v>0</v>
      </c>
      <c r="D147">
        <v>17</v>
      </c>
      <c r="E147">
        <v>0</v>
      </c>
      <c r="F147">
        <f t="shared" si="2"/>
        <v>0</v>
      </c>
    </row>
    <row r="148" spans="1:6" x14ac:dyDescent="0.25">
      <c r="A148">
        <v>5</v>
      </c>
      <c r="B148">
        <v>65</v>
      </c>
      <c r="C148">
        <v>2</v>
      </c>
      <c r="D148">
        <v>17</v>
      </c>
      <c r="E148">
        <v>5</v>
      </c>
      <c r="F148">
        <f t="shared" si="2"/>
        <v>3.1220797976252945E-2</v>
      </c>
    </row>
    <row r="149" spans="1:6" x14ac:dyDescent="0.25">
      <c r="A149">
        <v>10</v>
      </c>
      <c r="B149">
        <v>65</v>
      </c>
      <c r="C149">
        <v>3</v>
      </c>
      <c r="D149">
        <v>17</v>
      </c>
      <c r="E149">
        <v>10</v>
      </c>
      <c r="F149">
        <f t="shared" si="2"/>
        <v>4.7204498924389153E-2</v>
      </c>
    </row>
    <row r="150" spans="1:6" x14ac:dyDescent="0.25">
      <c r="A150">
        <v>20</v>
      </c>
      <c r="B150">
        <v>65</v>
      </c>
      <c r="C150">
        <v>2</v>
      </c>
      <c r="D150">
        <v>17</v>
      </c>
      <c r="E150">
        <v>20</v>
      </c>
      <c r="F150">
        <f t="shared" si="2"/>
        <v>3.1220797976252945E-2</v>
      </c>
    </row>
    <row r="151" spans="1:6" x14ac:dyDescent="0.25">
      <c r="A151">
        <v>40</v>
      </c>
      <c r="B151">
        <v>65</v>
      </c>
      <c r="C151">
        <v>1</v>
      </c>
      <c r="D151">
        <v>17</v>
      </c>
      <c r="E151">
        <v>40</v>
      </c>
      <c r="F151">
        <f t="shared" si="2"/>
        <v>1.5488561658034328E-2</v>
      </c>
    </row>
    <row r="152" spans="1:6" x14ac:dyDescent="0.25">
      <c r="A152">
        <v>80</v>
      </c>
      <c r="B152">
        <v>65</v>
      </c>
      <c r="C152">
        <v>4</v>
      </c>
      <c r="D152">
        <v>17</v>
      </c>
      <c r="E152">
        <v>80</v>
      </c>
      <c r="F152">
        <f t="shared" si="2"/>
        <v>6.3447834101699782E-2</v>
      </c>
    </row>
    <row r="153" spans="1:6" x14ac:dyDescent="0.25">
      <c r="A153">
        <v>160</v>
      </c>
      <c r="B153">
        <v>65</v>
      </c>
      <c r="C153">
        <v>6</v>
      </c>
      <c r="D153">
        <v>17</v>
      </c>
      <c r="E153">
        <v>160</v>
      </c>
      <c r="F153">
        <f t="shared" si="2"/>
        <v>9.6748136245240743E-2</v>
      </c>
    </row>
    <row r="154" spans="1:6" x14ac:dyDescent="0.25">
      <c r="A154">
        <v>320</v>
      </c>
      <c r="B154">
        <v>65</v>
      </c>
      <c r="C154">
        <v>16</v>
      </c>
      <c r="D154">
        <v>17</v>
      </c>
      <c r="E154">
        <v>320</v>
      </c>
      <c r="F154">
        <f t="shared" si="2"/>
        <v>0.28224049447228361</v>
      </c>
    </row>
    <row r="155" spans="1:6" x14ac:dyDescent="0.25">
      <c r="A155">
        <v>640</v>
      </c>
      <c r="B155">
        <v>65</v>
      </c>
      <c r="C155">
        <v>27</v>
      </c>
      <c r="D155">
        <v>17</v>
      </c>
      <c r="E155">
        <v>640</v>
      </c>
      <c r="F155">
        <f t="shared" si="2"/>
        <v>0.53609083615777908</v>
      </c>
    </row>
    <row r="156" spans="1:6" x14ac:dyDescent="0.25">
      <c r="A156">
        <v>1280</v>
      </c>
      <c r="B156">
        <v>65</v>
      </c>
      <c r="C156">
        <v>47</v>
      </c>
      <c r="D156">
        <v>17</v>
      </c>
      <c r="E156">
        <v>1280</v>
      </c>
      <c r="F156">
        <f t="shared" si="2"/>
        <v>1.2814078039164765</v>
      </c>
    </row>
    <row r="157" spans="1:6" x14ac:dyDescent="0.25">
      <c r="A157">
        <v>2560</v>
      </c>
      <c r="B157">
        <v>65</v>
      </c>
      <c r="C157">
        <v>59</v>
      </c>
      <c r="D157">
        <v>17</v>
      </c>
      <c r="E157">
        <v>2560</v>
      </c>
      <c r="F157">
        <f t="shared" si="2"/>
        <v>2.3728424999327853</v>
      </c>
    </row>
    <row r="158" spans="1:6" x14ac:dyDescent="0.25">
      <c r="A158">
        <v>5120</v>
      </c>
      <c r="B158">
        <v>65</v>
      </c>
      <c r="C158">
        <v>59</v>
      </c>
      <c r="D158">
        <v>17</v>
      </c>
      <c r="E158">
        <v>5120</v>
      </c>
      <c r="F158">
        <f t="shared" si="2"/>
        <v>2.3728424999327853</v>
      </c>
    </row>
    <row r="159" spans="1:6" x14ac:dyDescent="0.25">
      <c r="A159">
        <v>10240</v>
      </c>
      <c r="B159">
        <v>65</v>
      </c>
      <c r="C159">
        <v>65</v>
      </c>
      <c r="D159">
        <v>17</v>
      </c>
      <c r="E159">
        <v>10240</v>
      </c>
      <c r="F159">
        <f t="shared" si="2"/>
        <v>6.9077552789821359</v>
      </c>
    </row>
    <row r="160" spans="1:6" x14ac:dyDescent="0.25">
      <c r="A160">
        <v>0</v>
      </c>
      <c r="B160">
        <v>25</v>
      </c>
      <c r="C160">
        <v>0</v>
      </c>
      <c r="D160">
        <v>18</v>
      </c>
      <c r="E160">
        <v>0</v>
      </c>
      <c r="F160">
        <f t="shared" si="2"/>
        <v>0</v>
      </c>
    </row>
    <row r="161" spans="1:6" x14ac:dyDescent="0.25">
      <c r="A161">
        <v>1000</v>
      </c>
      <c r="B161">
        <v>25</v>
      </c>
      <c r="C161">
        <v>0</v>
      </c>
      <c r="D161">
        <v>18</v>
      </c>
      <c r="E161">
        <v>1000</v>
      </c>
      <c r="F161">
        <f t="shared" si="2"/>
        <v>0</v>
      </c>
    </row>
    <row r="162" spans="1:6" x14ac:dyDescent="0.25">
      <c r="A162">
        <v>10000</v>
      </c>
      <c r="B162">
        <v>75</v>
      </c>
      <c r="C162">
        <v>7</v>
      </c>
      <c r="D162">
        <v>18</v>
      </c>
      <c r="E162">
        <v>10000</v>
      </c>
      <c r="F162">
        <f t="shared" si="2"/>
        <v>9.7877472481812458E-2</v>
      </c>
    </row>
    <row r="163" spans="1:6" x14ac:dyDescent="0.25">
      <c r="A163">
        <v>100000</v>
      </c>
      <c r="B163">
        <v>75</v>
      </c>
      <c r="C163">
        <v>21</v>
      </c>
      <c r="D163">
        <v>18</v>
      </c>
      <c r="E163">
        <v>100000</v>
      </c>
      <c r="F163">
        <f t="shared" si="2"/>
        <v>0.32811525368083233</v>
      </c>
    </row>
    <row r="164" spans="1:6" x14ac:dyDescent="0.25">
      <c r="A164">
        <v>1000000</v>
      </c>
      <c r="B164">
        <v>75</v>
      </c>
      <c r="C164">
        <v>33</v>
      </c>
      <c r="D164">
        <v>18</v>
      </c>
      <c r="E164">
        <v>1000000</v>
      </c>
      <c r="F164">
        <f t="shared" si="2"/>
        <v>0.57903308947910626</v>
      </c>
    </row>
    <row r="165" spans="1:6" x14ac:dyDescent="0.25">
      <c r="A165">
        <v>10000000</v>
      </c>
      <c r="B165">
        <v>75</v>
      </c>
      <c r="C165">
        <v>68</v>
      </c>
      <c r="D165">
        <v>18</v>
      </c>
      <c r="E165">
        <v>10000000</v>
      </c>
      <c r="F165">
        <f t="shared" si="2"/>
        <v>2.3619105590788605</v>
      </c>
    </row>
    <row r="166" spans="1:6" x14ac:dyDescent="0.25">
      <c r="A166">
        <v>100000000</v>
      </c>
      <c r="B166">
        <v>50</v>
      </c>
      <c r="C166">
        <v>49</v>
      </c>
      <c r="D166">
        <v>18</v>
      </c>
      <c r="E166">
        <v>100000000</v>
      </c>
      <c r="F166">
        <f t="shared" si="2"/>
        <v>3.8641856760139861</v>
      </c>
    </row>
    <row r="167" spans="1:6" x14ac:dyDescent="0.25">
      <c r="A167">
        <v>1000000000</v>
      </c>
      <c r="B167">
        <v>25</v>
      </c>
      <c r="C167">
        <v>25</v>
      </c>
      <c r="D167">
        <v>18</v>
      </c>
      <c r="E167">
        <v>1000000000</v>
      </c>
      <c r="F167">
        <f t="shared" si="2"/>
        <v>6.9077552789822469</v>
      </c>
    </row>
    <row r="168" spans="1:6" x14ac:dyDescent="0.25">
      <c r="A168">
        <v>0</v>
      </c>
      <c r="B168">
        <v>60</v>
      </c>
      <c r="C168">
        <v>0</v>
      </c>
      <c r="D168">
        <v>19</v>
      </c>
      <c r="E168">
        <v>0</v>
      </c>
      <c r="F168">
        <f t="shared" si="2"/>
        <v>0</v>
      </c>
    </row>
    <row r="169" spans="1:6" x14ac:dyDescent="0.25">
      <c r="A169">
        <v>2.4378108183687526</v>
      </c>
      <c r="B169">
        <v>60</v>
      </c>
      <c r="C169">
        <v>14</v>
      </c>
      <c r="D169">
        <v>19</v>
      </c>
      <c r="E169">
        <v>2.4378108183687526</v>
      </c>
      <c r="F169">
        <f t="shared" si="2"/>
        <v>0.26539886421132347</v>
      </c>
    </row>
    <row r="170" spans="1:6" x14ac:dyDescent="0.25">
      <c r="A170">
        <v>5.0118723362727229</v>
      </c>
      <c r="B170">
        <v>60</v>
      </c>
      <c r="C170">
        <v>12</v>
      </c>
      <c r="D170">
        <v>19</v>
      </c>
      <c r="E170">
        <v>5.0118723362727229</v>
      </c>
      <c r="F170">
        <f t="shared" si="2"/>
        <v>0.22289358255900238</v>
      </c>
    </row>
    <row r="171" spans="1:6" x14ac:dyDescent="0.25">
      <c r="A171">
        <v>25.118864315095799</v>
      </c>
      <c r="B171">
        <v>60</v>
      </c>
      <c r="C171">
        <v>18</v>
      </c>
      <c r="D171">
        <v>19</v>
      </c>
      <c r="E171">
        <v>25.118864315095799</v>
      </c>
      <c r="F171">
        <f t="shared" si="2"/>
        <v>0.35624646432066498</v>
      </c>
    </row>
    <row r="172" spans="1:6" x14ac:dyDescent="0.25">
      <c r="A172">
        <v>50.118723362727238</v>
      </c>
      <c r="B172">
        <v>60</v>
      </c>
      <c r="C172">
        <v>22</v>
      </c>
      <c r="D172">
        <v>19</v>
      </c>
      <c r="E172">
        <v>50.118723362727238</v>
      </c>
      <c r="F172">
        <f t="shared" si="2"/>
        <v>0.45617962265266587</v>
      </c>
    </row>
    <row r="173" spans="1:6" x14ac:dyDescent="0.25">
      <c r="A173">
        <v>251.18864315095806</v>
      </c>
      <c r="B173">
        <v>60</v>
      </c>
      <c r="C173">
        <v>39</v>
      </c>
      <c r="D173">
        <v>19</v>
      </c>
      <c r="E173">
        <v>251.18864315095806</v>
      </c>
      <c r="F173">
        <f t="shared" si="2"/>
        <v>1.0479667039992175</v>
      </c>
    </row>
    <row r="174" spans="1:6" x14ac:dyDescent="0.25">
      <c r="A174">
        <v>501.18723362727269</v>
      </c>
      <c r="B174">
        <v>60</v>
      </c>
      <c r="C174">
        <v>37</v>
      </c>
      <c r="D174">
        <v>19</v>
      </c>
      <c r="E174">
        <v>501.18723362727269</v>
      </c>
      <c r="F174">
        <f t="shared" si="2"/>
        <v>0.95724294320558445</v>
      </c>
    </row>
    <row r="175" spans="1:6" x14ac:dyDescent="0.25">
      <c r="A175">
        <v>2511.8864315095811</v>
      </c>
      <c r="B175">
        <v>60</v>
      </c>
      <c r="C175">
        <v>49</v>
      </c>
      <c r="D175">
        <v>19</v>
      </c>
      <c r="E175">
        <v>2511.8864315095811</v>
      </c>
      <c r="F175">
        <f t="shared" si="2"/>
        <v>1.6920046360910626</v>
      </c>
    </row>
    <row r="176" spans="1:6" x14ac:dyDescent="0.25">
      <c r="A176">
        <v>5011.8723362727324</v>
      </c>
      <c r="B176">
        <v>60</v>
      </c>
      <c r="C176">
        <v>56</v>
      </c>
      <c r="D176">
        <v>19</v>
      </c>
      <c r="E176">
        <v>5011.8723362727324</v>
      </c>
      <c r="F176">
        <f t="shared" si="2"/>
        <v>2.6941472959332189</v>
      </c>
    </row>
    <row r="177" spans="1:6" x14ac:dyDescent="0.25">
      <c r="A177">
        <v>25118.86431509586</v>
      </c>
      <c r="B177">
        <v>60</v>
      </c>
      <c r="C177">
        <v>55</v>
      </c>
      <c r="D177">
        <v>19</v>
      </c>
      <c r="E177">
        <v>25118.86431509586</v>
      </c>
      <c r="F177">
        <f t="shared" si="2"/>
        <v>2.4739667097496656</v>
      </c>
    </row>
    <row r="178" spans="1:6" x14ac:dyDescent="0.25">
      <c r="A178">
        <v>50118.723362727294</v>
      </c>
      <c r="B178">
        <v>60</v>
      </c>
      <c r="C178">
        <v>57</v>
      </c>
      <c r="D178">
        <v>19</v>
      </c>
      <c r="E178">
        <v>50118.723362727294</v>
      </c>
      <c r="F178">
        <f t="shared" si="2"/>
        <v>2.9769105193134022</v>
      </c>
    </row>
    <row r="179" spans="1:6" x14ac:dyDescent="0.25">
      <c r="A179">
        <v>0</v>
      </c>
      <c r="B179">
        <v>10</v>
      </c>
      <c r="C179">
        <v>0</v>
      </c>
      <c r="D179">
        <v>20</v>
      </c>
      <c r="E179">
        <v>0</v>
      </c>
      <c r="F179">
        <f t="shared" si="2"/>
        <v>0</v>
      </c>
    </row>
    <row r="180" spans="1:6" x14ac:dyDescent="0.25">
      <c r="A180">
        <v>800</v>
      </c>
      <c r="B180">
        <v>10</v>
      </c>
      <c r="C180">
        <v>6</v>
      </c>
      <c r="D180">
        <v>20</v>
      </c>
      <c r="E180">
        <v>800</v>
      </c>
      <c r="F180">
        <f t="shared" si="2"/>
        <v>0.91479185575041899</v>
      </c>
    </row>
    <row r="181" spans="1:6" x14ac:dyDescent="0.25">
      <c r="A181">
        <v>8000</v>
      </c>
      <c r="B181">
        <v>13</v>
      </c>
      <c r="C181">
        <v>11</v>
      </c>
      <c r="D181">
        <v>20</v>
      </c>
      <c r="E181">
        <v>8000</v>
      </c>
      <c r="F181">
        <f t="shared" si="2"/>
        <v>1.8663172466710218</v>
      </c>
    </row>
    <row r="182" spans="1:6" x14ac:dyDescent="0.25">
      <c r="A182">
        <v>90000</v>
      </c>
      <c r="B182">
        <v>11</v>
      </c>
      <c r="C182">
        <v>8</v>
      </c>
      <c r="D182">
        <v>20</v>
      </c>
      <c r="E182">
        <v>90000</v>
      </c>
      <c r="F182">
        <f t="shared" si="2"/>
        <v>1.2966198667107769</v>
      </c>
    </row>
    <row r="183" spans="1:6" x14ac:dyDescent="0.25">
      <c r="A183">
        <v>800000</v>
      </c>
      <c r="B183">
        <v>19</v>
      </c>
      <c r="C183">
        <v>15</v>
      </c>
      <c r="D183">
        <v>20</v>
      </c>
      <c r="E183">
        <v>800000</v>
      </c>
      <c r="F183">
        <f t="shared" si="2"/>
        <v>1.5544016317677154</v>
      </c>
    </row>
    <row r="184" spans="1:6" x14ac:dyDescent="0.25">
      <c r="A184">
        <v>1000000</v>
      </c>
      <c r="B184">
        <v>5</v>
      </c>
      <c r="C184">
        <v>5</v>
      </c>
      <c r="D184">
        <v>20</v>
      </c>
      <c r="E184">
        <v>1000000</v>
      </c>
      <c r="F184">
        <f t="shared" si="2"/>
        <v>6.9077552789821359</v>
      </c>
    </row>
    <row r="185" spans="1:6" x14ac:dyDescent="0.25">
      <c r="A185">
        <v>100000000</v>
      </c>
      <c r="B185">
        <v>4</v>
      </c>
      <c r="C185">
        <v>4</v>
      </c>
      <c r="D185">
        <v>20</v>
      </c>
      <c r="E185">
        <v>100000000</v>
      </c>
      <c r="F185">
        <f t="shared" si="2"/>
        <v>6.9077552789821359</v>
      </c>
    </row>
    <row r="186" spans="1:6" x14ac:dyDescent="0.25">
      <c r="A186">
        <v>0</v>
      </c>
      <c r="B186">
        <v>5</v>
      </c>
      <c r="C186">
        <v>0</v>
      </c>
      <c r="D186">
        <v>21</v>
      </c>
      <c r="E186">
        <v>0</v>
      </c>
      <c r="F186">
        <f t="shared" si="2"/>
        <v>0</v>
      </c>
    </row>
    <row r="187" spans="1:6" x14ac:dyDescent="0.25">
      <c r="A187">
        <v>30</v>
      </c>
      <c r="B187">
        <v>5</v>
      </c>
      <c r="C187">
        <v>3</v>
      </c>
      <c r="D187">
        <v>21</v>
      </c>
      <c r="E187">
        <v>30</v>
      </c>
      <c r="F187">
        <f t="shared" si="2"/>
        <v>0.91479185575041899</v>
      </c>
    </row>
    <row r="188" spans="1:6" x14ac:dyDescent="0.25">
      <c r="A188">
        <v>100</v>
      </c>
      <c r="B188">
        <v>8</v>
      </c>
      <c r="C188">
        <v>5</v>
      </c>
      <c r="D188">
        <v>21</v>
      </c>
      <c r="E188">
        <v>100</v>
      </c>
      <c r="F188">
        <f t="shared" si="2"/>
        <v>0.97916397369266506</v>
      </c>
    </row>
    <row r="189" spans="1:6" x14ac:dyDescent="0.25">
      <c r="A189">
        <v>300</v>
      </c>
      <c r="B189">
        <v>3</v>
      </c>
      <c r="C189">
        <v>2</v>
      </c>
      <c r="D189">
        <v>21</v>
      </c>
      <c r="E189">
        <v>300</v>
      </c>
      <c r="F189">
        <f t="shared" si="2"/>
        <v>1.0966142860054366</v>
      </c>
    </row>
    <row r="190" spans="1:6" x14ac:dyDescent="0.25">
      <c r="A190">
        <v>500</v>
      </c>
      <c r="B190">
        <v>6</v>
      </c>
      <c r="C190">
        <v>5</v>
      </c>
      <c r="D190">
        <v>21</v>
      </c>
      <c r="E190">
        <v>500</v>
      </c>
      <c r="F190">
        <f t="shared" si="2"/>
        <v>1.786771927717016</v>
      </c>
    </row>
    <row r="191" spans="1:6" x14ac:dyDescent="0.25">
      <c r="A191">
        <v>1000</v>
      </c>
      <c r="B191">
        <v>2</v>
      </c>
      <c r="C191">
        <v>2</v>
      </c>
      <c r="D191">
        <v>21</v>
      </c>
      <c r="E191">
        <v>1000</v>
      </c>
      <c r="F191">
        <f t="shared" si="2"/>
        <v>6.9077552789821359</v>
      </c>
    </row>
    <row r="192" spans="1:6" x14ac:dyDescent="0.25">
      <c r="A192">
        <v>10000</v>
      </c>
      <c r="B192">
        <v>3</v>
      </c>
      <c r="C192">
        <v>3</v>
      </c>
      <c r="D192">
        <v>21</v>
      </c>
      <c r="E192">
        <v>10000</v>
      </c>
      <c r="F192">
        <f t="shared" si="2"/>
        <v>6.9077552789821359</v>
      </c>
    </row>
    <row r="193" spans="1:6" x14ac:dyDescent="0.25">
      <c r="A193">
        <v>100000</v>
      </c>
      <c r="B193">
        <v>1</v>
      </c>
      <c r="C193">
        <v>1</v>
      </c>
      <c r="D193">
        <v>21</v>
      </c>
      <c r="E193">
        <v>100000</v>
      </c>
      <c r="F193">
        <f t="shared" si="2"/>
        <v>6.9077552789821359</v>
      </c>
    </row>
    <row r="194" spans="1:6" x14ac:dyDescent="0.25">
      <c r="A194">
        <v>1000000</v>
      </c>
      <c r="B194">
        <v>1</v>
      </c>
      <c r="C194">
        <v>1</v>
      </c>
      <c r="D194">
        <v>21</v>
      </c>
      <c r="E194">
        <v>1000000</v>
      </c>
      <c r="F194">
        <f t="shared" si="2"/>
        <v>6.9077552789821359</v>
      </c>
    </row>
    <row r="195" spans="1:6" x14ac:dyDescent="0.25">
      <c r="A195">
        <v>0</v>
      </c>
      <c r="B195">
        <v>16</v>
      </c>
      <c r="C195">
        <v>0</v>
      </c>
      <c r="D195">
        <v>22</v>
      </c>
      <c r="E195">
        <v>0</v>
      </c>
      <c r="F195">
        <f t="shared" ref="F195:F253" si="3">-LN(1-(C195*0.999)/B195)</f>
        <v>0</v>
      </c>
    </row>
    <row r="196" spans="1:6" x14ac:dyDescent="0.25">
      <c r="A196">
        <v>5000</v>
      </c>
      <c r="B196">
        <v>16</v>
      </c>
      <c r="C196">
        <v>4</v>
      </c>
      <c r="D196">
        <v>22</v>
      </c>
      <c r="E196">
        <v>5000</v>
      </c>
      <c r="F196">
        <f t="shared" si="3"/>
        <v>0.28734879466166058</v>
      </c>
    </row>
    <row r="197" spans="1:6" x14ac:dyDescent="0.25">
      <c r="A197">
        <v>50000</v>
      </c>
      <c r="B197">
        <v>16</v>
      </c>
      <c r="C197">
        <v>8</v>
      </c>
      <c r="D197">
        <v>22</v>
      </c>
      <c r="E197">
        <v>50000</v>
      </c>
      <c r="F197">
        <f t="shared" si="3"/>
        <v>0.69214768022686191</v>
      </c>
    </row>
    <row r="198" spans="1:6" x14ac:dyDescent="0.25">
      <c r="A198">
        <v>500000</v>
      </c>
      <c r="B198">
        <v>16</v>
      </c>
      <c r="C198">
        <v>9</v>
      </c>
      <c r="D198">
        <v>22</v>
      </c>
      <c r="E198">
        <v>500000</v>
      </c>
      <c r="F198">
        <f t="shared" si="3"/>
        <v>0.82539368472159347</v>
      </c>
    </row>
    <row r="199" spans="1:6" x14ac:dyDescent="0.25">
      <c r="A199">
        <v>0</v>
      </c>
      <c r="B199">
        <v>16</v>
      </c>
      <c r="C199">
        <v>0</v>
      </c>
      <c r="D199">
        <v>23</v>
      </c>
      <c r="E199">
        <v>0</v>
      </c>
      <c r="F199">
        <f t="shared" si="3"/>
        <v>0</v>
      </c>
    </row>
    <row r="200" spans="1:6" x14ac:dyDescent="0.25">
      <c r="A200">
        <v>5000</v>
      </c>
      <c r="B200">
        <v>16</v>
      </c>
      <c r="C200">
        <v>10</v>
      </c>
      <c r="D200">
        <v>23</v>
      </c>
      <c r="E200">
        <v>5000</v>
      </c>
      <c r="F200">
        <f t="shared" si="3"/>
        <v>0.97916397369266506</v>
      </c>
    </row>
    <row r="201" spans="1:6" x14ac:dyDescent="0.25">
      <c r="A201">
        <v>50000</v>
      </c>
      <c r="B201">
        <v>16</v>
      </c>
      <c r="C201">
        <v>10</v>
      </c>
      <c r="D201">
        <v>23</v>
      </c>
      <c r="E201">
        <v>50000</v>
      </c>
      <c r="F201">
        <f t="shared" si="3"/>
        <v>0.97916397369266506</v>
      </c>
    </row>
    <row r="202" spans="1:6" x14ac:dyDescent="0.25">
      <c r="A202">
        <v>500000</v>
      </c>
      <c r="B202">
        <v>16</v>
      </c>
      <c r="C202">
        <v>15</v>
      </c>
      <c r="D202">
        <v>23</v>
      </c>
      <c r="E202">
        <v>500000</v>
      </c>
      <c r="F202">
        <f t="shared" si="3"/>
        <v>2.7577001097460299</v>
      </c>
    </row>
    <row r="203" spans="1:6" x14ac:dyDescent="0.25">
      <c r="A203">
        <v>0</v>
      </c>
      <c r="B203">
        <v>6</v>
      </c>
      <c r="C203">
        <v>0</v>
      </c>
      <c r="D203">
        <v>24</v>
      </c>
      <c r="E203">
        <v>0</v>
      </c>
      <c r="F203">
        <f t="shared" si="3"/>
        <v>0</v>
      </c>
    </row>
    <row r="204" spans="1:6" x14ac:dyDescent="0.25">
      <c r="A204">
        <v>152000</v>
      </c>
      <c r="B204">
        <v>6</v>
      </c>
      <c r="C204">
        <v>3</v>
      </c>
      <c r="D204">
        <v>24</v>
      </c>
      <c r="E204">
        <v>152000</v>
      </c>
      <c r="F204">
        <f t="shared" si="3"/>
        <v>0.69214768022686191</v>
      </c>
    </row>
    <row r="205" spans="1:6" x14ac:dyDescent="0.25">
      <c r="A205">
        <v>385000</v>
      </c>
      <c r="B205">
        <v>8</v>
      </c>
      <c r="C205">
        <v>6</v>
      </c>
      <c r="D205">
        <v>24</v>
      </c>
      <c r="E205">
        <v>385000</v>
      </c>
      <c r="F205">
        <f t="shared" si="3"/>
        <v>1.383298852140092</v>
      </c>
    </row>
    <row r="206" spans="1:6" x14ac:dyDescent="0.25">
      <c r="A206">
        <v>1350000</v>
      </c>
      <c r="B206">
        <v>6</v>
      </c>
      <c r="C206">
        <v>6</v>
      </c>
      <c r="D206">
        <v>24</v>
      </c>
      <c r="E206">
        <v>1350000</v>
      </c>
      <c r="F206">
        <f t="shared" si="3"/>
        <v>6.9077552789821359</v>
      </c>
    </row>
    <row r="207" spans="1:6" x14ac:dyDescent="0.25">
      <c r="A207">
        <v>0</v>
      </c>
      <c r="B207">
        <v>10</v>
      </c>
      <c r="C207">
        <v>0</v>
      </c>
      <c r="D207">
        <v>25</v>
      </c>
      <c r="E207">
        <v>0</v>
      </c>
      <c r="F207">
        <f t="shared" si="3"/>
        <v>0</v>
      </c>
    </row>
    <row r="208" spans="1:6" x14ac:dyDescent="0.25">
      <c r="A208">
        <v>10</v>
      </c>
      <c r="B208">
        <v>10</v>
      </c>
      <c r="C208">
        <v>1</v>
      </c>
      <c r="D208">
        <v>25</v>
      </c>
      <c r="E208">
        <v>10</v>
      </c>
      <c r="F208">
        <f t="shared" si="3"/>
        <v>0.10524941071909748</v>
      </c>
    </row>
    <row r="209" spans="1:6" x14ac:dyDescent="0.25">
      <c r="A209">
        <v>200</v>
      </c>
      <c r="B209">
        <v>4</v>
      </c>
      <c r="C209">
        <v>2</v>
      </c>
      <c r="D209">
        <v>25</v>
      </c>
      <c r="E209">
        <v>200</v>
      </c>
      <c r="F209">
        <f t="shared" si="3"/>
        <v>0.69214768022686191</v>
      </c>
    </row>
    <row r="210" spans="1:6" x14ac:dyDescent="0.25">
      <c r="A210">
        <v>2000</v>
      </c>
      <c r="B210">
        <v>10</v>
      </c>
      <c r="C210">
        <v>7</v>
      </c>
      <c r="D210">
        <v>25</v>
      </c>
      <c r="E210">
        <v>2000</v>
      </c>
      <c r="F210">
        <f t="shared" si="3"/>
        <v>1.2016421889876538</v>
      </c>
    </row>
    <row r="211" spans="1:6" x14ac:dyDescent="0.25">
      <c r="A211">
        <v>10000</v>
      </c>
      <c r="B211">
        <v>6</v>
      </c>
      <c r="C211">
        <v>5</v>
      </c>
      <c r="D211">
        <v>25</v>
      </c>
      <c r="E211">
        <v>10000</v>
      </c>
      <c r="F211">
        <f t="shared" si="3"/>
        <v>1.786771927717016</v>
      </c>
    </row>
    <row r="212" spans="1:6" x14ac:dyDescent="0.25">
      <c r="A212">
        <v>100000</v>
      </c>
      <c r="B212">
        <v>24</v>
      </c>
      <c r="C212">
        <v>15</v>
      </c>
      <c r="D212">
        <v>26</v>
      </c>
      <c r="E212">
        <v>100000</v>
      </c>
      <c r="F212">
        <f t="shared" si="3"/>
        <v>0.97916397369266506</v>
      </c>
    </row>
    <row r="213" spans="1:6" x14ac:dyDescent="0.25">
      <c r="A213">
        <v>10000</v>
      </c>
      <c r="B213">
        <v>87</v>
      </c>
      <c r="C213">
        <v>66</v>
      </c>
      <c r="D213">
        <v>26</v>
      </c>
      <c r="E213">
        <v>10000</v>
      </c>
      <c r="F213">
        <f t="shared" si="3"/>
        <v>1.4182477522402335</v>
      </c>
    </row>
    <row r="214" spans="1:6" x14ac:dyDescent="0.25">
      <c r="A214">
        <v>5000</v>
      </c>
      <c r="B214">
        <v>49</v>
      </c>
      <c r="C214">
        <v>33</v>
      </c>
      <c r="D214">
        <v>26</v>
      </c>
      <c r="E214">
        <v>5000</v>
      </c>
      <c r="F214">
        <f t="shared" si="3"/>
        <v>1.117171199903926</v>
      </c>
    </row>
    <row r="215" spans="1:6" x14ac:dyDescent="0.25">
      <c r="A215">
        <v>180</v>
      </c>
      <c r="B215">
        <v>36</v>
      </c>
      <c r="C215">
        <v>6</v>
      </c>
      <c r="D215">
        <v>26</v>
      </c>
      <c r="E215">
        <v>180</v>
      </c>
      <c r="F215">
        <f t="shared" si="3"/>
        <v>0.18212157679128835</v>
      </c>
    </row>
    <row r="216" spans="1:6" x14ac:dyDescent="0.25">
      <c r="A216">
        <v>0</v>
      </c>
      <c r="B216">
        <v>0</v>
      </c>
      <c r="C216">
        <v>0</v>
      </c>
      <c r="D216">
        <v>26</v>
      </c>
      <c r="E216">
        <v>0</v>
      </c>
      <c r="F216" t="e">
        <f t="shared" si="3"/>
        <v>#DIV/0!</v>
      </c>
    </row>
    <row r="217" spans="1:6" x14ac:dyDescent="0.25">
      <c r="A217">
        <v>0</v>
      </c>
      <c r="B217">
        <v>2</v>
      </c>
      <c r="C217">
        <v>0</v>
      </c>
      <c r="D217">
        <v>27</v>
      </c>
      <c r="E217">
        <v>0</v>
      </c>
      <c r="F217">
        <f t="shared" si="3"/>
        <v>0</v>
      </c>
    </row>
    <row r="218" spans="1:6" x14ac:dyDescent="0.25">
      <c r="A218">
        <v>10000</v>
      </c>
      <c r="B218">
        <v>2</v>
      </c>
      <c r="C218">
        <v>0</v>
      </c>
      <c r="D218">
        <v>27</v>
      </c>
      <c r="E218">
        <v>10000</v>
      </c>
      <c r="F218">
        <f t="shared" si="3"/>
        <v>0</v>
      </c>
    </row>
    <row r="219" spans="1:6" x14ac:dyDescent="0.25">
      <c r="A219">
        <v>1000000</v>
      </c>
      <c r="B219">
        <v>4</v>
      </c>
      <c r="C219">
        <v>0</v>
      </c>
      <c r="D219">
        <v>27</v>
      </c>
      <c r="E219">
        <v>1000000</v>
      </c>
      <c r="F219">
        <f t="shared" si="3"/>
        <v>0</v>
      </c>
    </row>
    <row r="220" spans="1:6" x14ac:dyDescent="0.25">
      <c r="A220">
        <v>10000000</v>
      </c>
      <c r="B220">
        <v>4</v>
      </c>
      <c r="C220">
        <v>0</v>
      </c>
      <c r="D220">
        <v>27</v>
      </c>
      <c r="E220">
        <v>10000000</v>
      </c>
      <c r="F220">
        <f t="shared" si="3"/>
        <v>0</v>
      </c>
    </row>
    <row r="221" spans="1:6" x14ac:dyDescent="0.25">
      <c r="A221">
        <v>100000000</v>
      </c>
      <c r="B221">
        <v>4</v>
      </c>
      <c r="C221">
        <v>2</v>
      </c>
      <c r="D221">
        <v>27</v>
      </c>
      <c r="E221">
        <v>100000000</v>
      </c>
      <c r="F221">
        <f t="shared" si="3"/>
        <v>0.69214768022686191</v>
      </c>
    </row>
    <row r="222" spans="1:6" x14ac:dyDescent="0.25">
      <c r="A222">
        <v>1000000000</v>
      </c>
      <c r="B222">
        <v>2</v>
      </c>
      <c r="C222">
        <v>1</v>
      </c>
      <c r="D222">
        <v>27</v>
      </c>
      <c r="E222">
        <v>1000000000</v>
      </c>
      <c r="F222">
        <f t="shared" si="3"/>
        <v>0.69214768022686191</v>
      </c>
    </row>
    <row r="223" spans="1:6" x14ac:dyDescent="0.25">
      <c r="A223">
        <v>10000000000</v>
      </c>
      <c r="B223">
        <v>1</v>
      </c>
      <c r="C223">
        <v>0</v>
      </c>
      <c r="D223">
        <v>27</v>
      </c>
      <c r="E223">
        <v>10000000000</v>
      </c>
      <c r="F223">
        <f t="shared" si="3"/>
        <v>0</v>
      </c>
    </row>
    <row r="224" spans="1:6" x14ac:dyDescent="0.25">
      <c r="A224">
        <v>100000000000</v>
      </c>
      <c r="B224">
        <v>1</v>
      </c>
      <c r="C224">
        <v>1</v>
      </c>
      <c r="D224">
        <v>27</v>
      </c>
      <c r="E224">
        <v>100000000000</v>
      </c>
      <c r="F224">
        <f t="shared" si="3"/>
        <v>6.9077552789821359</v>
      </c>
    </row>
    <row r="225" spans="1:6" x14ac:dyDescent="0.25">
      <c r="A225">
        <v>0</v>
      </c>
      <c r="B225">
        <v>24</v>
      </c>
      <c r="C225">
        <v>0</v>
      </c>
      <c r="D225">
        <v>28</v>
      </c>
      <c r="E225">
        <v>0</v>
      </c>
      <c r="F225">
        <f t="shared" si="3"/>
        <v>0</v>
      </c>
    </row>
    <row r="226" spans="1:6" x14ac:dyDescent="0.25">
      <c r="A226">
        <v>10000</v>
      </c>
      <c r="B226">
        <v>24</v>
      </c>
      <c r="C226">
        <v>12</v>
      </c>
      <c r="D226">
        <v>28</v>
      </c>
      <c r="E226">
        <v>10000</v>
      </c>
      <c r="F226">
        <f t="shared" si="3"/>
        <v>0.69214768022686191</v>
      </c>
    </row>
    <row r="227" spans="1:6" x14ac:dyDescent="0.25">
      <c r="A227">
        <v>100000</v>
      </c>
      <c r="B227">
        <v>24</v>
      </c>
      <c r="C227">
        <v>19</v>
      </c>
      <c r="D227">
        <v>28</v>
      </c>
      <c r="E227">
        <v>100000</v>
      </c>
      <c r="F227">
        <f t="shared" si="3"/>
        <v>1.5648231196751494</v>
      </c>
    </row>
    <row r="228" spans="1:6" x14ac:dyDescent="0.25">
      <c r="A228">
        <v>1000000</v>
      </c>
      <c r="B228">
        <v>24</v>
      </c>
      <c r="C228">
        <v>23</v>
      </c>
      <c r="D228">
        <v>28</v>
      </c>
      <c r="E228">
        <v>1000000</v>
      </c>
      <c r="F228">
        <f t="shared" si="3"/>
        <v>3.1553143433784556</v>
      </c>
    </row>
    <row r="229" spans="1:6" x14ac:dyDescent="0.25">
      <c r="A229">
        <v>0</v>
      </c>
      <c r="B229">
        <v>24</v>
      </c>
      <c r="C229">
        <v>0</v>
      </c>
      <c r="D229">
        <v>29</v>
      </c>
      <c r="E229">
        <v>0</v>
      </c>
      <c r="F229">
        <f t="shared" si="3"/>
        <v>0</v>
      </c>
    </row>
    <row r="230" spans="1:6" x14ac:dyDescent="0.25">
      <c r="A230">
        <v>10000</v>
      </c>
      <c r="B230">
        <v>24</v>
      </c>
      <c r="C230">
        <v>1</v>
      </c>
      <c r="D230">
        <v>29</v>
      </c>
      <c r="E230">
        <v>10000</v>
      </c>
      <c r="F230">
        <f t="shared" si="3"/>
        <v>4.2516137103078576E-2</v>
      </c>
    </row>
    <row r="231" spans="1:6" x14ac:dyDescent="0.25">
      <c r="A231">
        <v>100000</v>
      </c>
      <c r="B231">
        <v>24</v>
      </c>
      <c r="C231">
        <v>9</v>
      </c>
      <c r="D231">
        <v>29</v>
      </c>
      <c r="E231">
        <v>100000</v>
      </c>
      <c r="F231">
        <f t="shared" si="3"/>
        <v>0.46940380917376789</v>
      </c>
    </row>
    <row r="232" spans="1:6" x14ac:dyDescent="0.25">
      <c r="A232">
        <v>1000000</v>
      </c>
      <c r="B232">
        <v>24</v>
      </c>
      <c r="C232">
        <v>13</v>
      </c>
      <c r="D232">
        <v>29</v>
      </c>
      <c r="E232">
        <v>1000000</v>
      </c>
      <c r="F232">
        <f t="shared" si="3"/>
        <v>0.77897743716513856</v>
      </c>
    </row>
    <row r="233" spans="1:6" x14ac:dyDescent="0.25">
      <c r="A233">
        <v>10000000</v>
      </c>
      <c r="B233">
        <v>24</v>
      </c>
      <c r="C233">
        <v>21</v>
      </c>
      <c r="D233">
        <v>29</v>
      </c>
      <c r="E233">
        <v>10000000</v>
      </c>
      <c r="F233">
        <f t="shared" si="3"/>
        <v>2.0724659279434103</v>
      </c>
    </row>
    <row r="234" spans="1:6" x14ac:dyDescent="0.25">
      <c r="A234">
        <v>100000000</v>
      </c>
      <c r="B234">
        <v>24</v>
      </c>
      <c r="C234">
        <v>24</v>
      </c>
      <c r="D234">
        <v>29</v>
      </c>
      <c r="E234">
        <v>100000000</v>
      </c>
      <c r="F234">
        <f t="shared" si="3"/>
        <v>6.9077552789821359</v>
      </c>
    </row>
    <row r="235" spans="1:6" x14ac:dyDescent="0.25">
      <c r="A235">
        <v>0</v>
      </c>
      <c r="B235">
        <v>21</v>
      </c>
      <c r="C235">
        <v>0</v>
      </c>
      <c r="D235">
        <v>30</v>
      </c>
      <c r="E235">
        <v>0</v>
      </c>
      <c r="F235">
        <f t="shared" si="3"/>
        <v>0</v>
      </c>
    </row>
    <row r="236" spans="1:6" x14ac:dyDescent="0.25">
      <c r="A236">
        <v>10</v>
      </c>
      <c r="B236">
        <v>21</v>
      </c>
      <c r="C236">
        <v>0</v>
      </c>
      <c r="D236">
        <v>30</v>
      </c>
      <c r="E236">
        <v>10</v>
      </c>
      <c r="F236">
        <f t="shared" si="3"/>
        <v>0</v>
      </c>
    </row>
    <row r="237" spans="1:6" x14ac:dyDescent="0.25">
      <c r="A237">
        <v>20</v>
      </c>
      <c r="B237">
        <v>21</v>
      </c>
      <c r="C237">
        <v>2</v>
      </c>
      <c r="D237">
        <v>30</v>
      </c>
      <c r="E237">
        <v>20</v>
      </c>
      <c r="F237">
        <f t="shared" si="3"/>
        <v>9.9978200938865308E-2</v>
      </c>
    </row>
    <row r="238" spans="1:6" x14ac:dyDescent="0.25">
      <c r="A238">
        <v>40</v>
      </c>
      <c r="B238">
        <v>21</v>
      </c>
      <c r="C238">
        <v>5</v>
      </c>
      <c r="D238">
        <v>30</v>
      </c>
      <c r="E238">
        <v>40</v>
      </c>
      <c r="F238">
        <f t="shared" si="3"/>
        <v>0.27162126430159667</v>
      </c>
    </row>
    <row r="239" spans="1:6" x14ac:dyDescent="0.25">
      <c r="A239">
        <v>80</v>
      </c>
      <c r="B239">
        <v>21</v>
      </c>
      <c r="C239">
        <v>3</v>
      </c>
      <c r="D239">
        <v>30</v>
      </c>
      <c r="E239">
        <v>80</v>
      </c>
      <c r="F239">
        <f t="shared" si="3"/>
        <v>0.15398402704793748</v>
      </c>
    </row>
    <row r="240" spans="1:6" x14ac:dyDescent="0.25">
      <c r="A240">
        <v>160</v>
      </c>
      <c r="B240">
        <v>21</v>
      </c>
      <c r="C240">
        <v>7</v>
      </c>
      <c r="D240">
        <v>30</v>
      </c>
      <c r="E240">
        <v>160</v>
      </c>
      <c r="F240">
        <f t="shared" si="3"/>
        <v>0.40496523306651327</v>
      </c>
    </row>
    <row r="241" spans="1:6" x14ac:dyDescent="0.25">
      <c r="A241">
        <v>320</v>
      </c>
      <c r="B241">
        <v>21</v>
      </c>
      <c r="C241">
        <v>5</v>
      </c>
      <c r="D241">
        <v>30</v>
      </c>
      <c r="E241">
        <v>320</v>
      </c>
      <c r="F241">
        <f t="shared" si="3"/>
        <v>0.27162126430159667</v>
      </c>
    </row>
    <row r="242" spans="1:6" x14ac:dyDescent="0.25">
      <c r="A242">
        <v>640</v>
      </c>
      <c r="B242">
        <v>21</v>
      </c>
      <c r="C242">
        <v>7</v>
      </c>
      <c r="D242">
        <v>30</v>
      </c>
      <c r="E242">
        <v>640</v>
      </c>
      <c r="F242">
        <f t="shared" si="3"/>
        <v>0.40496523306651327</v>
      </c>
    </row>
    <row r="243" spans="1:6" x14ac:dyDescent="0.25">
      <c r="A243">
        <v>1280</v>
      </c>
      <c r="B243">
        <v>21</v>
      </c>
      <c r="C243">
        <v>8</v>
      </c>
      <c r="D243">
        <v>30</v>
      </c>
      <c r="E243">
        <v>1280</v>
      </c>
      <c r="F243">
        <f t="shared" si="3"/>
        <v>0.4789578849179682</v>
      </c>
    </row>
    <row r="244" spans="1:6" x14ac:dyDescent="0.25">
      <c r="A244">
        <v>2560</v>
      </c>
      <c r="B244">
        <v>21</v>
      </c>
      <c r="C244">
        <v>9</v>
      </c>
      <c r="D244">
        <v>30</v>
      </c>
      <c r="E244">
        <v>2560</v>
      </c>
      <c r="F244">
        <f t="shared" si="3"/>
        <v>0.55886606904487679</v>
      </c>
    </row>
    <row r="245" spans="1:6" x14ac:dyDescent="0.25">
      <c r="A245">
        <v>5120</v>
      </c>
      <c r="B245">
        <v>21</v>
      </c>
      <c r="C245">
        <v>14</v>
      </c>
      <c r="D245">
        <v>30</v>
      </c>
      <c r="E245">
        <v>5120</v>
      </c>
      <c r="F245">
        <f t="shared" si="3"/>
        <v>1.0966142860054366</v>
      </c>
    </row>
    <row r="246" spans="1:6" x14ac:dyDescent="0.25">
      <c r="A246">
        <v>10240</v>
      </c>
      <c r="B246">
        <v>21</v>
      </c>
      <c r="C246">
        <v>21</v>
      </c>
      <c r="D246">
        <v>30</v>
      </c>
      <c r="E246">
        <v>10240</v>
      </c>
      <c r="F246">
        <f t="shared" si="3"/>
        <v>6.9077552789821359</v>
      </c>
    </row>
    <row r="247" spans="1:6" x14ac:dyDescent="0.25">
      <c r="A247">
        <v>100000000</v>
      </c>
      <c r="B247">
        <v>40</v>
      </c>
      <c r="C247">
        <v>20</v>
      </c>
      <c r="D247">
        <v>31</v>
      </c>
      <c r="E247">
        <v>100000000</v>
      </c>
      <c r="F247">
        <f t="shared" si="3"/>
        <v>0.69214768022686191</v>
      </c>
    </row>
    <row r="248" spans="1:6" x14ac:dyDescent="0.25">
      <c r="A248">
        <v>10000000</v>
      </c>
      <c r="B248">
        <v>40</v>
      </c>
      <c r="C248">
        <v>30</v>
      </c>
      <c r="D248">
        <v>31</v>
      </c>
      <c r="E248">
        <v>10000000</v>
      </c>
      <c r="F248">
        <f t="shared" si="3"/>
        <v>1.383298852140092</v>
      </c>
    </row>
    <row r="249" spans="1:6" x14ac:dyDescent="0.25">
      <c r="A249">
        <v>1000000</v>
      </c>
      <c r="B249">
        <v>40</v>
      </c>
      <c r="C249">
        <v>36</v>
      </c>
      <c r="D249">
        <v>31</v>
      </c>
      <c r="E249">
        <v>1000000</v>
      </c>
      <c r="F249">
        <f t="shared" si="3"/>
        <v>2.2936253516225737</v>
      </c>
    </row>
    <row r="250" spans="1:6" x14ac:dyDescent="0.25">
      <c r="A250">
        <v>100000</v>
      </c>
      <c r="B250">
        <v>40</v>
      </c>
      <c r="C250">
        <v>5</v>
      </c>
      <c r="D250">
        <v>31</v>
      </c>
      <c r="E250">
        <v>100000</v>
      </c>
      <c r="F250">
        <f t="shared" si="3"/>
        <v>0.13338854568477534</v>
      </c>
    </row>
    <row r="251" spans="1:6" x14ac:dyDescent="0.25">
      <c r="A251">
        <v>0</v>
      </c>
      <c r="B251">
        <v>40</v>
      </c>
      <c r="C251">
        <v>0</v>
      </c>
      <c r="D251">
        <v>31</v>
      </c>
      <c r="E251">
        <v>0</v>
      </c>
      <c r="F251">
        <f t="shared" si="3"/>
        <v>0</v>
      </c>
    </row>
    <row r="252" spans="1:6" x14ac:dyDescent="0.25">
      <c r="A252">
        <v>0</v>
      </c>
      <c r="B252">
        <v>57</v>
      </c>
      <c r="C252">
        <v>0</v>
      </c>
      <c r="D252">
        <v>32</v>
      </c>
      <c r="E252">
        <v>0</v>
      </c>
      <c r="F252">
        <f t="shared" si="3"/>
        <v>0</v>
      </c>
    </row>
    <row r="253" spans="1:6" x14ac:dyDescent="0.25">
      <c r="A253">
        <v>100</v>
      </c>
      <c r="B253">
        <v>57</v>
      </c>
      <c r="C253">
        <v>6</v>
      </c>
      <c r="D253">
        <v>32</v>
      </c>
      <c r="E253">
        <v>100</v>
      </c>
      <c r="F253">
        <f t="shared" si="3"/>
        <v>0.11110799497127336</v>
      </c>
    </row>
    <row r="254" spans="1:6" x14ac:dyDescent="0.25">
      <c r="A254">
        <v>316.22776601683825</v>
      </c>
      <c r="B254">
        <v>56</v>
      </c>
      <c r="C254">
        <v>23</v>
      </c>
      <c r="D254">
        <v>32</v>
      </c>
      <c r="E254">
        <v>316.22776601683825</v>
      </c>
      <c r="F254">
        <f t="shared" ref="F254:F317" si="4">-LN(1-(C254*0.999)/B254)</f>
        <v>0.52814740234228263</v>
      </c>
    </row>
    <row r="255" spans="1:6" x14ac:dyDescent="0.25">
      <c r="A255">
        <v>1000</v>
      </c>
      <c r="B255">
        <v>54</v>
      </c>
      <c r="C255">
        <v>29</v>
      </c>
      <c r="D255">
        <v>32</v>
      </c>
      <c r="E255">
        <v>1000</v>
      </c>
      <c r="F255">
        <f t="shared" si="4"/>
        <v>0.76894889397622712</v>
      </c>
    </row>
    <row r="256" spans="1:6" x14ac:dyDescent="0.25">
      <c r="A256">
        <v>3162.2776601683804</v>
      </c>
      <c r="B256">
        <v>56</v>
      </c>
      <c r="C256">
        <v>50</v>
      </c>
      <c r="D256">
        <v>32</v>
      </c>
      <c r="E256">
        <v>3162.2776601683804</v>
      </c>
      <c r="F256">
        <f t="shared" si="4"/>
        <v>2.2252934186923996</v>
      </c>
    </row>
    <row r="257" spans="1:6" x14ac:dyDescent="0.25">
      <c r="A257">
        <v>10000</v>
      </c>
      <c r="B257">
        <v>56</v>
      </c>
      <c r="C257">
        <v>54</v>
      </c>
      <c r="D257">
        <v>32</v>
      </c>
      <c r="E257">
        <v>10000</v>
      </c>
      <c r="F257">
        <f t="shared" si="4"/>
        <v>3.3055625792287824</v>
      </c>
    </row>
    <row r="258" spans="1:6" x14ac:dyDescent="0.25">
      <c r="A258">
        <v>100000</v>
      </c>
      <c r="B258">
        <v>56</v>
      </c>
      <c r="C258">
        <v>56</v>
      </c>
      <c r="D258">
        <v>32</v>
      </c>
      <c r="E258">
        <v>100000</v>
      </c>
      <c r="F258">
        <f t="shared" si="4"/>
        <v>6.9077552789821359</v>
      </c>
    </row>
    <row r="259" spans="1:6" x14ac:dyDescent="0.25">
      <c r="A259">
        <v>0</v>
      </c>
      <c r="B259">
        <v>6</v>
      </c>
      <c r="C259">
        <v>0</v>
      </c>
      <c r="D259">
        <v>33</v>
      </c>
      <c r="E259">
        <v>0</v>
      </c>
      <c r="F259">
        <f t="shared" si="4"/>
        <v>0</v>
      </c>
    </row>
    <row r="260" spans="1:6" x14ac:dyDescent="0.25">
      <c r="A260">
        <v>10</v>
      </c>
      <c r="B260">
        <v>6</v>
      </c>
      <c r="C260">
        <v>1</v>
      </c>
      <c r="D260">
        <v>33</v>
      </c>
      <c r="E260">
        <v>10</v>
      </c>
      <c r="F260">
        <f t="shared" si="4"/>
        <v>0.18212157679128835</v>
      </c>
    </row>
    <row r="261" spans="1:6" x14ac:dyDescent="0.25">
      <c r="A261">
        <v>33</v>
      </c>
      <c r="B261">
        <v>6</v>
      </c>
      <c r="C261">
        <v>2</v>
      </c>
      <c r="D261">
        <v>33</v>
      </c>
      <c r="E261">
        <v>33</v>
      </c>
      <c r="F261">
        <f t="shared" si="4"/>
        <v>0.40496523306651327</v>
      </c>
    </row>
    <row r="262" spans="1:6" x14ac:dyDescent="0.25">
      <c r="A262">
        <v>100</v>
      </c>
      <c r="B262">
        <v>6</v>
      </c>
      <c r="C262">
        <v>4</v>
      </c>
      <c r="D262">
        <v>33</v>
      </c>
      <c r="E262">
        <v>100</v>
      </c>
      <c r="F262">
        <f t="shared" si="4"/>
        <v>1.0966142860054366</v>
      </c>
    </row>
    <row r="263" spans="1:6" x14ac:dyDescent="0.25">
      <c r="A263">
        <v>1000</v>
      </c>
      <c r="B263">
        <v>6</v>
      </c>
      <c r="C263">
        <v>6</v>
      </c>
      <c r="D263">
        <v>33</v>
      </c>
      <c r="E263">
        <v>1000</v>
      </c>
      <c r="F263">
        <f t="shared" si="4"/>
        <v>6.9077552789821359</v>
      </c>
    </row>
    <row r="264" spans="1:6" x14ac:dyDescent="0.25">
      <c r="A264">
        <v>0</v>
      </c>
      <c r="B264">
        <v>165</v>
      </c>
      <c r="C264">
        <v>0</v>
      </c>
      <c r="D264">
        <v>34</v>
      </c>
      <c r="E264">
        <v>0</v>
      </c>
      <c r="F264">
        <f t="shared" si="4"/>
        <v>0</v>
      </c>
    </row>
    <row r="265" spans="1:6" x14ac:dyDescent="0.25">
      <c r="A265">
        <v>100</v>
      </c>
      <c r="B265">
        <v>165</v>
      </c>
      <c r="C265">
        <v>147</v>
      </c>
      <c r="D265">
        <v>34</v>
      </c>
      <c r="E265">
        <v>100</v>
      </c>
      <c r="F265">
        <f t="shared" si="4"/>
        <v>2.2074402161076936</v>
      </c>
    </row>
    <row r="266" spans="1:6" x14ac:dyDescent="0.25">
      <c r="A266">
        <v>1000</v>
      </c>
      <c r="B266">
        <v>165</v>
      </c>
      <c r="C266">
        <v>140</v>
      </c>
      <c r="D266">
        <v>34</v>
      </c>
      <c r="E266">
        <v>1000</v>
      </c>
      <c r="F266">
        <f t="shared" si="4"/>
        <v>1.8814852707384799</v>
      </c>
    </row>
    <row r="267" spans="1:6" x14ac:dyDescent="0.25">
      <c r="A267">
        <v>10000</v>
      </c>
      <c r="B267">
        <v>165</v>
      </c>
      <c r="C267">
        <v>165</v>
      </c>
      <c r="D267">
        <v>34</v>
      </c>
      <c r="E267">
        <v>10000</v>
      </c>
      <c r="F267">
        <f t="shared" si="4"/>
        <v>6.9077552789821359</v>
      </c>
    </row>
    <row r="268" spans="1:6" x14ac:dyDescent="0.25">
      <c r="A268">
        <v>0</v>
      </c>
      <c r="B268">
        <v>15</v>
      </c>
      <c r="C268">
        <v>0</v>
      </c>
      <c r="D268">
        <v>35</v>
      </c>
      <c r="E268">
        <v>0</v>
      </c>
      <c r="F268">
        <f t="shared" si="4"/>
        <v>0</v>
      </c>
    </row>
    <row r="269" spans="1:6" x14ac:dyDescent="0.25">
      <c r="A269">
        <v>10</v>
      </c>
      <c r="B269">
        <v>15</v>
      </c>
      <c r="C269">
        <v>0</v>
      </c>
      <c r="D269">
        <v>35</v>
      </c>
      <c r="E269">
        <v>10</v>
      </c>
      <c r="F269">
        <f t="shared" si="4"/>
        <v>0</v>
      </c>
    </row>
    <row r="270" spans="1:6" x14ac:dyDescent="0.25">
      <c r="A270">
        <v>100</v>
      </c>
      <c r="B270">
        <v>15</v>
      </c>
      <c r="C270">
        <v>2</v>
      </c>
      <c r="D270">
        <v>35</v>
      </c>
      <c r="E270">
        <v>100</v>
      </c>
      <c r="F270">
        <f t="shared" si="4"/>
        <v>0.14294700931993304</v>
      </c>
    </row>
    <row r="271" spans="1:6" x14ac:dyDescent="0.25">
      <c r="A271">
        <v>10000</v>
      </c>
      <c r="B271">
        <v>14</v>
      </c>
      <c r="C271">
        <v>7</v>
      </c>
      <c r="D271">
        <v>35</v>
      </c>
      <c r="E271">
        <v>10000</v>
      </c>
      <c r="F271">
        <f t="shared" si="4"/>
        <v>0.69214768022686191</v>
      </c>
    </row>
    <row r="272" spans="1:6" x14ac:dyDescent="0.25">
      <c r="A272">
        <v>100000</v>
      </c>
      <c r="B272">
        <v>15</v>
      </c>
      <c r="C272">
        <v>11</v>
      </c>
      <c r="D272">
        <v>35</v>
      </c>
      <c r="E272">
        <v>100000</v>
      </c>
      <c r="F272">
        <f t="shared" si="4"/>
        <v>1.3190096143142944</v>
      </c>
    </row>
    <row r="273" spans="1:6" x14ac:dyDescent="0.25">
      <c r="A273">
        <v>0</v>
      </c>
      <c r="B273">
        <v>30</v>
      </c>
      <c r="C273">
        <v>0</v>
      </c>
      <c r="D273">
        <v>36</v>
      </c>
      <c r="E273">
        <v>0</v>
      </c>
      <c r="F273">
        <f t="shared" si="4"/>
        <v>0</v>
      </c>
    </row>
    <row r="274" spans="1:6" x14ac:dyDescent="0.25">
      <c r="A274">
        <v>25</v>
      </c>
      <c r="B274">
        <v>30</v>
      </c>
      <c r="C274">
        <v>0</v>
      </c>
      <c r="D274">
        <v>36</v>
      </c>
      <c r="E274">
        <v>25</v>
      </c>
      <c r="F274">
        <f t="shared" si="4"/>
        <v>0</v>
      </c>
    </row>
    <row r="275" spans="1:6" x14ac:dyDescent="0.25">
      <c r="A275">
        <v>250</v>
      </c>
      <c r="B275">
        <v>30</v>
      </c>
      <c r="C275">
        <v>24</v>
      </c>
      <c r="D275">
        <v>36</v>
      </c>
      <c r="E275">
        <v>250</v>
      </c>
      <c r="F275">
        <f t="shared" si="4"/>
        <v>1.605445891164563</v>
      </c>
    </row>
    <row r="276" spans="1:6" x14ac:dyDescent="0.25">
      <c r="A276">
        <v>2500</v>
      </c>
      <c r="B276">
        <v>30</v>
      </c>
      <c r="C276">
        <v>22</v>
      </c>
      <c r="D276">
        <v>36</v>
      </c>
      <c r="E276">
        <v>2500</v>
      </c>
      <c r="F276">
        <f t="shared" si="4"/>
        <v>1.3190096143142944</v>
      </c>
    </row>
    <row r="277" spans="1:6" x14ac:dyDescent="0.25">
      <c r="A277">
        <v>25000</v>
      </c>
      <c r="B277">
        <v>30</v>
      </c>
      <c r="C277">
        <v>23</v>
      </c>
      <c r="D277">
        <v>36</v>
      </c>
      <c r="E277">
        <v>25000</v>
      </c>
      <c r="F277">
        <f t="shared" si="4"/>
        <v>1.4520069044852721</v>
      </c>
    </row>
    <row r="278" spans="1:6" x14ac:dyDescent="0.25">
      <c r="A278">
        <v>250000</v>
      </c>
      <c r="B278">
        <v>30</v>
      </c>
      <c r="C278">
        <v>27</v>
      </c>
      <c r="D278">
        <v>36</v>
      </c>
      <c r="E278">
        <v>250000</v>
      </c>
      <c r="F278">
        <f t="shared" si="4"/>
        <v>2.2936253516225737</v>
      </c>
    </row>
    <row r="279" spans="1:6" x14ac:dyDescent="0.25">
      <c r="A279">
        <v>0</v>
      </c>
      <c r="B279">
        <v>100</v>
      </c>
      <c r="C279">
        <v>0</v>
      </c>
      <c r="D279">
        <v>37</v>
      </c>
      <c r="E279">
        <v>0</v>
      </c>
      <c r="F279">
        <f t="shared" si="4"/>
        <v>0</v>
      </c>
    </row>
    <row r="280" spans="1:6" x14ac:dyDescent="0.25">
      <c r="A280">
        <v>100</v>
      </c>
      <c r="B280">
        <v>100</v>
      </c>
      <c r="C280">
        <v>39</v>
      </c>
      <c r="D280">
        <v>37</v>
      </c>
      <c r="E280">
        <v>100</v>
      </c>
      <c r="F280">
        <f t="shared" si="4"/>
        <v>0.49365718184595664</v>
      </c>
    </row>
    <row r="281" spans="1:6" x14ac:dyDescent="0.25">
      <c r="A281">
        <v>1000</v>
      </c>
      <c r="B281">
        <v>100</v>
      </c>
      <c r="C281">
        <v>64</v>
      </c>
      <c r="D281">
        <v>37</v>
      </c>
      <c r="E281">
        <v>1000</v>
      </c>
      <c r="F281">
        <f t="shared" si="4"/>
        <v>1.0198750481307257</v>
      </c>
    </row>
    <row r="282" spans="1:6" x14ac:dyDescent="0.25">
      <c r="A282">
        <v>10000</v>
      </c>
      <c r="B282">
        <v>100</v>
      </c>
      <c r="C282">
        <v>56</v>
      </c>
      <c r="D282">
        <v>37</v>
      </c>
      <c r="E282">
        <v>10000</v>
      </c>
      <c r="F282">
        <f t="shared" si="4"/>
        <v>0.81970863402791105</v>
      </c>
    </row>
    <row r="283" spans="1:6" x14ac:dyDescent="0.25">
      <c r="A283">
        <v>100000</v>
      </c>
      <c r="B283">
        <v>100</v>
      </c>
      <c r="C283">
        <v>67</v>
      </c>
      <c r="D283">
        <v>37</v>
      </c>
      <c r="E283">
        <v>100000</v>
      </c>
      <c r="F283">
        <f t="shared" si="4"/>
        <v>1.1066343797710223</v>
      </c>
    </row>
    <row r="284" spans="1:6" x14ac:dyDescent="0.25">
      <c r="A284">
        <v>0</v>
      </c>
      <c r="B284">
        <v>100</v>
      </c>
      <c r="C284">
        <v>0</v>
      </c>
      <c r="D284">
        <v>38</v>
      </c>
      <c r="E284">
        <v>0</v>
      </c>
      <c r="F284">
        <f t="shared" si="4"/>
        <v>0</v>
      </c>
    </row>
    <row r="285" spans="1:6" x14ac:dyDescent="0.25">
      <c r="A285">
        <v>100</v>
      </c>
      <c r="B285">
        <v>100</v>
      </c>
      <c r="C285">
        <v>21</v>
      </c>
      <c r="D285">
        <v>38</v>
      </c>
      <c r="E285">
        <v>100</v>
      </c>
      <c r="F285">
        <f t="shared" si="4"/>
        <v>0.23545654606087632</v>
      </c>
    </row>
    <row r="286" spans="1:6" x14ac:dyDescent="0.25">
      <c r="A286">
        <v>1000</v>
      </c>
      <c r="B286">
        <v>100</v>
      </c>
      <c r="C286">
        <v>70</v>
      </c>
      <c r="D286">
        <v>38</v>
      </c>
      <c r="E286">
        <v>1000</v>
      </c>
      <c r="F286">
        <f t="shared" si="4"/>
        <v>1.2016421889876538</v>
      </c>
    </row>
    <row r="287" spans="1:6" x14ac:dyDescent="0.25">
      <c r="A287">
        <v>10000</v>
      </c>
      <c r="B287">
        <v>100</v>
      </c>
      <c r="C287">
        <v>82</v>
      </c>
      <c r="D287">
        <v>38</v>
      </c>
      <c r="E287">
        <v>10000</v>
      </c>
      <c r="F287">
        <f t="shared" si="4"/>
        <v>1.7102532176729168</v>
      </c>
    </row>
    <row r="288" spans="1:6" x14ac:dyDescent="0.25">
      <c r="A288">
        <v>100000</v>
      </c>
      <c r="B288">
        <v>100</v>
      </c>
      <c r="C288">
        <v>88</v>
      </c>
      <c r="D288">
        <v>38</v>
      </c>
      <c r="E288">
        <v>100000</v>
      </c>
      <c r="F288">
        <f t="shared" si="4"/>
        <v>2.1129569610176531</v>
      </c>
    </row>
    <row r="289" spans="1:6" x14ac:dyDescent="0.25">
      <c r="A289">
        <v>0</v>
      </c>
      <c r="B289">
        <v>100</v>
      </c>
      <c r="C289">
        <v>0</v>
      </c>
      <c r="D289">
        <v>39</v>
      </c>
      <c r="E289">
        <v>0</v>
      </c>
      <c r="F289">
        <f t="shared" si="4"/>
        <v>0</v>
      </c>
    </row>
    <row r="290" spans="1:6" x14ac:dyDescent="0.25">
      <c r="A290">
        <v>100</v>
      </c>
      <c r="B290">
        <v>100</v>
      </c>
      <c r="C290">
        <v>13</v>
      </c>
      <c r="D290">
        <v>39</v>
      </c>
      <c r="E290">
        <v>100</v>
      </c>
      <c r="F290">
        <f t="shared" si="4"/>
        <v>0.13911265320899763</v>
      </c>
    </row>
    <row r="291" spans="1:6" x14ac:dyDescent="0.25">
      <c r="A291">
        <v>1000</v>
      </c>
      <c r="B291">
        <v>100</v>
      </c>
      <c r="C291">
        <v>28</v>
      </c>
      <c r="D291">
        <v>39</v>
      </c>
      <c r="E291">
        <v>1000</v>
      </c>
      <c r="F291">
        <f t="shared" si="4"/>
        <v>0.32811525368083233</v>
      </c>
    </row>
    <row r="292" spans="1:6" x14ac:dyDescent="0.25">
      <c r="A292">
        <v>10000</v>
      </c>
      <c r="B292">
        <v>100</v>
      </c>
      <c r="C292">
        <v>62</v>
      </c>
      <c r="D292">
        <v>39</v>
      </c>
      <c r="E292">
        <v>10000</v>
      </c>
      <c r="F292">
        <f t="shared" si="4"/>
        <v>0.9659537768932559</v>
      </c>
    </row>
    <row r="293" spans="1:6" x14ac:dyDescent="0.25">
      <c r="A293">
        <v>100000</v>
      </c>
      <c r="B293">
        <v>100</v>
      </c>
      <c r="C293">
        <v>69</v>
      </c>
      <c r="D293">
        <v>39</v>
      </c>
      <c r="E293">
        <v>100000</v>
      </c>
      <c r="F293">
        <f t="shared" si="4"/>
        <v>1.16895964848893</v>
      </c>
    </row>
    <row r="294" spans="1:6" x14ac:dyDescent="0.25">
      <c r="A294">
        <v>0</v>
      </c>
      <c r="B294">
        <v>100</v>
      </c>
      <c r="C294">
        <v>0</v>
      </c>
      <c r="D294">
        <v>40</v>
      </c>
      <c r="E294">
        <v>0</v>
      </c>
      <c r="F294">
        <f t="shared" si="4"/>
        <v>0</v>
      </c>
    </row>
    <row r="295" spans="1:6" x14ac:dyDescent="0.25">
      <c r="A295">
        <v>100</v>
      </c>
      <c r="B295">
        <v>100</v>
      </c>
      <c r="C295">
        <v>25</v>
      </c>
      <c r="D295">
        <v>40</v>
      </c>
      <c r="E295">
        <v>100</v>
      </c>
      <c r="F295">
        <f t="shared" si="4"/>
        <v>0.28734879466166058</v>
      </c>
    </row>
    <row r="296" spans="1:6" x14ac:dyDescent="0.25">
      <c r="A296">
        <v>1000</v>
      </c>
      <c r="B296">
        <v>100</v>
      </c>
      <c r="C296">
        <v>71</v>
      </c>
      <c r="D296">
        <v>40</v>
      </c>
      <c r="E296">
        <v>1000</v>
      </c>
      <c r="F296">
        <f t="shared" si="4"/>
        <v>1.2354290722841614</v>
      </c>
    </row>
    <row r="297" spans="1:6" x14ac:dyDescent="0.25">
      <c r="A297">
        <v>10000</v>
      </c>
      <c r="B297">
        <v>100</v>
      </c>
      <c r="C297">
        <v>90</v>
      </c>
      <c r="D297">
        <v>40</v>
      </c>
      <c r="E297">
        <v>10000</v>
      </c>
      <c r="F297">
        <f t="shared" si="4"/>
        <v>2.2936253516225737</v>
      </c>
    </row>
    <row r="298" spans="1:6" x14ac:dyDescent="0.25">
      <c r="A298">
        <v>100000</v>
      </c>
      <c r="B298">
        <v>100</v>
      </c>
      <c r="C298">
        <v>94</v>
      </c>
      <c r="D298">
        <v>40</v>
      </c>
      <c r="E298">
        <v>100000</v>
      </c>
      <c r="F298">
        <f t="shared" si="4"/>
        <v>2.797865505424574</v>
      </c>
    </row>
    <row r="299" spans="1:6" x14ac:dyDescent="0.25">
      <c r="A299">
        <v>0</v>
      </c>
      <c r="B299">
        <v>100</v>
      </c>
      <c r="C299">
        <v>0</v>
      </c>
      <c r="D299">
        <v>41</v>
      </c>
      <c r="E299">
        <v>0</v>
      </c>
      <c r="F299">
        <f t="shared" si="4"/>
        <v>0</v>
      </c>
    </row>
    <row r="300" spans="1:6" x14ac:dyDescent="0.25">
      <c r="A300">
        <v>100</v>
      </c>
      <c r="B300">
        <v>100</v>
      </c>
      <c r="C300">
        <v>70</v>
      </c>
      <c r="D300">
        <v>41</v>
      </c>
      <c r="E300">
        <v>100</v>
      </c>
      <c r="F300">
        <f t="shared" si="4"/>
        <v>1.2016421889876538</v>
      </c>
    </row>
    <row r="301" spans="1:6" x14ac:dyDescent="0.25">
      <c r="A301">
        <v>1000</v>
      </c>
      <c r="B301">
        <v>100</v>
      </c>
      <c r="C301">
        <v>86</v>
      </c>
      <c r="D301">
        <v>41</v>
      </c>
      <c r="E301">
        <v>1000</v>
      </c>
      <c r="F301">
        <f t="shared" si="4"/>
        <v>1.9599887896648729</v>
      </c>
    </row>
    <row r="302" spans="1:6" x14ac:dyDescent="0.25">
      <c r="A302">
        <v>10000</v>
      </c>
      <c r="B302">
        <v>100</v>
      </c>
      <c r="C302">
        <v>77</v>
      </c>
      <c r="D302">
        <v>41</v>
      </c>
      <c r="E302">
        <v>10000</v>
      </c>
      <c r="F302">
        <f t="shared" si="4"/>
        <v>1.4663337354656492</v>
      </c>
    </row>
    <row r="303" spans="1:6" x14ac:dyDescent="0.25">
      <c r="A303">
        <v>100000</v>
      </c>
      <c r="B303">
        <v>100</v>
      </c>
      <c r="C303">
        <v>97</v>
      </c>
      <c r="D303">
        <v>41</v>
      </c>
      <c r="E303">
        <v>100000</v>
      </c>
      <c r="F303">
        <f t="shared" si="4"/>
        <v>3.4747362849970274</v>
      </c>
    </row>
    <row r="304" spans="1:6" x14ac:dyDescent="0.25">
      <c r="A304">
        <v>0</v>
      </c>
      <c r="B304">
        <v>100</v>
      </c>
      <c r="C304">
        <v>0</v>
      </c>
      <c r="D304">
        <v>42</v>
      </c>
      <c r="E304">
        <v>0</v>
      </c>
      <c r="F304">
        <f t="shared" si="4"/>
        <v>0</v>
      </c>
    </row>
    <row r="305" spans="1:6" x14ac:dyDescent="0.25">
      <c r="A305">
        <v>100</v>
      </c>
      <c r="B305">
        <v>100</v>
      </c>
      <c r="C305">
        <v>44</v>
      </c>
      <c r="D305">
        <v>42</v>
      </c>
      <c r="E305">
        <v>100</v>
      </c>
      <c r="F305">
        <f t="shared" si="4"/>
        <v>0.57903308947910626</v>
      </c>
    </row>
    <row r="306" spans="1:6" x14ac:dyDescent="0.25">
      <c r="A306">
        <v>1000</v>
      </c>
      <c r="B306">
        <v>100</v>
      </c>
      <c r="C306">
        <v>59</v>
      </c>
      <c r="D306">
        <v>42</v>
      </c>
      <c r="E306">
        <v>1000</v>
      </c>
      <c r="F306">
        <f t="shared" si="4"/>
        <v>0.89016012929690191</v>
      </c>
    </row>
    <row r="307" spans="1:6" x14ac:dyDescent="0.25">
      <c r="A307">
        <v>10000</v>
      </c>
      <c r="B307">
        <v>100</v>
      </c>
      <c r="C307">
        <v>68</v>
      </c>
      <c r="D307">
        <v>42</v>
      </c>
      <c r="E307">
        <v>10000</v>
      </c>
      <c r="F307">
        <f t="shared" si="4"/>
        <v>1.1373115378073864</v>
      </c>
    </row>
    <row r="308" spans="1:6" x14ac:dyDescent="0.25">
      <c r="A308">
        <v>100000</v>
      </c>
      <c r="B308">
        <v>100</v>
      </c>
      <c r="C308">
        <v>63</v>
      </c>
      <c r="D308">
        <v>42</v>
      </c>
      <c r="E308">
        <v>100000</v>
      </c>
      <c r="F308">
        <f t="shared" si="4"/>
        <v>0.99255101859601969</v>
      </c>
    </row>
    <row r="309" spans="1:6" x14ac:dyDescent="0.25">
      <c r="A309">
        <v>0</v>
      </c>
      <c r="B309">
        <v>100</v>
      </c>
      <c r="C309">
        <v>0</v>
      </c>
      <c r="D309">
        <v>43</v>
      </c>
      <c r="E309">
        <v>0</v>
      </c>
      <c r="F309">
        <f t="shared" si="4"/>
        <v>0</v>
      </c>
    </row>
    <row r="310" spans="1:6" x14ac:dyDescent="0.25">
      <c r="A310">
        <v>100</v>
      </c>
      <c r="B310">
        <v>100</v>
      </c>
      <c r="C310">
        <v>60</v>
      </c>
      <c r="D310">
        <v>43</v>
      </c>
      <c r="E310">
        <v>100</v>
      </c>
      <c r="F310">
        <f t="shared" si="4"/>
        <v>0.91479185575041899</v>
      </c>
    </row>
    <row r="311" spans="1:6" x14ac:dyDescent="0.25">
      <c r="A311">
        <v>1000</v>
      </c>
      <c r="B311">
        <v>100</v>
      </c>
      <c r="C311">
        <v>77</v>
      </c>
      <c r="D311">
        <v>43</v>
      </c>
      <c r="E311">
        <v>1000</v>
      </c>
      <c r="F311">
        <f t="shared" si="4"/>
        <v>1.4663337354656492</v>
      </c>
    </row>
    <row r="312" spans="1:6" x14ac:dyDescent="0.25">
      <c r="A312">
        <v>10000</v>
      </c>
      <c r="B312">
        <v>100</v>
      </c>
      <c r="C312">
        <v>96</v>
      </c>
      <c r="D312">
        <v>43</v>
      </c>
      <c r="E312">
        <v>10000</v>
      </c>
      <c r="F312">
        <f t="shared" si="4"/>
        <v>3.1951592982508847</v>
      </c>
    </row>
    <row r="313" spans="1:6" x14ac:dyDescent="0.25">
      <c r="A313">
        <v>100000</v>
      </c>
      <c r="B313">
        <v>100</v>
      </c>
      <c r="C313">
        <v>91</v>
      </c>
      <c r="D313">
        <v>43</v>
      </c>
      <c r="E313">
        <v>100000</v>
      </c>
      <c r="F313">
        <f t="shared" si="4"/>
        <v>2.3978852728483711</v>
      </c>
    </row>
    <row r="314" spans="1:6" x14ac:dyDescent="0.25">
      <c r="A314">
        <v>0</v>
      </c>
      <c r="B314">
        <v>100</v>
      </c>
      <c r="C314">
        <v>0</v>
      </c>
      <c r="D314">
        <v>44</v>
      </c>
      <c r="E314">
        <v>0</v>
      </c>
      <c r="F314">
        <f t="shared" si="4"/>
        <v>0</v>
      </c>
    </row>
    <row r="315" spans="1:6" x14ac:dyDescent="0.25">
      <c r="A315">
        <v>100</v>
      </c>
      <c r="B315">
        <v>100</v>
      </c>
      <c r="C315">
        <v>60</v>
      </c>
      <c r="D315">
        <v>44</v>
      </c>
      <c r="E315">
        <v>100</v>
      </c>
      <c r="F315">
        <f t="shared" si="4"/>
        <v>0.91479185575041899</v>
      </c>
    </row>
    <row r="316" spans="1:6" x14ac:dyDescent="0.25">
      <c r="A316">
        <v>1000</v>
      </c>
      <c r="B316">
        <v>100</v>
      </c>
      <c r="C316">
        <v>96</v>
      </c>
      <c r="D316">
        <v>44</v>
      </c>
      <c r="E316">
        <v>1000</v>
      </c>
      <c r="F316">
        <f t="shared" si="4"/>
        <v>3.1951592982508847</v>
      </c>
    </row>
    <row r="317" spans="1:6" x14ac:dyDescent="0.25">
      <c r="A317">
        <v>10000</v>
      </c>
      <c r="B317">
        <v>100</v>
      </c>
      <c r="C317">
        <v>99</v>
      </c>
      <c r="D317">
        <v>44</v>
      </c>
      <c r="E317">
        <v>10000</v>
      </c>
      <c r="F317">
        <f t="shared" si="4"/>
        <v>4.5107695105666021</v>
      </c>
    </row>
    <row r="318" spans="1:6" x14ac:dyDescent="0.25">
      <c r="A318">
        <v>100000</v>
      </c>
      <c r="B318">
        <v>100</v>
      </c>
      <c r="C318">
        <v>100</v>
      </c>
      <c r="D318">
        <v>44</v>
      </c>
      <c r="E318">
        <v>100000</v>
      </c>
      <c r="F318">
        <f t="shared" ref="F318:F381" si="5">-LN(1-(C318*0.999)/B318)</f>
        <v>6.9077552789822469</v>
      </c>
    </row>
    <row r="319" spans="1:6" x14ac:dyDescent="0.25">
      <c r="A319">
        <v>0</v>
      </c>
      <c r="B319">
        <v>100</v>
      </c>
      <c r="C319">
        <v>0</v>
      </c>
      <c r="D319">
        <v>45</v>
      </c>
      <c r="E319">
        <v>0</v>
      </c>
      <c r="F319">
        <f t="shared" si="5"/>
        <v>0</v>
      </c>
    </row>
    <row r="320" spans="1:6" x14ac:dyDescent="0.25">
      <c r="A320">
        <v>10</v>
      </c>
      <c r="B320">
        <v>100</v>
      </c>
      <c r="C320">
        <v>27</v>
      </c>
      <c r="D320">
        <v>45</v>
      </c>
      <c r="E320">
        <v>10</v>
      </c>
      <c r="F320">
        <f t="shared" si="5"/>
        <v>0.3143409502084652</v>
      </c>
    </row>
    <row r="321" spans="1:6" x14ac:dyDescent="0.25">
      <c r="A321">
        <v>100</v>
      </c>
      <c r="B321">
        <v>100</v>
      </c>
      <c r="C321">
        <v>85</v>
      </c>
      <c r="D321">
        <v>45</v>
      </c>
      <c r="E321">
        <v>100</v>
      </c>
      <c r="F321">
        <f t="shared" si="5"/>
        <v>1.8914693133770675</v>
      </c>
    </row>
    <row r="322" spans="1:6" x14ac:dyDescent="0.25">
      <c r="A322">
        <v>1000</v>
      </c>
      <c r="B322">
        <v>100</v>
      </c>
      <c r="C322">
        <v>89</v>
      </c>
      <c r="D322">
        <v>45</v>
      </c>
      <c r="E322">
        <v>1000</v>
      </c>
      <c r="F322">
        <f t="shared" si="5"/>
        <v>2.199216560017013</v>
      </c>
    </row>
    <row r="323" spans="1:6" x14ac:dyDescent="0.25">
      <c r="A323">
        <v>10000</v>
      </c>
      <c r="B323">
        <v>100</v>
      </c>
      <c r="C323">
        <v>97</v>
      </c>
      <c r="D323">
        <v>45</v>
      </c>
      <c r="E323">
        <v>10000</v>
      </c>
      <c r="F323">
        <f t="shared" si="5"/>
        <v>3.4747362849970274</v>
      </c>
    </row>
    <row r="324" spans="1:6" x14ac:dyDescent="0.25">
      <c r="A324">
        <v>0</v>
      </c>
      <c r="B324">
        <v>100</v>
      </c>
      <c r="C324">
        <v>0</v>
      </c>
      <c r="D324">
        <v>46</v>
      </c>
      <c r="E324">
        <v>0</v>
      </c>
      <c r="F324">
        <f t="shared" si="5"/>
        <v>0</v>
      </c>
    </row>
    <row r="325" spans="1:6" x14ac:dyDescent="0.25">
      <c r="A325">
        <v>10</v>
      </c>
      <c r="B325">
        <v>100</v>
      </c>
      <c r="C325">
        <v>11</v>
      </c>
      <c r="D325">
        <v>46</v>
      </c>
      <c r="E325">
        <v>10</v>
      </c>
      <c r="F325">
        <f t="shared" si="5"/>
        <v>0.11641022838762882</v>
      </c>
    </row>
    <row r="326" spans="1:6" x14ac:dyDescent="0.25">
      <c r="A326">
        <v>100</v>
      </c>
      <c r="B326">
        <v>100</v>
      </c>
      <c r="C326">
        <v>40</v>
      </c>
      <c r="D326">
        <v>46</v>
      </c>
      <c r="E326">
        <v>100</v>
      </c>
      <c r="F326">
        <f t="shared" si="5"/>
        <v>0.51015917922283005</v>
      </c>
    </row>
    <row r="327" spans="1:6" x14ac:dyDescent="0.25">
      <c r="A327">
        <v>1000</v>
      </c>
      <c r="B327">
        <v>100</v>
      </c>
      <c r="C327">
        <v>79</v>
      </c>
      <c r="D327">
        <v>46</v>
      </c>
      <c r="E327">
        <v>1000</v>
      </c>
      <c r="F327">
        <f t="shared" si="5"/>
        <v>1.5568929017703341</v>
      </c>
    </row>
    <row r="328" spans="1:6" x14ac:dyDescent="0.25">
      <c r="A328">
        <v>10000</v>
      </c>
      <c r="B328">
        <v>100</v>
      </c>
      <c r="C328">
        <v>77</v>
      </c>
      <c r="D328">
        <v>46</v>
      </c>
      <c r="E328">
        <v>10000</v>
      </c>
      <c r="F328">
        <f t="shared" si="5"/>
        <v>1.4663337354656492</v>
      </c>
    </row>
    <row r="329" spans="1:6" x14ac:dyDescent="0.25">
      <c r="A329">
        <v>0</v>
      </c>
      <c r="B329">
        <v>100</v>
      </c>
      <c r="C329">
        <v>0</v>
      </c>
      <c r="D329">
        <v>47</v>
      </c>
      <c r="E329">
        <v>0</v>
      </c>
      <c r="F329">
        <f t="shared" si="5"/>
        <v>0</v>
      </c>
    </row>
    <row r="330" spans="1:6" x14ac:dyDescent="0.25">
      <c r="A330">
        <v>10</v>
      </c>
      <c r="B330">
        <v>100</v>
      </c>
      <c r="C330">
        <v>30</v>
      </c>
      <c r="D330">
        <v>47</v>
      </c>
      <c r="E330">
        <v>10</v>
      </c>
      <c r="F330">
        <f t="shared" si="5"/>
        <v>0.35624646432066498</v>
      </c>
    </row>
    <row r="331" spans="1:6" x14ac:dyDescent="0.25">
      <c r="A331">
        <v>100</v>
      </c>
      <c r="B331">
        <v>100</v>
      </c>
      <c r="C331">
        <v>47</v>
      </c>
      <c r="D331">
        <v>47</v>
      </c>
      <c r="E331">
        <v>100</v>
      </c>
      <c r="F331">
        <f t="shared" si="5"/>
        <v>0.63399187295126291</v>
      </c>
    </row>
    <row r="332" spans="1:6" x14ac:dyDescent="0.25">
      <c r="A332">
        <v>1000</v>
      </c>
      <c r="B332">
        <v>100</v>
      </c>
      <c r="C332">
        <v>64</v>
      </c>
      <c r="D332">
        <v>47</v>
      </c>
      <c r="E332">
        <v>1000</v>
      </c>
      <c r="F332">
        <f t="shared" si="5"/>
        <v>1.0198750481307257</v>
      </c>
    </row>
    <row r="333" spans="1:6" x14ac:dyDescent="0.25">
      <c r="A333">
        <v>10000</v>
      </c>
      <c r="B333">
        <v>100</v>
      </c>
      <c r="C333">
        <v>62</v>
      </c>
      <c r="D333">
        <v>47</v>
      </c>
      <c r="E333">
        <v>10000</v>
      </c>
      <c r="F333">
        <f t="shared" si="5"/>
        <v>0.9659537768932559</v>
      </c>
    </row>
    <row r="334" spans="1:6" x14ac:dyDescent="0.25">
      <c r="A334">
        <v>0</v>
      </c>
      <c r="B334">
        <v>100</v>
      </c>
      <c r="C334">
        <v>0</v>
      </c>
      <c r="D334">
        <v>48</v>
      </c>
      <c r="E334">
        <v>0</v>
      </c>
      <c r="F334">
        <f t="shared" si="5"/>
        <v>0</v>
      </c>
    </row>
    <row r="335" spans="1:6" x14ac:dyDescent="0.25">
      <c r="A335">
        <v>10</v>
      </c>
      <c r="B335">
        <v>100</v>
      </c>
      <c r="C335">
        <v>42</v>
      </c>
      <c r="D335">
        <v>48</v>
      </c>
      <c r="E335">
        <v>10</v>
      </c>
      <c r="F335">
        <f t="shared" si="5"/>
        <v>0.54400329957200444</v>
      </c>
    </row>
    <row r="336" spans="1:6" x14ac:dyDescent="0.25">
      <c r="A336">
        <v>100</v>
      </c>
      <c r="B336">
        <v>100</v>
      </c>
      <c r="C336">
        <v>97</v>
      </c>
      <c r="D336">
        <v>48</v>
      </c>
      <c r="E336">
        <v>100</v>
      </c>
      <c r="F336">
        <f t="shared" si="5"/>
        <v>3.4747362849970274</v>
      </c>
    </row>
    <row r="337" spans="1:6" x14ac:dyDescent="0.25">
      <c r="A337">
        <v>1000</v>
      </c>
      <c r="B337">
        <v>100</v>
      </c>
      <c r="C337">
        <v>100</v>
      </c>
      <c r="D337">
        <v>48</v>
      </c>
      <c r="E337">
        <v>1000</v>
      </c>
      <c r="F337">
        <f t="shared" si="5"/>
        <v>6.9077552789822469</v>
      </c>
    </row>
    <row r="338" spans="1:6" x14ac:dyDescent="0.25">
      <c r="A338">
        <v>10000</v>
      </c>
      <c r="B338">
        <v>100</v>
      </c>
      <c r="C338">
        <v>100</v>
      </c>
      <c r="D338">
        <v>48</v>
      </c>
      <c r="E338">
        <v>10000</v>
      </c>
      <c r="F338">
        <f t="shared" si="5"/>
        <v>6.9077552789822469</v>
      </c>
    </row>
    <row r="339" spans="1:6" x14ac:dyDescent="0.25">
      <c r="A339">
        <v>0</v>
      </c>
      <c r="B339">
        <v>100</v>
      </c>
      <c r="C339">
        <v>0</v>
      </c>
      <c r="D339">
        <v>49</v>
      </c>
      <c r="E339">
        <v>0</v>
      </c>
      <c r="F339">
        <f t="shared" si="5"/>
        <v>0</v>
      </c>
    </row>
    <row r="340" spans="1:6" x14ac:dyDescent="0.25">
      <c r="A340">
        <v>10</v>
      </c>
      <c r="B340">
        <v>100</v>
      </c>
      <c r="C340">
        <v>64</v>
      </c>
      <c r="D340">
        <v>49</v>
      </c>
      <c r="E340">
        <v>10</v>
      </c>
      <c r="F340">
        <f t="shared" si="5"/>
        <v>1.0198750481307257</v>
      </c>
    </row>
    <row r="341" spans="1:6" x14ac:dyDescent="0.25">
      <c r="A341">
        <v>100</v>
      </c>
      <c r="B341">
        <v>100</v>
      </c>
      <c r="C341">
        <v>96</v>
      </c>
      <c r="D341">
        <v>49</v>
      </c>
      <c r="E341">
        <v>100</v>
      </c>
      <c r="F341">
        <f t="shared" si="5"/>
        <v>3.1951592982508847</v>
      </c>
    </row>
    <row r="342" spans="1:6" x14ac:dyDescent="0.25">
      <c r="A342">
        <v>1000</v>
      </c>
      <c r="B342">
        <v>100</v>
      </c>
      <c r="C342">
        <v>62</v>
      </c>
      <c r="D342">
        <v>49</v>
      </c>
      <c r="E342">
        <v>1000</v>
      </c>
      <c r="F342">
        <f t="shared" si="5"/>
        <v>0.9659537768932559</v>
      </c>
    </row>
    <row r="343" spans="1:6" x14ac:dyDescent="0.25">
      <c r="A343">
        <v>10000</v>
      </c>
      <c r="B343">
        <v>100</v>
      </c>
      <c r="C343">
        <v>85</v>
      </c>
      <c r="D343">
        <v>49</v>
      </c>
      <c r="E343">
        <v>10000</v>
      </c>
      <c r="F343">
        <f t="shared" si="5"/>
        <v>1.8914693133770675</v>
      </c>
    </row>
    <row r="344" spans="1:6" x14ac:dyDescent="0.25">
      <c r="A344">
        <v>0</v>
      </c>
      <c r="B344">
        <v>100</v>
      </c>
      <c r="C344">
        <v>0</v>
      </c>
      <c r="D344">
        <v>50</v>
      </c>
      <c r="E344">
        <v>0</v>
      </c>
      <c r="F344">
        <f t="shared" si="5"/>
        <v>0</v>
      </c>
    </row>
    <row r="345" spans="1:6" x14ac:dyDescent="0.25">
      <c r="A345">
        <v>10</v>
      </c>
      <c r="B345">
        <v>100</v>
      </c>
      <c r="C345">
        <v>7</v>
      </c>
      <c r="D345">
        <v>50</v>
      </c>
      <c r="E345">
        <v>10</v>
      </c>
      <c r="F345">
        <f t="shared" si="5"/>
        <v>7.2495426850186465E-2</v>
      </c>
    </row>
    <row r="346" spans="1:6" x14ac:dyDescent="0.25">
      <c r="A346">
        <v>100</v>
      </c>
      <c r="B346">
        <v>100</v>
      </c>
      <c r="C346">
        <v>65</v>
      </c>
      <c r="D346">
        <v>50</v>
      </c>
      <c r="E346">
        <v>100</v>
      </c>
      <c r="F346">
        <f t="shared" si="5"/>
        <v>1.0479667039992175</v>
      </c>
    </row>
    <row r="347" spans="1:6" x14ac:dyDescent="0.25">
      <c r="A347">
        <v>1000</v>
      </c>
      <c r="B347">
        <v>100</v>
      </c>
      <c r="C347">
        <v>82</v>
      </c>
      <c r="D347">
        <v>50</v>
      </c>
      <c r="E347">
        <v>1000</v>
      </c>
      <c r="F347">
        <f t="shared" si="5"/>
        <v>1.7102532176729168</v>
      </c>
    </row>
    <row r="348" spans="1:6" x14ac:dyDescent="0.25">
      <c r="A348">
        <v>10000</v>
      </c>
      <c r="B348">
        <v>100</v>
      </c>
      <c r="C348">
        <v>58</v>
      </c>
      <c r="D348">
        <v>50</v>
      </c>
      <c r="E348">
        <v>10000</v>
      </c>
      <c r="F348">
        <f t="shared" si="5"/>
        <v>0.86612056796157921</v>
      </c>
    </row>
    <row r="349" spans="1:6" x14ac:dyDescent="0.25">
      <c r="A349">
        <v>0</v>
      </c>
      <c r="B349">
        <v>100</v>
      </c>
      <c r="C349">
        <v>0</v>
      </c>
      <c r="D349">
        <v>51</v>
      </c>
      <c r="E349">
        <v>0</v>
      </c>
      <c r="F349">
        <f t="shared" si="5"/>
        <v>0</v>
      </c>
    </row>
    <row r="350" spans="1:6" x14ac:dyDescent="0.25">
      <c r="A350">
        <v>10</v>
      </c>
      <c r="B350">
        <v>100</v>
      </c>
      <c r="C350">
        <v>25</v>
      </c>
      <c r="D350">
        <v>51</v>
      </c>
      <c r="E350">
        <v>10</v>
      </c>
      <c r="F350">
        <f t="shared" si="5"/>
        <v>0.28734879466166058</v>
      </c>
    </row>
    <row r="351" spans="1:6" x14ac:dyDescent="0.25">
      <c r="A351">
        <v>100</v>
      </c>
      <c r="B351">
        <v>100</v>
      </c>
      <c r="C351">
        <v>51</v>
      </c>
      <c r="D351">
        <v>51</v>
      </c>
      <c r="E351">
        <v>100</v>
      </c>
      <c r="F351">
        <f t="shared" si="5"/>
        <v>0.71230961282470173</v>
      </c>
    </row>
    <row r="352" spans="1:6" x14ac:dyDescent="0.25">
      <c r="A352">
        <v>1000</v>
      </c>
      <c r="B352">
        <v>100</v>
      </c>
      <c r="C352">
        <v>93</v>
      </c>
      <c r="D352">
        <v>51</v>
      </c>
      <c r="E352">
        <v>1000</v>
      </c>
      <c r="F352">
        <f t="shared" si="5"/>
        <v>2.6460618037681409</v>
      </c>
    </row>
    <row r="353" spans="1:6" x14ac:dyDescent="0.25">
      <c r="A353">
        <v>10000</v>
      </c>
      <c r="B353">
        <v>100</v>
      </c>
      <c r="C353">
        <v>92</v>
      </c>
      <c r="D353">
        <v>51</v>
      </c>
      <c r="E353">
        <v>10000</v>
      </c>
      <c r="F353">
        <f t="shared" si="5"/>
        <v>2.5142942666825925</v>
      </c>
    </row>
    <row r="354" spans="1:6" x14ac:dyDescent="0.25">
      <c r="A354">
        <v>0</v>
      </c>
      <c r="B354">
        <v>100</v>
      </c>
      <c r="C354">
        <v>0</v>
      </c>
      <c r="D354">
        <v>52</v>
      </c>
      <c r="E354">
        <v>0</v>
      </c>
      <c r="F354">
        <f t="shared" si="5"/>
        <v>0</v>
      </c>
    </row>
    <row r="355" spans="1:6" x14ac:dyDescent="0.25">
      <c r="A355">
        <v>10</v>
      </c>
      <c r="B355">
        <v>100</v>
      </c>
      <c r="C355">
        <v>49</v>
      </c>
      <c r="D355">
        <v>52</v>
      </c>
      <c r="E355">
        <v>10</v>
      </c>
      <c r="F355">
        <f t="shared" si="5"/>
        <v>0.67238423020786631</v>
      </c>
    </row>
    <row r="356" spans="1:6" x14ac:dyDescent="0.25">
      <c r="A356">
        <v>100</v>
      </c>
      <c r="B356">
        <v>100</v>
      </c>
      <c r="C356">
        <v>88</v>
      </c>
      <c r="D356">
        <v>52</v>
      </c>
      <c r="E356">
        <v>100</v>
      </c>
      <c r="F356">
        <f t="shared" si="5"/>
        <v>2.1129569610176531</v>
      </c>
    </row>
    <row r="357" spans="1:6" x14ac:dyDescent="0.25">
      <c r="A357">
        <v>1000</v>
      </c>
      <c r="B357">
        <v>100</v>
      </c>
      <c r="C357">
        <v>100</v>
      </c>
      <c r="D357">
        <v>52</v>
      </c>
      <c r="E357">
        <v>1000</v>
      </c>
      <c r="F357">
        <f t="shared" si="5"/>
        <v>6.9077552789822469</v>
      </c>
    </row>
    <row r="358" spans="1:6" x14ac:dyDescent="0.25">
      <c r="A358">
        <v>10000</v>
      </c>
      <c r="B358">
        <v>100</v>
      </c>
      <c r="C358">
        <v>100</v>
      </c>
      <c r="D358">
        <v>52</v>
      </c>
      <c r="E358">
        <v>10000</v>
      </c>
      <c r="F358">
        <f t="shared" si="5"/>
        <v>6.9077552789822469</v>
      </c>
    </row>
    <row r="359" spans="1:6" x14ac:dyDescent="0.25">
      <c r="A359">
        <v>0</v>
      </c>
      <c r="B359">
        <v>100</v>
      </c>
      <c r="C359">
        <v>0</v>
      </c>
      <c r="D359">
        <v>53</v>
      </c>
      <c r="E359">
        <v>0</v>
      </c>
      <c r="F359">
        <f t="shared" si="5"/>
        <v>0</v>
      </c>
    </row>
    <row r="360" spans="1:6" x14ac:dyDescent="0.25">
      <c r="A360">
        <v>1</v>
      </c>
      <c r="B360">
        <v>100</v>
      </c>
      <c r="C360">
        <v>16</v>
      </c>
      <c r="D360">
        <v>53</v>
      </c>
      <c r="E360">
        <v>1</v>
      </c>
      <c r="F360">
        <f t="shared" si="5"/>
        <v>0.17416292909258788</v>
      </c>
    </row>
    <row r="361" spans="1:6" x14ac:dyDescent="0.25">
      <c r="A361">
        <v>10</v>
      </c>
      <c r="B361">
        <v>100</v>
      </c>
      <c r="C361">
        <v>48</v>
      </c>
      <c r="D361">
        <v>53</v>
      </c>
      <c r="E361">
        <v>10</v>
      </c>
      <c r="F361">
        <f t="shared" si="5"/>
        <v>0.65300381625709558</v>
      </c>
    </row>
    <row r="362" spans="1:6" x14ac:dyDescent="0.25">
      <c r="A362">
        <v>100</v>
      </c>
      <c r="B362">
        <v>100</v>
      </c>
      <c r="C362">
        <v>54</v>
      </c>
      <c r="D362">
        <v>53</v>
      </c>
      <c r="E362">
        <v>100</v>
      </c>
      <c r="F362">
        <f t="shared" si="5"/>
        <v>0.77535556495266367</v>
      </c>
    </row>
    <row r="363" spans="1:6" x14ac:dyDescent="0.25">
      <c r="A363">
        <v>1000</v>
      </c>
      <c r="B363">
        <v>100</v>
      </c>
      <c r="C363">
        <v>68</v>
      </c>
      <c r="D363">
        <v>53</v>
      </c>
      <c r="E363">
        <v>1000</v>
      </c>
      <c r="F363">
        <f t="shared" si="5"/>
        <v>1.1373115378073864</v>
      </c>
    </row>
    <row r="364" spans="1:6" x14ac:dyDescent="0.25">
      <c r="A364">
        <v>0</v>
      </c>
      <c r="B364">
        <v>100</v>
      </c>
      <c r="C364">
        <v>0</v>
      </c>
      <c r="D364">
        <v>54</v>
      </c>
      <c r="E364">
        <v>0</v>
      </c>
      <c r="F364">
        <f t="shared" si="5"/>
        <v>0</v>
      </c>
    </row>
    <row r="365" spans="1:6" x14ac:dyDescent="0.25">
      <c r="A365">
        <v>1</v>
      </c>
      <c r="B365">
        <v>100</v>
      </c>
      <c r="C365">
        <v>0</v>
      </c>
      <c r="D365">
        <v>54</v>
      </c>
      <c r="E365">
        <v>1</v>
      </c>
      <c r="F365">
        <f t="shared" si="5"/>
        <v>0</v>
      </c>
    </row>
    <row r="366" spans="1:6" x14ac:dyDescent="0.25">
      <c r="A366">
        <v>10</v>
      </c>
      <c r="B366">
        <v>100</v>
      </c>
      <c r="C366">
        <v>11</v>
      </c>
      <c r="D366">
        <v>54</v>
      </c>
      <c r="E366">
        <v>10</v>
      </c>
      <c r="F366">
        <f t="shared" si="5"/>
        <v>0.11641022838762882</v>
      </c>
    </row>
    <row r="367" spans="1:6" x14ac:dyDescent="0.25">
      <c r="A367">
        <v>100</v>
      </c>
      <c r="B367">
        <v>100</v>
      </c>
      <c r="C367">
        <v>53</v>
      </c>
      <c r="D367">
        <v>54</v>
      </c>
      <c r="E367">
        <v>100</v>
      </c>
      <c r="F367">
        <f t="shared" si="5"/>
        <v>0.75389556003404312</v>
      </c>
    </row>
    <row r="368" spans="1:6" x14ac:dyDescent="0.25">
      <c r="A368">
        <v>1000</v>
      </c>
      <c r="B368">
        <v>100</v>
      </c>
      <c r="C368">
        <v>44</v>
      </c>
      <c r="D368">
        <v>54</v>
      </c>
      <c r="E368">
        <v>1000</v>
      </c>
      <c r="F368">
        <f t="shared" si="5"/>
        <v>0.57903308947910626</v>
      </c>
    </row>
    <row r="369" spans="1:6" x14ac:dyDescent="0.25">
      <c r="A369">
        <v>0</v>
      </c>
      <c r="B369">
        <v>100</v>
      </c>
      <c r="C369">
        <v>0</v>
      </c>
      <c r="D369">
        <v>55</v>
      </c>
      <c r="E369">
        <v>0</v>
      </c>
      <c r="F369">
        <f t="shared" si="5"/>
        <v>0</v>
      </c>
    </row>
    <row r="370" spans="1:6" x14ac:dyDescent="0.25">
      <c r="A370">
        <v>1</v>
      </c>
      <c r="B370">
        <v>100</v>
      </c>
      <c r="C370">
        <v>6</v>
      </c>
      <c r="D370">
        <v>55</v>
      </c>
      <c r="E370">
        <v>1</v>
      </c>
      <c r="F370">
        <f t="shared" si="5"/>
        <v>6.1811575967887611E-2</v>
      </c>
    </row>
    <row r="371" spans="1:6" x14ac:dyDescent="0.25">
      <c r="A371">
        <v>10</v>
      </c>
      <c r="B371">
        <v>100</v>
      </c>
      <c r="C371">
        <v>37</v>
      </c>
      <c r="D371">
        <v>55</v>
      </c>
      <c r="E371">
        <v>10</v>
      </c>
      <c r="F371">
        <f t="shared" si="5"/>
        <v>0.46144833040333944</v>
      </c>
    </row>
    <row r="372" spans="1:6" x14ac:dyDescent="0.25">
      <c r="A372">
        <v>100</v>
      </c>
      <c r="B372">
        <v>100</v>
      </c>
      <c r="C372">
        <v>47</v>
      </c>
      <c r="D372">
        <v>55</v>
      </c>
      <c r="E372">
        <v>100</v>
      </c>
      <c r="F372">
        <f t="shared" si="5"/>
        <v>0.63399187295126291</v>
      </c>
    </row>
    <row r="373" spans="1:6" x14ac:dyDescent="0.25">
      <c r="A373">
        <v>1000</v>
      </c>
      <c r="B373">
        <v>100</v>
      </c>
      <c r="C373">
        <v>36</v>
      </c>
      <c r="D373">
        <v>55</v>
      </c>
      <c r="E373">
        <v>1000</v>
      </c>
      <c r="F373">
        <f t="shared" si="5"/>
        <v>0.44572476077224327</v>
      </c>
    </row>
    <row r="374" spans="1:6" x14ac:dyDescent="0.25">
      <c r="A374">
        <v>0</v>
      </c>
      <c r="B374">
        <v>100</v>
      </c>
      <c r="C374">
        <v>0</v>
      </c>
      <c r="D374">
        <v>56</v>
      </c>
      <c r="E374">
        <v>0</v>
      </c>
      <c r="F374">
        <f t="shared" si="5"/>
        <v>0</v>
      </c>
    </row>
    <row r="375" spans="1:6" x14ac:dyDescent="0.25">
      <c r="A375">
        <v>1</v>
      </c>
      <c r="B375">
        <v>100</v>
      </c>
      <c r="C375">
        <v>0</v>
      </c>
      <c r="D375">
        <v>56</v>
      </c>
      <c r="E375">
        <v>1</v>
      </c>
      <c r="F375">
        <f t="shared" si="5"/>
        <v>0</v>
      </c>
    </row>
    <row r="376" spans="1:6" x14ac:dyDescent="0.25">
      <c r="A376">
        <v>10</v>
      </c>
      <c r="B376">
        <v>100</v>
      </c>
      <c r="C376">
        <v>17</v>
      </c>
      <c r="D376">
        <v>56</v>
      </c>
      <c r="E376">
        <v>10</v>
      </c>
      <c r="F376">
        <f t="shared" si="5"/>
        <v>0.1861247798869895</v>
      </c>
    </row>
    <row r="377" spans="1:6" x14ac:dyDescent="0.25">
      <c r="A377">
        <v>100</v>
      </c>
      <c r="B377">
        <v>100</v>
      </c>
      <c r="C377">
        <v>34</v>
      </c>
      <c r="D377">
        <v>56</v>
      </c>
      <c r="E377">
        <v>100</v>
      </c>
      <c r="F377">
        <f t="shared" si="5"/>
        <v>0.41500042509150331</v>
      </c>
    </row>
    <row r="378" spans="1:6" x14ac:dyDescent="0.25">
      <c r="A378">
        <v>1000</v>
      </c>
      <c r="B378">
        <v>100</v>
      </c>
      <c r="C378">
        <v>65</v>
      </c>
      <c r="D378">
        <v>56</v>
      </c>
      <c r="E378">
        <v>1000</v>
      </c>
      <c r="F378">
        <f t="shared" si="5"/>
        <v>1.0479667039992175</v>
      </c>
    </row>
    <row r="379" spans="1:6" x14ac:dyDescent="0.25">
      <c r="A379">
        <v>0</v>
      </c>
      <c r="B379">
        <v>100</v>
      </c>
      <c r="C379">
        <v>0</v>
      </c>
      <c r="D379">
        <v>57</v>
      </c>
      <c r="E379">
        <v>0</v>
      </c>
      <c r="F379">
        <f t="shared" si="5"/>
        <v>0</v>
      </c>
    </row>
    <row r="380" spans="1:6" x14ac:dyDescent="0.25">
      <c r="A380">
        <v>1</v>
      </c>
      <c r="B380">
        <v>100</v>
      </c>
      <c r="C380">
        <v>62</v>
      </c>
      <c r="D380">
        <v>57</v>
      </c>
      <c r="E380">
        <v>1</v>
      </c>
      <c r="F380">
        <f t="shared" si="5"/>
        <v>0.9659537768932559</v>
      </c>
    </row>
    <row r="381" spans="1:6" x14ac:dyDescent="0.25">
      <c r="A381">
        <v>10</v>
      </c>
      <c r="B381">
        <v>100</v>
      </c>
      <c r="C381">
        <v>70</v>
      </c>
      <c r="D381">
        <v>57</v>
      </c>
      <c r="E381">
        <v>10</v>
      </c>
      <c r="F381">
        <f t="shared" si="5"/>
        <v>1.2016421889876538</v>
      </c>
    </row>
    <row r="382" spans="1:6" x14ac:dyDescent="0.25">
      <c r="A382">
        <v>100</v>
      </c>
      <c r="B382">
        <v>100</v>
      </c>
      <c r="C382">
        <v>74</v>
      </c>
      <c r="D382">
        <v>57</v>
      </c>
      <c r="E382">
        <v>100</v>
      </c>
      <c r="F382">
        <f t="shared" ref="F382:F437" si="6">-LN(1-(C382*0.999)/B382)</f>
        <v>1.3442315367475044</v>
      </c>
    </row>
    <row r="383" spans="1:6" x14ac:dyDescent="0.25">
      <c r="A383">
        <v>1000</v>
      </c>
      <c r="B383">
        <v>100</v>
      </c>
      <c r="C383">
        <v>74</v>
      </c>
      <c r="D383">
        <v>57</v>
      </c>
      <c r="E383">
        <v>1000</v>
      </c>
      <c r="F383">
        <f t="shared" si="6"/>
        <v>1.3442315367475044</v>
      </c>
    </row>
    <row r="384" spans="1:6" x14ac:dyDescent="0.25">
      <c r="A384">
        <v>0</v>
      </c>
      <c r="B384">
        <v>100</v>
      </c>
      <c r="C384">
        <v>0</v>
      </c>
      <c r="D384">
        <v>58</v>
      </c>
      <c r="E384">
        <v>0</v>
      </c>
      <c r="F384">
        <f t="shared" si="6"/>
        <v>0</v>
      </c>
    </row>
    <row r="385" spans="1:6" x14ac:dyDescent="0.25">
      <c r="A385">
        <v>1</v>
      </c>
      <c r="B385">
        <v>100</v>
      </c>
      <c r="C385">
        <v>5</v>
      </c>
      <c r="D385">
        <v>58</v>
      </c>
      <c r="E385">
        <v>1</v>
      </c>
      <c r="F385">
        <f t="shared" si="6"/>
        <v>5.1240664193596172E-2</v>
      </c>
    </row>
    <row r="386" spans="1:6" x14ac:dyDescent="0.25">
      <c r="A386">
        <v>10</v>
      </c>
      <c r="B386">
        <v>100</v>
      </c>
      <c r="C386">
        <v>51</v>
      </c>
      <c r="D386">
        <v>58</v>
      </c>
      <c r="E386">
        <v>10</v>
      </c>
      <c r="F386">
        <f t="shared" si="6"/>
        <v>0.71230961282470173</v>
      </c>
    </row>
    <row r="387" spans="1:6" x14ac:dyDescent="0.25">
      <c r="A387">
        <v>100</v>
      </c>
      <c r="B387">
        <v>100</v>
      </c>
      <c r="C387">
        <v>61</v>
      </c>
      <c r="D387">
        <v>58</v>
      </c>
      <c r="E387">
        <v>100</v>
      </c>
      <c r="F387">
        <f t="shared" si="6"/>
        <v>0.94004565922876993</v>
      </c>
    </row>
    <row r="388" spans="1:6" x14ac:dyDescent="0.25">
      <c r="A388">
        <v>1000</v>
      </c>
      <c r="B388">
        <v>100</v>
      </c>
      <c r="C388">
        <v>80</v>
      </c>
      <c r="D388">
        <v>58</v>
      </c>
      <c r="E388">
        <v>1000</v>
      </c>
      <c r="F388">
        <f t="shared" si="6"/>
        <v>1.605445891164563</v>
      </c>
    </row>
    <row r="389" spans="1:6" x14ac:dyDescent="0.25">
      <c r="A389">
        <v>0</v>
      </c>
      <c r="B389">
        <v>100</v>
      </c>
      <c r="C389">
        <v>0</v>
      </c>
      <c r="D389">
        <v>59</v>
      </c>
      <c r="E389">
        <v>0</v>
      </c>
      <c r="F389">
        <f t="shared" si="6"/>
        <v>0</v>
      </c>
    </row>
    <row r="390" spans="1:6" x14ac:dyDescent="0.25">
      <c r="A390">
        <v>1</v>
      </c>
      <c r="B390">
        <v>100</v>
      </c>
      <c r="C390">
        <v>5</v>
      </c>
      <c r="D390">
        <v>59</v>
      </c>
      <c r="E390">
        <v>1</v>
      </c>
      <c r="F390">
        <f t="shared" si="6"/>
        <v>5.1240664193596172E-2</v>
      </c>
    </row>
    <row r="391" spans="1:6" x14ac:dyDescent="0.25">
      <c r="A391">
        <v>10</v>
      </c>
      <c r="B391">
        <v>100</v>
      </c>
      <c r="C391">
        <v>31</v>
      </c>
      <c r="D391">
        <v>59</v>
      </c>
      <c r="E391">
        <v>10</v>
      </c>
      <c r="F391">
        <f t="shared" si="6"/>
        <v>0.37061450692247044</v>
      </c>
    </row>
    <row r="392" spans="1:6" x14ac:dyDescent="0.25">
      <c r="A392">
        <v>100</v>
      </c>
      <c r="B392">
        <v>100</v>
      </c>
      <c r="C392">
        <v>49</v>
      </c>
      <c r="D392">
        <v>59</v>
      </c>
      <c r="E392">
        <v>100</v>
      </c>
      <c r="F392">
        <f t="shared" si="6"/>
        <v>0.67238423020786631</v>
      </c>
    </row>
    <row r="393" spans="1:6" x14ac:dyDescent="0.25">
      <c r="A393">
        <v>1000</v>
      </c>
      <c r="B393">
        <v>100</v>
      </c>
      <c r="C393">
        <v>66</v>
      </c>
      <c r="D393">
        <v>59</v>
      </c>
      <c r="E393">
        <v>1000</v>
      </c>
      <c r="F393">
        <f t="shared" si="6"/>
        <v>1.0768703665497057</v>
      </c>
    </row>
    <row r="394" spans="1:6" x14ac:dyDescent="0.25">
      <c r="A394">
        <v>0</v>
      </c>
      <c r="B394">
        <v>100</v>
      </c>
      <c r="C394">
        <v>0</v>
      </c>
      <c r="D394">
        <v>60</v>
      </c>
      <c r="E394">
        <v>0</v>
      </c>
      <c r="F394">
        <f t="shared" si="6"/>
        <v>0</v>
      </c>
    </row>
    <row r="395" spans="1:6" x14ac:dyDescent="0.25">
      <c r="A395">
        <v>1</v>
      </c>
      <c r="B395">
        <v>100</v>
      </c>
      <c r="C395">
        <v>0</v>
      </c>
      <c r="D395">
        <v>60</v>
      </c>
      <c r="E395">
        <v>1</v>
      </c>
      <c r="F395">
        <f t="shared" si="6"/>
        <v>0</v>
      </c>
    </row>
    <row r="396" spans="1:6" x14ac:dyDescent="0.25">
      <c r="A396">
        <v>10</v>
      </c>
      <c r="B396">
        <v>100</v>
      </c>
      <c r="C396">
        <v>38</v>
      </c>
      <c r="D396">
        <v>60</v>
      </c>
      <c r="E396">
        <v>10</v>
      </c>
      <c r="F396">
        <f t="shared" si="6"/>
        <v>0.47742308546566509</v>
      </c>
    </row>
    <row r="397" spans="1:6" x14ac:dyDescent="0.25">
      <c r="A397">
        <v>100</v>
      </c>
      <c r="B397">
        <v>100</v>
      </c>
      <c r="C397">
        <v>44</v>
      </c>
      <c r="D397">
        <v>60</v>
      </c>
      <c r="E397">
        <v>100</v>
      </c>
      <c r="F397">
        <f t="shared" si="6"/>
        <v>0.57903308947910626</v>
      </c>
    </row>
    <row r="398" spans="1:6" x14ac:dyDescent="0.25">
      <c r="A398">
        <v>1000</v>
      </c>
      <c r="B398">
        <v>100</v>
      </c>
      <c r="C398">
        <v>61</v>
      </c>
      <c r="D398">
        <v>60</v>
      </c>
      <c r="E398">
        <v>1000</v>
      </c>
      <c r="F398">
        <f t="shared" si="6"/>
        <v>0.94004565922876993</v>
      </c>
    </row>
    <row r="399" spans="1:6" x14ac:dyDescent="0.25">
      <c r="A399">
        <v>0</v>
      </c>
      <c r="B399">
        <v>120</v>
      </c>
      <c r="C399">
        <v>0</v>
      </c>
      <c r="D399">
        <v>61</v>
      </c>
      <c r="E399">
        <v>0</v>
      </c>
      <c r="F399">
        <f t="shared" si="6"/>
        <v>0</v>
      </c>
    </row>
    <row r="400" spans="1:6" x14ac:dyDescent="0.25">
      <c r="A400">
        <v>0.1</v>
      </c>
      <c r="B400">
        <v>120</v>
      </c>
      <c r="C400">
        <v>8</v>
      </c>
      <c r="D400">
        <v>61</v>
      </c>
      <c r="E400">
        <v>1</v>
      </c>
      <c r="F400">
        <f t="shared" si="6"/>
        <v>6.8921445466421816E-2</v>
      </c>
    </row>
    <row r="401" spans="1:6" x14ac:dyDescent="0.25">
      <c r="A401">
        <v>1</v>
      </c>
      <c r="B401">
        <v>120</v>
      </c>
      <c r="C401">
        <v>11</v>
      </c>
      <c r="D401">
        <v>61</v>
      </c>
      <c r="E401">
        <v>10</v>
      </c>
      <c r="F401">
        <f t="shared" si="6"/>
        <v>9.6042948213530988E-2</v>
      </c>
    </row>
    <row r="402" spans="1:6" x14ac:dyDescent="0.25">
      <c r="A402">
        <v>5</v>
      </c>
      <c r="B402">
        <v>120</v>
      </c>
      <c r="C402">
        <v>2</v>
      </c>
      <c r="D402">
        <v>61</v>
      </c>
      <c r="E402">
        <v>50</v>
      </c>
      <c r="F402">
        <f t="shared" si="6"/>
        <v>1.6790169307474179E-2</v>
      </c>
    </row>
    <row r="403" spans="1:6" x14ac:dyDescent="0.25">
      <c r="A403">
        <v>10</v>
      </c>
      <c r="B403">
        <v>120</v>
      </c>
      <c r="C403">
        <v>4</v>
      </c>
      <c r="D403">
        <v>61</v>
      </c>
      <c r="E403">
        <v>100</v>
      </c>
      <c r="F403">
        <f t="shared" si="6"/>
        <v>3.3867069511577308E-2</v>
      </c>
    </row>
    <row r="404" spans="1:6" x14ac:dyDescent="0.25">
      <c r="A404">
        <v>0</v>
      </c>
      <c r="B404">
        <v>150</v>
      </c>
      <c r="C404">
        <v>0</v>
      </c>
      <c r="D404">
        <v>62</v>
      </c>
      <c r="E404">
        <v>0</v>
      </c>
      <c r="F404">
        <f t="shared" si="6"/>
        <v>0</v>
      </c>
    </row>
    <row r="405" spans="1:6" x14ac:dyDescent="0.25">
      <c r="A405">
        <v>25</v>
      </c>
      <c r="B405">
        <v>150</v>
      </c>
      <c r="C405">
        <v>18</v>
      </c>
      <c r="D405">
        <v>62</v>
      </c>
      <c r="E405">
        <v>25</v>
      </c>
      <c r="F405">
        <f t="shared" si="6"/>
        <v>0.12769701717019677</v>
      </c>
    </row>
    <row r="406" spans="1:6" x14ac:dyDescent="0.25">
      <c r="A406">
        <v>50</v>
      </c>
      <c r="B406">
        <v>150</v>
      </c>
      <c r="C406">
        <v>41</v>
      </c>
      <c r="D406">
        <v>62</v>
      </c>
      <c r="E406">
        <v>50</v>
      </c>
      <c r="F406">
        <f t="shared" si="6"/>
        <v>0.31891133580358988</v>
      </c>
    </row>
    <row r="407" spans="1:6" x14ac:dyDescent="0.25">
      <c r="A407">
        <v>100</v>
      </c>
      <c r="B407">
        <v>150</v>
      </c>
      <c r="C407">
        <v>68</v>
      </c>
      <c r="D407">
        <v>62</v>
      </c>
      <c r="E407">
        <v>100</v>
      </c>
      <c r="F407">
        <f t="shared" si="6"/>
        <v>0.60308712219229632</v>
      </c>
    </row>
    <row r="408" spans="1:6" x14ac:dyDescent="0.25">
      <c r="A408">
        <v>200</v>
      </c>
      <c r="B408">
        <v>150</v>
      </c>
      <c r="C408">
        <v>98</v>
      </c>
      <c r="D408">
        <v>62</v>
      </c>
      <c r="E408">
        <v>200</v>
      </c>
      <c r="F408">
        <f t="shared" si="6"/>
        <v>1.0575087337896927</v>
      </c>
    </row>
    <row r="409" spans="1:6" x14ac:dyDescent="0.25">
      <c r="A409">
        <v>0</v>
      </c>
      <c r="B409">
        <v>100</v>
      </c>
      <c r="C409">
        <v>0</v>
      </c>
      <c r="D409">
        <v>63</v>
      </c>
      <c r="E409">
        <v>0</v>
      </c>
      <c r="F409">
        <f t="shared" si="6"/>
        <v>0</v>
      </c>
    </row>
    <row r="410" spans="1:6" x14ac:dyDescent="0.25">
      <c r="A410">
        <v>1</v>
      </c>
      <c r="B410">
        <v>100</v>
      </c>
      <c r="C410">
        <v>40</v>
      </c>
      <c r="D410">
        <v>63</v>
      </c>
      <c r="E410">
        <v>1</v>
      </c>
      <c r="F410">
        <f t="shared" si="6"/>
        <v>0.51015917922283005</v>
      </c>
    </row>
    <row r="411" spans="1:6" x14ac:dyDescent="0.25">
      <c r="A411">
        <v>2</v>
      </c>
      <c r="B411">
        <v>100</v>
      </c>
      <c r="C411">
        <v>44</v>
      </c>
      <c r="D411">
        <v>63</v>
      </c>
      <c r="E411">
        <v>2</v>
      </c>
      <c r="F411">
        <f t="shared" si="6"/>
        <v>0.57903308947910626</v>
      </c>
    </row>
    <row r="412" spans="1:6" x14ac:dyDescent="0.25">
      <c r="A412">
        <v>3</v>
      </c>
      <c r="B412">
        <v>100</v>
      </c>
      <c r="C412">
        <v>47</v>
      </c>
      <c r="D412">
        <v>63</v>
      </c>
      <c r="E412">
        <v>3</v>
      </c>
      <c r="F412">
        <f t="shared" si="6"/>
        <v>0.63399187295126291</v>
      </c>
    </row>
    <row r="413" spans="1:6" x14ac:dyDescent="0.25">
      <c r="A413">
        <v>0</v>
      </c>
      <c r="B413">
        <v>60</v>
      </c>
      <c r="C413">
        <v>0</v>
      </c>
      <c r="D413">
        <v>64</v>
      </c>
      <c r="E413">
        <v>0</v>
      </c>
      <c r="F413">
        <f t="shared" si="6"/>
        <v>0</v>
      </c>
    </row>
    <row r="414" spans="1:6" x14ac:dyDescent="0.25">
      <c r="A414">
        <v>0.5</v>
      </c>
      <c r="B414">
        <v>60</v>
      </c>
      <c r="C414">
        <v>3</v>
      </c>
      <c r="D414">
        <v>64</v>
      </c>
      <c r="E414">
        <v>1</v>
      </c>
      <c r="F414">
        <f t="shared" si="6"/>
        <v>5.1240664193596172E-2</v>
      </c>
    </row>
    <row r="415" spans="1:6" x14ac:dyDescent="0.25">
      <c r="A415">
        <v>1</v>
      </c>
      <c r="B415">
        <v>60</v>
      </c>
      <c r="C415">
        <v>6</v>
      </c>
      <c r="D415">
        <v>64</v>
      </c>
      <c r="E415">
        <v>2</v>
      </c>
      <c r="F415">
        <f t="shared" si="6"/>
        <v>0.10524941071909748</v>
      </c>
    </row>
    <row r="416" spans="1:6" x14ac:dyDescent="0.25">
      <c r="A416">
        <v>2</v>
      </c>
      <c r="B416">
        <v>60</v>
      </c>
      <c r="C416">
        <v>14</v>
      </c>
      <c r="D416">
        <v>64</v>
      </c>
      <c r="E416">
        <v>4</v>
      </c>
      <c r="F416">
        <f t="shared" si="6"/>
        <v>0.26539886421132347</v>
      </c>
    </row>
    <row r="417" spans="1:6" x14ac:dyDescent="0.25">
      <c r="A417">
        <v>4</v>
      </c>
      <c r="B417">
        <v>60</v>
      </c>
      <c r="C417">
        <v>29</v>
      </c>
      <c r="D417">
        <v>64</v>
      </c>
      <c r="E417">
        <v>8</v>
      </c>
      <c r="F417">
        <f t="shared" si="6"/>
        <v>0.65942231115832439</v>
      </c>
    </row>
    <row r="418" spans="1:6" x14ac:dyDescent="0.25">
      <c r="A418">
        <v>8</v>
      </c>
      <c r="B418">
        <v>60</v>
      </c>
      <c r="C418">
        <v>38</v>
      </c>
      <c r="D418">
        <v>64</v>
      </c>
      <c r="E418">
        <v>16</v>
      </c>
      <c r="F418">
        <f t="shared" si="6"/>
        <v>1.0015763261565156</v>
      </c>
    </row>
    <row r="419" spans="1:6" x14ac:dyDescent="0.25">
      <c r="A419">
        <v>16</v>
      </c>
      <c r="B419">
        <v>60</v>
      </c>
      <c r="C419">
        <v>46</v>
      </c>
      <c r="D419">
        <v>64</v>
      </c>
      <c r="E419">
        <v>32</v>
      </c>
      <c r="F419">
        <f t="shared" si="6"/>
        <v>1.4520069044852721</v>
      </c>
    </row>
    <row r="420" spans="1:6" x14ac:dyDescent="0.25">
      <c r="A420">
        <v>32</v>
      </c>
      <c r="B420">
        <v>60</v>
      </c>
      <c r="C420">
        <v>47</v>
      </c>
      <c r="D420">
        <v>64</v>
      </c>
      <c r="E420">
        <v>64</v>
      </c>
      <c r="F420">
        <f t="shared" si="6"/>
        <v>1.5257863399384901</v>
      </c>
    </row>
    <row r="421" spans="1:6" x14ac:dyDescent="0.25">
      <c r="A421">
        <v>64</v>
      </c>
      <c r="B421">
        <v>60</v>
      </c>
      <c r="C421">
        <v>51</v>
      </c>
      <c r="D421">
        <v>64</v>
      </c>
      <c r="E421">
        <v>128</v>
      </c>
      <c r="F421">
        <f t="shared" si="6"/>
        <v>1.8914693133770666</v>
      </c>
    </row>
    <row r="422" spans="1:6" x14ac:dyDescent="0.25">
      <c r="A422">
        <v>0.125</v>
      </c>
      <c r="B422">
        <v>75</v>
      </c>
      <c r="C422">
        <v>70</v>
      </c>
      <c r="D422">
        <v>65</v>
      </c>
      <c r="E422">
        <v>75</v>
      </c>
      <c r="F422">
        <f t="shared" si="6"/>
        <v>2.6941472959332202</v>
      </c>
    </row>
    <row r="423" spans="1:6" x14ac:dyDescent="0.25">
      <c r="A423">
        <v>0.04</v>
      </c>
      <c r="B423">
        <v>75</v>
      </c>
      <c r="C423">
        <v>60</v>
      </c>
      <c r="D423">
        <v>65</v>
      </c>
      <c r="E423">
        <v>24</v>
      </c>
      <c r="F423">
        <f t="shared" si="6"/>
        <v>1.605445891164563</v>
      </c>
    </row>
    <row r="424" spans="1:6" x14ac:dyDescent="0.25">
      <c r="A424">
        <v>8.3333333333333332E-3</v>
      </c>
      <c r="B424">
        <v>75</v>
      </c>
      <c r="C424">
        <v>50</v>
      </c>
      <c r="D424">
        <v>65</v>
      </c>
      <c r="E424">
        <v>5</v>
      </c>
      <c r="F424">
        <f t="shared" si="6"/>
        <v>1.0966142860054366</v>
      </c>
    </row>
    <row r="425" spans="1:6" x14ac:dyDescent="0.25">
      <c r="A425">
        <v>3.8461538461538464E-3</v>
      </c>
      <c r="B425">
        <v>75</v>
      </c>
      <c r="C425">
        <v>35</v>
      </c>
      <c r="D425">
        <v>65</v>
      </c>
      <c r="E425">
        <v>2.3076923076923075</v>
      </c>
      <c r="F425">
        <f t="shared" si="6"/>
        <v>0.62773404201171334</v>
      </c>
    </row>
    <row r="426" spans="1:6" x14ac:dyDescent="0.25">
      <c r="A426">
        <v>1.6666666666666668E-3</v>
      </c>
      <c r="B426">
        <v>75</v>
      </c>
      <c r="C426">
        <v>30</v>
      </c>
      <c r="D426">
        <v>65</v>
      </c>
      <c r="E426">
        <v>1</v>
      </c>
      <c r="F426">
        <f t="shared" si="6"/>
        <v>0.51015917922283005</v>
      </c>
    </row>
    <row r="427" spans="1:6" x14ac:dyDescent="0.25">
      <c r="A427">
        <v>0</v>
      </c>
      <c r="B427">
        <v>75</v>
      </c>
      <c r="C427">
        <v>0</v>
      </c>
      <c r="D427">
        <v>65</v>
      </c>
      <c r="E427">
        <v>0</v>
      </c>
      <c r="F427">
        <f t="shared" si="6"/>
        <v>0</v>
      </c>
    </row>
    <row r="428" spans="1:6" x14ac:dyDescent="0.25">
      <c r="A428">
        <v>1500000</v>
      </c>
      <c r="B428">
        <v>70</v>
      </c>
      <c r="C428">
        <v>38</v>
      </c>
      <c r="D428">
        <v>66</v>
      </c>
      <c r="E428">
        <v>1500000</v>
      </c>
      <c r="F428">
        <f t="shared" si="6"/>
        <v>0.78157254377006735</v>
      </c>
    </row>
    <row r="429" spans="1:6" x14ac:dyDescent="0.25">
      <c r="A429">
        <v>750000</v>
      </c>
      <c r="B429">
        <v>70</v>
      </c>
      <c r="C429">
        <v>34</v>
      </c>
      <c r="D429">
        <v>66</v>
      </c>
      <c r="E429">
        <v>750000</v>
      </c>
      <c r="F429">
        <f t="shared" si="6"/>
        <v>0.66403230485585063</v>
      </c>
    </row>
    <row r="430" spans="1:6" x14ac:dyDescent="0.25">
      <c r="A430">
        <v>375000</v>
      </c>
      <c r="B430">
        <v>70</v>
      </c>
      <c r="C430">
        <v>25</v>
      </c>
      <c r="D430">
        <v>66</v>
      </c>
      <c r="E430">
        <v>375000</v>
      </c>
      <c r="F430">
        <f t="shared" si="6"/>
        <v>0.44127735098733917</v>
      </c>
    </row>
    <row r="431" spans="1:6" x14ac:dyDescent="0.25">
      <c r="A431">
        <v>187500</v>
      </c>
      <c r="B431">
        <v>70</v>
      </c>
      <c r="C431">
        <v>13</v>
      </c>
      <c r="D431">
        <v>66</v>
      </c>
      <c r="E431">
        <v>187500</v>
      </c>
      <c r="F431">
        <f t="shared" si="6"/>
        <v>0.20521593004341901</v>
      </c>
    </row>
    <row r="432" spans="1:6" x14ac:dyDescent="0.25">
      <c r="A432">
        <v>93750</v>
      </c>
      <c r="B432">
        <v>70</v>
      </c>
      <c r="C432">
        <v>17</v>
      </c>
      <c r="D432">
        <v>66</v>
      </c>
      <c r="E432">
        <v>93750</v>
      </c>
      <c r="F432">
        <f t="shared" si="6"/>
        <v>0.27788262521105273</v>
      </c>
    </row>
    <row r="433" spans="1:6" x14ac:dyDescent="0.25">
      <c r="A433">
        <v>46875</v>
      </c>
      <c r="B433">
        <v>70</v>
      </c>
      <c r="C433">
        <v>0</v>
      </c>
      <c r="D433">
        <v>66</v>
      </c>
      <c r="E433">
        <v>46875</v>
      </c>
      <c r="F433">
        <f t="shared" si="6"/>
        <v>0</v>
      </c>
    </row>
    <row r="434" spans="1:6" x14ac:dyDescent="0.25">
      <c r="A434">
        <v>0</v>
      </c>
      <c r="B434">
        <v>70</v>
      </c>
      <c r="C434">
        <v>0</v>
      </c>
      <c r="D434">
        <v>66</v>
      </c>
      <c r="E434">
        <v>0</v>
      </c>
      <c r="F434">
        <f t="shared" si="6"/>
        <v>0</v>
      </c>
    </row>
    <row r="435" spans="1:6" x14ac:dyDescent="0.25">
      <c r="A435">
        <v>13500</v>
      </c>
      <c r="B435">
        <v>30</v>
      </c>
      <c r="C435">
        <v>29</v>
      </c>
      <c r="D435">
        <v>67</v>
      </c>
      <c r="E435">
        <v>13500</v>
      </c>
      <c r="F435">
        <f t="shared" si="6"/>
        <v>3.3726099248102428</v>
      </c>
    </row>
    <row r="436" spans="1:6" x14ac:dyDescent="0.25">
      <c r="A436">
        <v>6750</v>
      </c>
      <c r="B436">
        <v>30</v>
      </c>
      <c r="C436">
        <v>28</v>
      </c>
      <c r="D436">
        <v>67</v>
      </c>
      <c r="E436">
        <v>6750</v>
      </c>
      <c r="F436">
        <f t="shared" si="6"/>
        <v>2.6941472959332189</v>
      </c>
    </row>
    <row r="437" spans="1:6" x14ac:dyDescent="0.25">
      <c r="A437">
        <v>3375</v>
      </c>
      <c r="B437">
        <v>30</v>
      </c>
      <c r="C437">
        <v>27</v>
      </c>
      <c r="D437">
        <v>67</v>
      </c>
      <c r="E437">
        <v>3375</v>
      </c>
      <c r="F437">
        <f t="shared" si="6"/>
        <v>2.2936253516225737</v>
      </c>
    </row>
    <row r="438" spans="1:6" x14ac:dyDescent="0.25">
      <c r="A438">
        <v>844</v>
      </c>
      <c r="B438">
        <v>30</v>
      </c>
      <c r="C438">
        <v>21</v>
      </c>
      <c r="D438">
        <v>67</v>
      </c>
      <c r="E438">
        <v>844</v>
      </c>
      <c r="F438">
        <f t="shared" ref="F438:F501" si="7">-LN(1-(C438*0.999)/B438)</f>
        <v>1.2016421889876534</v>
      </c>
    </row>
    <row r="439" spans="1:6" x14ac:dyDescent="0.25">
      <c r="A439">
        <v>10.4</v>
      </c>
      <c r="B439">
        <v>30</v>
      </c>
      <c r="C439">
        <v>3</v>
      </c>
      <c r="D439">
        <v>67</v>
      </c>
      <c r="E439">
        <v>10.4</v>
      </c>
      <c r="F439">
        <f t="shared" si="7"/>
        <v>0.10524941071909748</v>
      </c>
    </row>
    <row r="440" spans="1:6" x14ac:dyDescent="0.25">
      <c r="A440">
        <v>0</v>
      </c>
      <c r="B440">
        <v>30</v>
      </c>
      <c r="C440">
        <v>0</v>
      </c>
      <c r="D440">
        <v>67</v>
      </c>
      <c r="E440">
        <v>0</v>
      </c>
      <c r="F440">
        <f t="shared" si="7"/>
        <v>0</v>
      </c>
    </row>
    <row r="441" spans="1:6" x14ac:dyDescent="0.25">
      <c r="A441">
        <v>0</v>
      </c>
      <c r="B441">
        <v>35</v>
      </c>
      <c r="C441">
        <v>0</v>
      </c>
      <c r="D441">
        <v>68</v>
      </c>
      <c r="E441">
        <v>0</v>
      </c>
      <c r="F441">
        <f t="shared" si="7"/>
        <v>0</v>
      </c>
    </row>
    <row r="442" spans="1:6" x14ac:dyDescent="0.25">
      <c r="A442">
        <v>3000</v>
      </c>
      <c r="B442">
        <v>47</v>
      </c>
      <c r="C442">
        <v>43</v>
      </c>
      <c r="D442">
        <v>68</v>
      </c>
      <c r="E442">
        <v>3000</v>
      </c>
      <c r="F442">
        <f t="shared" si="7"/>
        <v>2.453160611051425</v>
      </c>
    </row>
    <row r="443" spans="1:6" x14ac:dyDescent="0.25">
      <c r="A443">
        <v>30000</v>
      </c>
      <c r="B443">
        <v>67</v>
      </c>
      <c r="C443">
        <v>67</v>
      </c>
      <c r="D443">
        <v>68</v>
      </c>
      <c r="E443">
        <v>30000</v>
      </c>
      <c r="F443">
        <f t="shared" si="7"/>
        <v>6.9077552789822469</v>
      </c>
    </row>
    <row r="444" spans="1:6" x14ac:dyDescent="0.25">
      <c r="A444">
        <v>300000</v>
      </c>
      <c r="B444">
        <v>56</v>
      </c>
      <c r="C444">
        <v>56</v>
      </c>
      <c r="D444">
        <v>68</v>
      </c>
      <c r="E444">
        <v>300000</v>
      </c>
      <c r="F444">
        <f t="shared" si="7"/>
        <v>6.9077552789821359</v>
      </c>
    </row>
    <row r="445" spans="1:6" x14ac:dyDescent="0.25">
      <c r="A445">
        <v>3000000</v>
      </c>
      <c r="B445">
        <v>105</v>
      </c>
      <c r="C445">
        <v>105</v>
      </c>
      <c r="D445">
        <v>68</v>
      </c>
      <c r="E445">
        <v>3000000</v>
      </c>
      <c r="F445">
        <f t="shared" si="7"/>
        <v>6.9077552789821359</v>
      </c>
    </row>
    <row r="446" spans="1:6" x14ac:dyDescent="0.25">
      <c r="A446">
        <v>0</v>
      </c>
      <c r="B446">
        <v>110</v>
      </c>
      <c r="C446">
        <v>0</v>
      </c>
      <c r="D446">
        <v>69</v>
      </c>
      <c r="E446">
        <v>0</v>
      </c>
      <c r="F446">
        <f t="shared" si="7"/>
        <v>0</v>
      </c>
    </row>
    <row r="447" spans="1:6" x14ac:dyDescent="0.25">
      <c r="A447">
        <v>3.1622776601683783E-4</v>
      </c>
      <c r="B447">
        <v>110</v>
      </c>
      <c r="C447">
        <v>1</v>
      </c>
      <c r="D447">
        <v>69</v>
      </c>
      <c r="E447">
        <v>1</v>
      </c>
      <c r="F447">
        <f t="shared" si="7"/>
        <v>9.1233092934296742E-3</v>
      </c>
    </row>
    <row r="448" spans="1:6" x14ac:dyDescent="0.25">
      <c r="A448">
        <v>1E-3</v>
      </c>
      <c r="B448">
        <v>110</v>
      </c>
      <c r="C448">
        <v>0</v>
      </c>
      <c r="D448">
        <v>69</v>
      </c>
      <c r="E448">
        <v>3.1622776601683804</v>
      </c>
      <c r="F448">
        <f t="shared" si="7"/>
        <v>0</v>
      </c>
    </row>
    <row r="449" spans="1:6" x14ac:dyDescent="0.25">
      <c r="A449">
        <v>0.1</v>
      </c>
      <c r="B449">
        <v>110</v>
      </c>
      <c r="C449">
        <v>16</v>
      </c>
      <c r="D449">
        <v>69</v>
      </c>
      <c r="E449">
        <v>316.22776601683807</v>
      </c>
      <c r="F449">
        <f t="shared" si="7"/>
        <v>0.15701538524100417</v>
      </c>
    </row>
    <row r="450" spans="1:6" x14ac:dyDescent="0.25">
      <c r="A450">
        <v>100</v>
      </c>
      <c r="B450">
        <v>110</v>
      </c>
      <c r="C450">
        <v>24</v>
      </c>
      <c r="D450">
        <v>69</v>
      </c>
      <c r="E450">
        <v>316227.76601683802</v>
      </c>
      <c r="F450">
        <f t="shared" si="7"/>
        <v>0.24585403870419106</v>
      </c>
    </row>
    <row r="451" spans="1:6" x14ac:dyDescent="0.25">
      <c r="A451">
        <v>0</v>
      </c>
      <c r="B451">
        <v>400</v>
      </c>
      <c r="C451">
        <v>0</v>
      </c>
      <c r="D451">
        <v>70</v>
      </c>
      <c r="E451">
        <v>0</v>
      </c>
      <c r="F451">
        <f t="shared" si="7"/>
        <v>0</v>
      </c>
    </row>
    <row r="452" spans="1:6" x14ac:dyDescent="0.25">
      <c r="A452">
        <v>20000</v>
      </c>
      <c r="B452">
        <v>400</v>
      </c>
      <c r="C452">
        <v>61</v>
      </c>
      <c r="D452">
        <v>70</v>
      </c>
      <c r="E452">
        <v>20000</v>
      </c>
      <c r="F452">
        <f t="shared" si="7"/>
        <v>0.16528451491202228</v>
      </c>
    </row>
    <row r="453" spans="1:6" x14ac:dyDescent="0.25">
      <c r="A453">
        <v>50000</v>
      </c>
      <c r="B453">
        <v>400</v>
      </c>
      <c r="C453">
        <v>138</v>
      </c>
      <c r="D453">
        <v>70</v>
      </c>
      <c r="E453">
        <v>50000</v>
      </c>
      <c r="F453">
        <f t="shared" si="7"/>
        <v>0.42259346445663559</v>
      </c>
    </row>
    <row r="454" spans="1:6" x14ac:dyDescent="0.25">
      <c r="A454">
        <v>80000</v>
      </c>
      <c r="B454">
        <v>400</v>
      </c>
      <c r="C454">
        <v>143</v>
      </c>
      <c r="D454">
        <v>70</v>
      </c>
      <c r="E454">
        <v>80000</v>
      </c>
      <c r="F454">
        <f t="shared" si="7"/>
        <v>0.44183219672363788</v>
      </c>
    </row>
    <row r="455" spans="1:6" x14ac:dyDescent="0.25">
      <c r="A455">
        <v>0</v>
      </c>
      <c r="B455">
        <v>120</v>
      </c>
      <c r="C455">
        <v>0</v>
      </c>
      <c r="D455">
        <v>71</v>
      </c>
      <c r="E455">
        <v>0</v>
      </c>
      <c r="F455">
        <f t="shared" si="7"/>
        <v>0</v>
      </c>
    </row>
    <row r="456" spans="1:6" x14ac:dyDescent="0.25">
      <c r="A456">
        <v>30</v>
      </c>
      <c r="B456">
        <v>120</v>
      </c>
      <c r="C456">
        <v>22</v>
      </c>
      <c r="D456">
        <v>71</v>
      </c>
      <c r="E456">
        <v>30</v>
      </c>
      <c r="F456">
        <f t="shared" si="7"/>
        <v>0.20229979950961952</v>
      </c>
    </row>
    <row r="457" spans="1:6" x14ac:dyDescent="0.25">
      <c r="A457">
        <v>100</v>
      </c>
      <c r="B457">
        <v>120</v>
      </c>
      <c r="C457">
        <v>48</v>
      </c>
      <c r="D457">
        <v>71</v>
      </c>
      <c r="E457">
        <v>100</v>
      </c>
      <c r="F457">
        <f t="shared" si="7"/>
        <v>0.51015917922283005</v>
      </c>
    </row>
    <row r="458" spans="1:6" x14ac:dyDescent="0.25">
      <c r="A458">
        <v>300</v>
      </c>
      <c r="B458">
        <v>120</v>
      </c>
      <c r="C458">
        <v>34</v>
      </c>
      <c r="D458">
        <v>71</v>
      </c>
      <c r="E458">
        <v>300</v>
      </c>
      <c r="F458">
        <f t="shared" si="7"/>
        <v>0.33274917582108887</v>
      </c>
    </row>
    <row r="459" spans="1:6" x14ac:dyDescent="0.25">
      <c r="A459">
        <v>3000</v>
      </c>
      <c r="B459">
        <v>120</v>
      </c>
      <c r="C459">
        <v>101</v>
      </c>
      <c r="D459">
        <v>71</v>
      </c>
      <c r="E459">
        <v>3000</v>
      </c>
      <c r="F459">
        <f t="shared" si="7"/>
        <v>1.8377510530790484</v>
      </c>
    </row>
    <row r="460" spans="1:6" x14ac:dyDescent="0.25">
      <c r="A460">
        <v>10000</v>
      </c>
      <c r="B460">
        <v>120</v>
      </c>
      <c r="C460">
        <v>38</v>
      </c>
      <c r="D460">
        <v>72</v>
      </c>
      <c r="E460">
        <v>10000</v>
      </c>
      <c r="F460">
        <f t="shared" si="7"/>
        <v>0.3803091882270464</v>
      </c>
    </row>
    <row r="461" spans="1:6" x14ac:dyDescent="0.25">
      <c r="A461">
        <v>1000</v>
      </c>
      <c r="B461">
        <v>120</v>
      </c>
      <c r="C461">
        <v>41</v>
      </c>
      <c r="D461">
        <v>72</v>
      </c>
      <c r="E461">
        <v>1000</v>
      </c>
      <c r="F461">
        <f t="shared" si="7"/>
        <v>0.41752503760060505</v>
      </c>
    </row>
    <row r="462" spans="1:6" x14ac:dyDescent="0.25">
      <c r="A462">
        <v>100</v>
      </c>
      <c r="B462">
        <v>120</v>
      </c>
      <c r="C462">
        <v>40</v>
      </c>
      <c r="D462">
        <v>72</v>
      </c>
      <c r="E462">
        <v>100</v>
      </c>
      <c r="F462">
        <f t="shared" si="7"/>
        <v>0.40496523306651327</v>
      </c>
    </row>
    <row r="463" spans="1:6" x14ac:dyDescent="0.25">
      <c r="A463">
        <v>10</v>
      </c>
      <c r="B463">
        <v>80</v>
      </c>
      <c r="C463">
        <v>8</v>
      </c>
      <c r="D463">
        <v>72</v>
      </c>
      <c r="E463">
        <v>10</v>
      </c>
      <c r="F463">
        <f t="shared" si="7"/>
        <v>0.10524941071909748</v>
      </c>
    </row>
    <row r="464" spans="1:6" x14ac:dyDescent="0.25">
      <c r="A464">
        <v>0</v>
      </c>
      <c r="B464">
        <v>120</v>
      </c>
      <c r="C464">
        <v>0</v>
      </c>
      <c r="D464">
        <v>72</v>
      </c>
      <c r="E464">
        <v>0</v>
      </c>
      <c r="F464">
        <f t="shared" si="7"/>
        <v>0</v>
      </c>
    </row>
    <row r="465" spans="1:6" x14ac:dyDescent="0.25">
      <c r="A465">
        <v>0</v>
      </c>
      <c r="B465">
        <v>40</v>
      </c>
      <c r="C465">
        <v>0</v>
      </c>
      <c r="D465">
        <v>73</v>
      </c>
      <c r="E465">
        <v>0</v>
      </c>
      <c r="F465">
        <f t="shared" si="7"/>
        <v>0</v>
      </c>
    </row>
    <row r="466" spans="1:6" x14ac:dyDescent="0.25">
      <c r="A466">
        <v>100</v>
      </c>
      <c r="B466">
        <v>40</v>
      </c>
      <c r="C466">
        <v>10</v>
      </c>
      <c r="D466">
        <v>73</v>
      </c>
      <c r="E466">
        <v>100</v>
      </c>
      <c r="F466">
        <f t="shared" si="7"/>
        <v>0.28734879466166058</v>
      </c>
    </row>
    <row r="467" spans="1:6" x14ac:dyDescent="0.25">
      <c r="A467">
        <v>1000</v>
      </c>
      <c r="B467">
        <v>40</v>
      </c>
      <c r="C467">
        <v>30</v>
      </c>
      <c r="D467">
        <v>73</v>
      </c>
      <c r="E467">
        <v>1000</v>
      </c>
      <c r="F467">
        <f t="shared" si="7"/>
        <v>1.383298852140092</v>
      </c>
    </row>
    <row r="468" spans="1:6" x14ac:dyDescent="0.25">
      <c r="A468">
        <v>10000</v>
      </c>
      <c r="B468">
        <v>40</v>
      </c>
      <c r="C468">
        <v>40</v>
      </c>
      <c r="D468">
        <v>73</v>
      </c>
      <c r="E468">
        <v>10000</v>
      </c>
      <c r="F468">
        <f t="shared" si="7"/>
        <v>6.9077552789821359</v>
      </c>
    </row>
    <row r="469" spans="1:6" x14ac:dyDescent="0.25">
      <c r="A469">
        <v>0</v>
      </c>
      <c r="B469">
        <v>30</v>
      </c>
      <c r="C469">
        <v>0</v>
      </c>
      <c r="D469">
        <v>74</v>
      </c>
      <c r="E469">
        <v>0</v>
      </c>
      <c r="F469">
        <f t="shared" si="7"/>
        <v>0</v>
      </c>
    </row>
    <row r="470" spans="1:6" x14ac:dyDescent="0.25">
      <c r="A470">
        <v>100</v>
      </c>
      <c r="B470">
        <v>30</v>
      </c>
      <c r="C470">
        <v>5</v>
      </c>
      <c r="D470">
        <v>74</v>
      </c>
      <c r="E470">
        <v>100</v>
      </c>
      <c r="F470">
        <f t="shared" si="7"/>
        <v>0.18212157679128835</v>
      </c>
    </row>
    <row r="471" spans="1:6" x14ac:dyDescent="0.25">
      <c r="A471">
        <v>10000</v>
      </c>
      <c r="B471">
        <v>30</v>
      </c>
      <c r="C471">
        <v>8</v>
      </c>
      <c r="D471">
        <v>74</v>
      </c>
      <c r="E471">
        <v>10000</v>
      </c>
      <c r="F471">
        <f t="shared" si="7"/>
        <v>0.30979135803988189</v>
      </c>
    </row>
    <row r="472" spans="1:6" x14ac:dyDescent="0.25">
      <c r="A472">
        <v>1000000</v>
      </c>
      <c r="B472">
        <v>43</v>
      </c>
      <c r="C472">
        <v>30</v>
      </c>
      <c r="D472">
        <v>74</v>
      </c>
      <c r="E472">
        <v>1000000</v>
      </c>
      <c r="F472">
        <f t="shared" si="7"/>
        <v>1.1939457245568086</v>
      </c>
    </row>
    <row r="473" spans="1:6" x14ac:dyDescent="0.25">
      <c r="A473">
        <v>0</v>
      </c>
      <c r="B473">
        <v>33</v>
      </c>
      <c r="C473">
        <v>0</v>
      </c>
      <c r="D473">
        <v>75</v>
      </c>
      <c r="E473">
        <v>0</v>
      </c>
      <c r="F473">
        <f t="shared" si="7"/>
        <v>0</v>
      </c>
    </row>
    <row r="474" spans="1:6" x14ac:dyDescent="0.25">
      <c r="A474">
        <v>10</v>
      </c>
      <c r="B474">
        <v>33</v>
      </c>
      <c r="C474">
        <v>8</v>
      </c>
      <c r="D474">
        <v>75</v>
      </c>
      <c r="E474">
        <v>10</v>
      </c>
      <c r="F474">
        <f t="shared" si="7"/>
        <v>0.27731178778735943</v>
      </c>
    </row>
    <row r="475" spans="1:6" x14ac:dyDescent="0.25">
      <c r="A475">
        <v>100</v>
      </c>
      <c r="B475">
        <v>33</v>
      </c>
      <c r="C475">
        <v>20</v>
      </c>
      <c r="D475">
        <v>75</v>
      </c>
      <c r="E475">
        <v>100</v>
      </c>
      <c r="F475">
        <f t="shared" si="7"/>
        <v>0.93002092468605713</v>
      </c>
    </row>
    <row r="476" spans="1:6" x14ac:dyDescent="0.25">
      <c r="A476">
        <v>10000</v>
      </c>
      <c r="B476">
        <v>33</v>
      </c>
      <c r="C476">
        <v>32</v>
      </c>
      <c r="D476">
        <v>75</v>
      </c>
      <c r="E476">
        <v>10000</v>
      </c>
      <c r="F476">
        <f t="shared" si="7"/>
        <v>3.4650088944071107</v>
      </c>
    </row>
    <row r="477" spans="1:6" x14ac:dyDescent="0.25">
      <c r="A477">
        <v>100000</v>
      </c>
      <c r="B477">
        <v>33</v>
      </c>
      <c r="C477">
        <v>31</v>
      </c>
      <c r="D477">
        <v>75</v>
      </c>
      <c r="E477">
        <v>100000</v>
      </c>
      <c r="F477">
        <f t="shared" si="7"/>
        <v>2.7879792788682338</v>
      </c>
    </row>
    <row r="478" spans="1:6" x14ac:dyDescent="0.25">
      <c r="A478">
        <v>1000000</v>
      </c>
      <c r="B478">
        <v>33</v>
      </c>
      <c r="C478">
        <v>28</v>
      </c>
      <c r="D478">
        <v>75</v>
      </c>
      <c r="E478">
        <v>1000000</v>
      </c>
      <c r="F478">
        <f t="shared" si="7"/>
        <v>1.8814852707384793</v>
      </c>
    </row>
    <row r="479" spans="1:6" x14ac:dyDescent="0.25">
      <c r="A479">
        <v>0</v>
      </c>
      <c r="B479">
        <v>180</v>
      </c>
      <c r="C479">
        <v>0</v>
      </c>
      <c r="D479">
        <v>76</v>
      </c>
      <c r="E479">
        <v>0</v>
      </c>
      <c r="F479">
        <f t="shared" si="7"/>
        <v>0</v>
      </c>
    </row>
    <row r="480" spans="1:6" x14ac:dyDescent="0.25">
      <c r="A480">
        <v>1000</v>
      </c>
      <c r="B480">
        <v>180</v>
      </c>
      <c r="C480">
        <v>56</v>
      </c>
      <c r="D480">
        <v>76</v>
      </c>
      <c r="E480">
        <v>1000</v>
      </c>
      <c r="F480">
        <f t="shared" si="7"/>
        <v>0.37222377432836246</v>
      </c>
    </row>
    <row r="481" spans="1:6" x14ac:dyDescent="0.25">
      <c r="A481">
        <v>100000</v>
      </c>
      <c r="B481">
        <v>180</v>
      </c>
      <c r="C481">
        <v>140</v>
      </c>
      <c r="D481">
        <v>76</v>
      </c>
      <c r="E481">
        <v>100000</v>
      </c>
      <c r="F481">
        <f t="shared" si="7"/>
        <v>1.5005835075220184</v>
      </c>
    </row>
    <row r="482" spans="1:6" x14ac:dyDescent="0.25">
      <c r="A482">
        <v>1000000</v>
      </c>
      <c r="B482">
        <v>180</v>
      </c>
      <c r="C482">
        <v>180</v>
      </c>
      <c r="D482">
        <v>76</v>
      </c>
      <c r="E482">
        <v>1000000</v>
      </c>
      <c r="F482">
        <f t="shared" si="7"/>
        <v>6.9077552789821359</v>
      </c>
    </row>
    <row r="483" spans="1:6" x14ac:dyDescent="0.25">
      <c r="A483">
        <v>0</v>
      </c>
      <c r="B483">
        <v>5</v>
      </c>
      <c r="C483">
        <v>0</v>
      </c>
      <c r="D483">
        <v>77</v>
      </c>
      <c r="E483">
        <v>0</v>
      </c>
      <c r="F483">
        <f t="shared" si="7"/>
        <v>0</v>
      </c>
    </row>
    <row r="484" spans="1:6" x14ac:dyDescent="0.25">
      <c r="A484">
        <v>8.9125093813374576</v>
      </c>
      <c r="B484">
        <v>5</v>
      </c>
      <c r="C484">
        <v>1</v>
      </c>
      <c r="D484">
        <v>77</v>
      </c>
      <c r="E484">
        <v>8.9125093813374576</v>
      </c>
      <c r="F484">
        <f t="shared" si="7"/>
        <v>0.22289358255900238</v>
      </c>
    </row>
    <row r="485" spans="1:6" x14ac:dyDescent="0.25">
      <c r="A485">
        <v>18.197008586099841</v>
      </c>
      <c r="B485">
        <v>7</v>
      </c>
      <c r="C485">
        <v>2</v>
      </c>
      <c r="D485">
        <v>77</v>
      </c>
      <c r="E485">
        <v>18.197008586099841</v>
      </c>
      <c r="F485">
        <f t="shared" si="7"/>
        <v>0.3360723165998859</v>
      </c>
    </row>
    <row r="486" spans="1:6" x14ac:dyDescent="0.25">
      <c r="A486">
        <v>141.25375446227542</v>
      </c>
      <c r="B486">
        <v>5</v>
      </c>
      <c r="C486">
        <v>5</v>
      </c>
      <c r="D486">
        <v>77</v>
      </c>
      <c r="E486">
        <v>141.25375446227542</v>
      </c>
      <c r="F486">
        <f t="shared" si="7"/>
        <v>6.9077552789821359</v>
      </c>
    </row>
    <row r="487" spans="1:6" x14ac:dyDescent="0.25">
      <c r="A487">
        <v>1412.5375446227545</v>
      </c>
      <c r="B487">
        <v>7</v>
      </c>
      <c r="C487">
        <v>6</v>
      </c>
      <c r="D487">
        <v>77</v>
      </c>
      <c r="E487">
        <v>1412.5375446227545</v>
      </c>
      <c r="F487">
        <f t="shared" si="7"/>
        <v>1.9399280773777652</v>
      </c>
    </row>
    <row r="488" spans="1:6" x14ac:dyDescent="0.25">
      <c r="A488">
        <v>0</v>
      </c>
      <c r="B488">
        <v>144</v>
      </c>
      <c r="C488">
        <v>0</v>
      </c>
      <c r="D488">
        <v>78</v>
      </c>
      <c r="E488">
        <v>0</v>
      </c>
      <c r="F488">
        <f t="shared" si="7"/>
        <v>0</v>
      </c>
    </row>
    <row r="489" spans="1:6" x14ac:dyDescent="0.25">
      <c r="A489">
        <v>10000</v>
      </c>
      <c r="B489">
        <v>144</v>
      </c>
      <c r="C489">
        <v>9</v>
      </c>
      <c r="D489">
        <v>78</v>
      </c>
      <c r="E489">
        <v>10000</v>
      </c>
      <c r="F489">
        <f t="shared" si="7"/>
        <v>6.4471856693028004E-2</v>
      </c>
    </row>
    <row r="490" spans="1:6" x14ac:dyDescent="0.25">
      <c r="A490">
        <v>100000</v>
      </c>
      <c r="B490">
        <v>144</v>
      </c>
      <c r="C490">
        <v>14</v>
      </c>
      <c r="D490">
        <v>78</v>
      </c>
      <c r="E490">
        <v>100000</v>
      </c>
      <c r="F490">
        <f t="shared" si="7"/>
        <v>0.10217116261112619</v>
      </c>
    </row>
    <row r="491" spans="1:6" x14ac:dyDescent="0.25">
      <c r="A491">
        <v>1000000</v>
      </c>
      <c r="B491">
        <v>144</v>
      </c>
      <c r="C491">
        <v>142</v>
      </c>
      <c r="D491">
        <v>78</v>
      </c>
      <c r="E491">
        <v>1000000</v>
      </c>
      <c r="F491">
        <f t="shared" si="7"/>
        <v>4.2080733275504452</v>
      </c>
    </row>
    <row r="492" spans="1:6" x14ac:dyDescent="0.25">
      <c r="A492">
        <v>1</v>
      </c>
      <c r="B492">
        <v>1</v>
      </c>
      <c r="C492">
        <v>1</v>
      </c>
      <c r="D492">
        <v>79</v>
      </c>
      <c r="E492">
        <v>1000</v>
      </c>
      <c r="F492">
        <f t="shared" si="7"/>
        <v>6.9077552789821359</v>
      </c>
    </row>
    <row r="493" spans="1:6" x14ac:dyDescent="0.25">
      <c r="A493">
        <v>0.18181818181818182</v>
      </c>
      <c r="B493">
        <v>1</v>
      </c>
      <c r="C493">
        <v>1</v>
      </c>
      <c r="D493">
        <v>79</v>
      </c>
      <c r="E493">
        <v>181.81818181818181</v>
      </c>
      <c r="F493">
        <f t="shared" si="7"/>
        <v>6.9077552789821359</v>
      </c>
    </row>
    <row r="494" spans="1:6" x14ac:dyDescent="0.25">
      <c r="A494">
        <v>0.1</v>
      </c>
      <c r="B494">
        <v>1</v>
      </c>
      <c r="C494">
        <v>1</v>
      </c>
      <c r="D494">
        <v>79</v>
      </c>
      <c r="E494">
        <v>100</v>
      </c>
      <c r="F494">
        <f t="shared" si="7"/>
        <v>6.9077552789821359</v>
      </c>
    </row>
    <row r="495" spans="1:6" x14ac:dyDescent="0.25">
      <c r="A495">
        <v>0.02</v>
      </c>
      <c r="B495">
        <v>3</v>
      </c>
      <c r="C495">
        <v>2</v>
      </c>
      <c r="D495">
        <v>79</v>
      </c>
      <c r="E495">
        <v>20</v>
      </c>
      <c r="F495">
        <f t="shared" si="7"/>
        <v>1.0966142860054366</v>
      </c>
    </row>
    <row r="496" spans="1:6" x14ac:dyDescent="0.25">
      <c r="A496">
        <v>1.6666666666666666E-2</v>
      </c>
      <c r="B496">
        <v>1</v>
      </c>
      <c r="C496">
        <v>0</v>
      </c>
      <c r="D496">
        <v>79</v>
      </c>
      <c r="E496">
        <v>16.666666666666668</v>
      </c>
      <c r="F496">
        <f t="shared" si="7"/>
        <v>0</v>
      </c>
    </row>
    <row r="497" spans="1:6" x14ac:dyDescent="0.25">
      <c r="A497">
        <v>0.01</v>
      </c>
      <c r="B497">
        <v>1</v>
      </c>
      <c r="C497">
        <v>0</v>
      </c>
      <c r="D497">
        <v>79</v>
      </c>
      <c r="E497">
        <v>10</v>
      </c>
      <c r="F497">
        <f t="shared" si="7"/>
        <v>0</v>
      </c>
    </row>
    <row r="498" spans="1:6" x14ac:dyDescent="0.25">
      <c r="A498">
        <v>3.3333333333333335E-3</v>
      </c>
      <c r="B498">
        <v>1</v>
      </c>
      <c r="C498">
        <v>0</v>
      </c>
      <c r="D498">
        <v>79</v>
      </c>
      <c r="E498">
        <v>3.3333333333333335</v>
      </c>
      <c r="F498">
        <f t="shared" si="7"/>
        <v>0</v>
      </c>
    </row>
    <row r="499" spans="1:6" x14ac:dyDescent="0.25">
      <c r="A499">
        <v>1E-3</v>
      </c>
      <c r="B499">
        <v>1</v>
      </c>
      <c r="C499">
        <v>0</v>
      </c>
      <c r="D499">
        <v>79</v>
      </c>
      <c r="E499">
        <v>1</v>
      </c>
      <c r="F499">
        <f t="shared" si="7"/>
        <v>0</v>
      </c>
    </row>
    <row r="500" spans="1:6" x14ac:dyDescent="0.25">
      <c r="A500">
        <v>100000000</v>
      </c>
      <c r="B500">
        <v>14</v>
      </c>
      <c r="C500">
        <v>14</v>
      </c>
      <c r="D500">
        <v>80</v>
      </c>
      <c r="E500">
        <v>100000000</v>
      </c>
      <c r="F500">
        <f t="shared" si="7"/>
        <v>6.9077552789821359</v>
      </c>
    </row>
    <row r="501" spans="1:6" x14ac:dyDescent="0.25">
      <c r="A501">
        <v>10000000</v>
      </c>
      <c r="B501">
        <v>15</v>
      </c>
      <c r="C501">
        <v>12</v>
      </c>
      <c r="D501">
        <v>80</v>
      </c>
      <c r="E501">
        <v>10000000</v>
      </c>
      <c r="F501">
        <f t="shared" si="7"/>
        <v>1.605445891164563</v>
      </c>
    </row>
    <row r="502" spans="1:6" x14ac:dyDescent="0.25">
      <c r="A502">
        <v>1000000</v>
      </c>
      <c r="B502">
        <v>15</v>
      </c>
      <c r="C502">
        <v>4</v>
      </c>
      <c r="D502">
        <v>80</v>
      </c>
      <c r="E502">
        <v>1000000</v>
      </c>
      <c r="F502">
        <f t="shared" ref="F502:F565" si="8">-LN(1-(C502*0.999)/B502)</f>
        <v>0.30979135803988189</v>
      </c>
    </row>
    <row r="503" spans="1:6" x14ac:dyDescent="0.25">
      <c r="A503">
        <v>100000</v>
      </c>
      <c r="B503">
        <v>15</v>
      </c>
      <c r="C503">
        <v>2</v>
      </c>
      <c r="D503">
        <v>80</v>
      </c>
      <c r="E503">
        <v>100000</v>
      </c>
      <c r="F503">
        <f t="shared" si="8"/>
        <v>0.14294700931993304</v>
      </c>
    </row>
    <row r="504" spans="1:6" x14ac:dyDescent="0.25">
      <c r="A504">
        <v>10000</v>
      </c>
      <c r="B504">
        <v>14</v>
      </c>
      <c r="C504">
        <v>2</v>
      </c>
      <c r="D504">
        <v>80</v>
      </c>
      <c r="E504">
        <v>10000</v>
      </c>
      <c r="F504">
        <f t="shared" si="8"/>
        <v>0.15398402704793748</v>
      </c>
    </row>
    <row r="505" spans="1:6" x14ac:dyDescent="0.25">
      <c r="A505">
        <v>0</v>
      </c>
      <c r="B505">
        <v>14</v>
      </c>
      <c r="C505">
        <v>0</v>
      </c>
      <c r="D505">
        <v>80</v>
      </c>
      <c r="E505">
        <v>0</v>
      </c>
      <c r="F505">
        <f t="shared" si="8"/>
        <v>0</v>
      </c>
    </row>
    <row r="506" spans="1:6" x14ac:dyDescent="0.25">
      <c r="A506">
        <v>0</v>
      </c>
      <c r="B506">
        <v>10</v>
      </c>
      <c r="C506">
        <v>0</v>
      </c>
      <c r="D506">
        <v>81</v>
      </c>
      <c r="E506">
        <v>0</v>
      </c>
      <c r="F506">
        <f t="shared" si="8"/>
        <v>0</v>
      </c>
    </row>
    <row r="507" spans="1:6" x14ac:dyDescent="0.25">
      <c r="A507">
        <v>10000</v>
      </c>
      <c r="B507">
        <v>10</v>
      </c>
      <c r="C507">
        <v>2</v>
      </c>
      <c r="D507">
        <v>81</v>
      </c>
      <c r="E507">
        <v>10000</v>
      </c>
      <c r="F507">
        <f t="shared" si="8"/>
        <v>0.22289358255900238</v>
      </c>
    </row>
    <row r="508" spans="1:6" x14ac:dyDescent="0.25">
      <c r="A508">
        <v>100000</v>
      </c>
      <c r="B508">
        <v>10</v>
      </c>
      <c r="C508">
        <v>6</v>
      </c>
      <c r="D508">
        <v>81</v>
      </c>
      <c r="E508">
        <v>100000</v>
      </c>
      <c r="F508">
        <f t="shared" si="8"/>
        <v>0.91479185575041899</v>
      </c>
    </row>
    <row r="509" spans="1:6" x14ac:dyDescent="0.25">
      <c r="A509">
        <v>1000000</v>
      </c>
      <c r="B509">
        <v>10</v>
      </c>
      <c r="C509">
        <v>10</v>
      </c>
      <c r="D509">
        <v>81</v>
      </c>
      <c r="E509">
        <v>1000000</v>
      </c>
      <c r="F509">
        <f t="shared" si="8"/>
        <v>6.9077552789821359</v>
      </c>
    </row>
    <row r="510" spans="1:6" x14ac:dyDescent="0.25">
      <c r="A510">
        <v>0</v>
      </c>
      <c r="B510">
        <v>80</v>
      </c>
      <c r="C510">
        <v>0</v>
      </c>
      <c r="D510">
        <v>82</v>
      </c>
      <c r="E510">
        <v>0</v>
      </c>
      <c r="F510">
        <f t="shared" si="8"/>
        <v>0</v>
      </c>
    </row>
    <row r="511" spans="1:6" x14ac:dyDescent="0.25">
      <c r="A511">
        <v>1000</v>
      </c>
      <c r="B511">
        <v>400</v>
      </c>
      <c r="C511">
        <v>2</v>
      </c>
      <c r="D511">
        <v>82</v>
      </c>
      <c r="E511">
        <v>1000</v>
      </c>
      <c r="F511">
        <f t="shared" si="8"/>
        <v>5.0075167105420142E-3</v>
      </c>
    </row>
    <row r="512" spans="1:6" x14ac:dyDescent="0.25">
      <c r="A512">
        <v>10000</v>
      </c>
      <c r="B512">
        <v>400</v>
      </c>
      <c r="C512">
        <v>20</v>
      </c>
      <c r="D512">
        <v>82</v>
      </c>
      <c r="E512">
        <v>10000</v>
      </c>
      <c r="F512">
        <f t="shared" si="8"/>
        <v>5.1240664193596172E-2</v>
      </c>
    </row>
    <row r="513" spans="1:6" x14ac:dyDescent="0.25">
      <c r="A513">
        <v>100000</v>
      </c>
      <c r="B513">
        <v>400</v>
      </c>
      <c r="C513">
        <v>216</v>
      </c>
      <c r="D513">
        <v>82</v>
      </c>
      <c r="E513">
        <v>100000</v>
      </c>
      <c r="F513">
        <f t="shared" si="8"/>
        <v>0.77535556495266367</v>
      </c>
    </row>
    <row r="514" spans="1:6" x14ac:dyDescent="0.25">
      <c r="A514">
        <v>1000000</v>
      </c>
      <c r="B514">
        <v>400</v>
      </c>
      <c r="C514">
        <v>332</v>
      </c>
      <c r="D514">
        <v>82</v>
      </c>
      <c r="E514">
        <v>1000000</v>
      </c>
      <c r="F514">
        <f t="shared" si="8"/>
        <v>1.7670863690231706</v>
      </c>
    </row>
    <row r="515" spans="1:6" x14ac:dyDescent="0.25">
      <c r="A515">
        <v>0</v>
      </c>
      <c r="B515">
        <v>5</v>
      </c>
      <c r="C515">
        <v>0</v>
      </c>
      <c r="D515">
        <v>83</v>
      </c>
      <c r="E515">
        <v>0</v>
      </c>
      <c r="F515">
        <f t="shared" si="8"/>
        <v>0</v>
      </c>
    </row>
    <row r="516" spans="1:6" x14ac:dyDescent="0.25">
      <c r="A516">
        <v>0.05</v>
      </c>
      <c r="B516">
        <v>5</v>
      </c>
      <c r="C516">
        <v>1</v>
      </c>
      <c r="D516">
        <v>83</v>
      </c>
      <c r="E516">
        <v>1</v>
      </c>
      <c r="F516">
        <f t="shared" si="8"/>
        <v>0.22289358255900238</v>
      </c>
    </row>
    <row r="517" spans="1:6" x14ac:dyDescent="0.25">
      <c r="A517">
        <v>0.1</v>
      </c>
      <c r="B517">
        <v>16</v>
      </c>
      <c r="C517">
        <v>6</v>
      </c>
      <c r="D517">
        <v>83</v>
      </c>
      <c r="E517">
        <v>2</v>
      </c>
      <c r="F517">
        <f t="shared" si="8"/>
        <v>0.46940380917376789</v>
      </c>
    </row>
    <row r="518" spans="1:6" x14ac:dyDescent="0.25">
      <c r="A518">
        <v>0.2</v>
      </c>
      <c r="B518">
        <v>23</v>
      </c>
      <c r="C518">
        <v>5</v>
      </c>
      <c r="D518">
        <v>83</v>
      </c>
      <c r="E518">
        <v>4</v>
      </c>
      <c r="F518">
        <f t="shared" si="8"/>
        <v>0.24484471882831108</v>
      </c>
    </row>
    <row r="519" spans="1:6" x14ac:dyDescent="0.25">
      <c r="A519">
        <v>0.4</v>
      </c>
      <c r="B519">
        <v>19</v>
      </c>
      <c r="C519">
        <v>11</v>
      </c>
      <c r="D519">
        <v>83</v>
      </c>
      <c r="E519">
        <v>8</v>
      </c>
      <c r="F519">
        <f t="shared" si="8"/>
        <v>0.86362338193346089</v>
      </c>
    </row>
    <row r="520" spans="1:6" x14ac:dyDescent="0.25">
      <c r="A520">
        <v>0.8</v>
      </c>
      <c r="B520">
        <v>16</v>
      </c>
      <c r="C520">
        <v>13</v>
      </c>
      <c r="D520">
        <v>83</v>
      </c>
      <c r="E520">
        <v>16</v>
      </c>
      <c r="F520">
        <f t="shared" si="8"/>
        <v>1.6696524620916171</v>
      </c>
    </row>
    <row r="521" spans="1:6" x14ac:dyDescent="0.25">
      <c r="A521">
        <v>1.6</v>
      </c>
      <c r="B521">
        <v>5</v>
      </c>
      <c r="C521">
        <v>5</v>
      </c>
      <c r="D521">
        <v>83</v>
      </c>
      <c r="E521">
        <v>32</v>
      </c>
      <c r="F521">
        <f t="shared" si="8"/>
        <v>6.9077552789821359</v>
      </c>
    </row>
    <row r="522" spans="1:6" x14ac:dyDescent="0.25">
      <c r="A522">
        <v>0</v>
      </c>
      <c r="B522">
        <v>10</v>
      </c>
      <c r="C522">
        <v>0</v>
      </c>
      <c r="D522">
        <v>84</v>
      </c>
      <c r="E522">
        <v>0</v>
      </c>
      <c r="F522">
        <f t="shared" si="8"/>
        <v>0</v>
      </c>
    </row>
    <row r="523" spans="1:6" x14ac:dyDescent="0.25">
      <c r="A523">
        <v>0.03</v>
      </c>
      <c r="B523">
        <v>10</v>
      </c>
      <c r="C523">
        <v>1</v>
      </c>
      <c r="D523">
        <v>84</v>
      </c>
      <c r="E523">
        <v>1</v>
      </c>
      <c r="F523">
        <f t="shared" si="8"/>
        <v>0.10524941071909748</v>
      </c>
    </row>
    <row r="524" spans="1:6" x14ac:dyDescent="0.25">
      <c r="A524">
        <v>0.06</v>
      </c>
      <c r="B524">
        <v>14</v>
      </c>
      <c r="C524">
        <v>2</v>
      </c>
      <c r="D524">
        <v>84</v>
      </c>
      <c r="E524">
        <v>2</v>
      </c>
      <c r="F524">
        <f t="shared" si="8"/>
        <v>0.15398402704793748</v>
      </c>
    </row>
    <row r="525" spans="1:6" x14ac:dyDescent="0.25">
      <c r="A525">
        <v>0.12</v>
      </c>
      <c r="B525">
        <v>10</v>
      </c>
      <c r="C525">
        <v>6</v>
      </c>
      <c r="D525">
        <v>84</v>
      </c>
      <c r="E525">
        <v>4</v>
      </c>
      <c r="F525">
        <f t="shared" si="8"/>
        <v>0.91479185575041899</v>
      </c>
    </row>
    <row r="526" spans="1:6" x14ac:dyDescent="0.25">
      <c r="A526">
        <v>0.24</v>
      </c>
      <c r="B526">
        <v>9</v>
      </c>
      <c r="C526">
        <v>9</v>
      </c>
      <c r="D526">
        <v>84</v>
      </c>
      <c r="E526">
        <v>8</v>
      </c>
      <c r="F526">
        <f t="shared" si="8"/>
        <v>6.9077552789821359</v>
      </c>
    </row>
    <row r="527" spans="1:6" x14ac:dyDescent="0.25">
      <c r="A527">
        <v>0.5</v>
      </c>
      <c r="B527">
        <v>10</v>
      </c>
      <c r="C527">
        <v>9</v>
      </c>
      <c r="D527">
        <v>84</v>
      </c>
      <c r="E527">
        <v>16.666666666666668</v>
      </c>
      <c r="F527">
        <f t="shared" si="8"/>
        <v>2.2936253516225737</v>
      </c>
    </row>
    <row r="528" spans="1:6" x14ac:dyDescent="0.25">
      <c r="A528">
        <v>0</v>
      </c>
      <c r="B528">
        <v>5</v>
      </c>
      <c r="C528">
        <v>0</v>
      </c>
      <c r="D528">
        <v>85</v>
      </c>
      <c r="E528">
        <v>0</v>
      </c>
      <c r="F528">
        <f t="shared" si="8"/>
        <v>0</v>
      </c>
    </row>
    <row r="529" spans="1:6" x14ac:dyDescent="0.25">
      <c r="A529">
        <v>0.05</v>
      </c>
      <c r="B529">
        <v>26</v>
      </c>
      <c r="C529">
        <v>3</v>
      </c>
      <c r="D529">
        <v>85</v>
      </c>
      <c r="E529">
        <v>1</v>
      </c>
      <c r="F529">
        <f t="shared" si="8"/>
        <v>0.12247189581560031</v>
      </c>
    </row>
    <row r="530" spans="1:6" x14ac:dyDescent="0.25">
      <c r="A530">
        <v>0.1</v>
      </c>
      <c r="B530">
        <v>21</v>
      </c>
      <c r="C530">
        <v>1</v>
      </c>
      <c r="D530">
        <v>85</v>
      </c>
      <c r="E530">
        <v>2</v>
      </c>
      <c r="F530">
        <f t="shared" si="8"/>
        <v>4.8740165419390365E-2</v>
      </c>
    </row>
    <row r="531" spans="1:6" x14ac:dyDescent="0.25">
      <c r="A531">
        <v>0.2</v>
      </c>
      <c r="B531">
        <v>24</v>
      </c>
      <c r="C531">
        <v>3</v>
      </c>
      <c r="D531">
        <v>85</v>
      </c>
      <c r="E531">
        <v>4</v>
      </c>
      <c r="F531">
        <f t="shared" si="8"/>
        <v>0.13338854568477534</v>
      </c>
    </row>
    <row r="532" spans="1:6" x14ac:dyDescent="0.25">
      <c r="A532">
        <v>0.4</v>
      </c>
      <c r="B532">
        <v>26</v>
      </c>
      <c r="C532">
        <v>7</v>
      </c>
      <c r="D532">
        <v>85</v>
      </c>
      <c r="E532">
        <v>8</v>
      </c>
      <c r="F532">
        <f t="shared" si="8"/>
        <v>0.31328920565278157</v>
      </c>
    </row>
    <row r="533" spans="1:6" x14ac:dyDescent="0.25">
      <c r="A533">
        <v>0.8</v>
      </c>
      <c r="B533">
        <v>19</v>
      </c>
      <c r="C533">
        <v>15</v>
      </c>
      <c r="D533">
        <v>85</v>
      </c>
      <c r="E533">
        <v>16</v>
      </c>
      <c r="F533">
        <f t="shared" si="8"/>
        <v>1.5544016317677154</v>
      </c>
    </row>
    <row r="534" spans="1:6" x14ac:dyDescent="0.25">
      <c r="A534">
        <v>1.6</v>
      </c>
      <c r="B534">
        <v>10</v>
      </c>
      <c r="C534">
        <v>9</v>
      </c>
      <c r="D534">
        <v>85</v>
      </c>
      <c r="E534">
        <v>32</v>
      </c>
      <c r="F534">
        <f t="shared" si="8"/>
        <v>2.2936253516225737</v>
      </c>
    </row>
    <row r="535" spans="1:6" x14ac:dyDescent="0.25">
      <c r="A535">
        <v>0</v>
      </c>
      <c r="B535">
        <v>10</v>
      </c>
      <c r="C535">
        <v>0</v>
      </c>
      <c r="D535">
        <v>86</v>
      </c>
      <c r="E535">
        <v>0</v>
      </c>
      <c r="F535">
        <f t="shared" si="8"/>
        <v>0</v>
      </c>
    </row>
    <row r="536" spans="1:6" x14ac:dyDescent="0.25">
      <c r="A536">
        <v>0.03</v>
      </c>
      <c r="B536">
        <v>10</v>
      </c>
      <c r="C536">
        <v>0</v>
      </c>
      <c r="D536">
        <v>86</v>
      </c>
      <c r="E536">
        <v>1</v>
      </c>
      <c r="F536">
        <f t="shared" si="8"/>
        <v>0</v>
      </c>
    </row>
    <row r="537" spans="1:6" x14ac:dyDescent="0.25">
      <c r="A537">
        <v>0.06</v>
      </c>
      <c r="B537">
        <v>10</v>
      </c>
      <c r="C537">
        <v>4</v>
      </c>
      <c r="D537">
        <v>86</v>
      </c>
      <c r="E537">
        <v>2</v>
      </c>
      <c r="F537">
        <f t="shared" si="8"/>
        <v>0.51015917922283005</v>
      </c>
    </row>
    <row r="538" spans="1:6" x14ac:dyDescent="0.25">
      <c r="A538">
        <v>0.12</v>
      </c>
      <c r="B538">
        <v>10</v>
      </c>
      <c r="C538">
        <v>6</v>
      </c>
      <c r="D538">
        <v>86</v>
      </c>
      <c r="E538">
        <v>4</v>
      </c>
      <c r="F538">
        <f t="shared" si="8"/>
        <v>0.91479185575041899</v>
      </c>
    </row>
    <row r="539" spans="1:6" x14ac:dyDescent="0.25">
      <c r="A539">
        <v>0.24</v>
      </c>
      <c r="B539">
        <v>10</v>
      </c>
      <c r="C539">
        <v>6</v>
      </c>
      <c r="D539">
        <v>86</v>
      </c>
      <c r="E539">
        <v>8</v>
      </c>
      <c r="F539">
        <f t="shared" si="8"/>
        <v>0.91479185575041899</v>
      </c>
    </row>
    <row r="540" spans="1:6" x14ac:dyDescent="0.25">
      <c r="A540">
        <v>0.5</v>
      </c>
      <c r="B540">
        <v>10</v>
      </c>
      <c r="C540">
        <v>10</v>
      </c>
      <c r="D540">
        <v>86</v>
      </c>
      <c r="E540">
        <v>16.666666666666668</v>
      </c>
      <c r="F540">
        <f t="shared" si="8"/>
        <v>6.9077552789821359</v>
      </c>
    </row>
    <row r="541" spans="1:6" x14ac:dyDescent="0.25">
      <c r="A541">
        <v>0</v>
      </c>
      <c r="B541">
        <v>79</v>
      </c>
      <c r="C541">
        <v>0</v>
      </c>
      <c r="D541">
        <v>87</v>
      </c>
      <c r="E541">
        <v>0</v>
      </c>
      <c r="F541">
        <f t="shared" si="8"/>
        <v>0</v>
      </c>
    </row>
    <row r="542" spans="1:6" x14ac:dyDescent="0.25">
      <c r="A542">
        <v>31622.77660168384</v>
      </c>
      <c r="B542">
        <v>79</v>
      </c>
      <c r="C542">
        <v>8</v>
      </c>
      <c r="D542">
        <v>87</v>
      </c>
      <c r="E542">
        <v>31622.77660168384</v>
      </c>
      <c r="F542">
        <f t="shared" si="8"/>
        <v>0.10665530571683807</v>
      </c>
    </row>
    <row r="543" spans="1:6" x14ac:dyDescent="0.25">
      <c r="A543">
        <v>316227.7660168382</v>
      </c>
      <c r="B543">
        <v>66</v>
      </c>
      <c r="C543">
        <v>15</v>
      </c>
      <c r="D543">
        <v>87</v>
      </c>
      <c r="E543">
        <v>316227.7660168382</v>
      </c>
      <c r="F543">
        <f t="shared" si="8"/>
        <v>0.25753503489915708</v>
      </c>
    </row>
    <row r="544" spans="1:6" x14ac:dyDescent="0.25">
      <c r="A544">
        <v>3162277.6601683851</v>
      </c>
      <c r="B544">
        <v>84</v>
      </c>
      <c r="C544">
        <v>43</v>
      </c>
      <c r="D544">
        <v>87</v>
      </c>
      <c r="E544">
        <v>3162277.6601683851</v>
      </c>
      <c r="F544">
        <f t="shared" si="8"/>
        <v>0.716196501237227</v>
      </c>
    </row>
    <row r="545" spans="1:6" x14ac:dyDescent="0.25">
      <c r="A545">
        <v>31622776.601683889</v>
      </c>
      <c r="B545">
        <v>55</v>
      </c>
      <c r="C545">
        <v>43</v>
      </c>
      <c r="D545">
        <v>87</v>
      </c>
      <c r="E545">
        <v>31622776.601683889</v>
      </c>
      <c r="F545">
        <f t="shared" si="8"/>
        <v>1.5188496069541282</v>
      </c>
    </row>
    <row r="546" spans="1:6" x14ac:dyDescent="0.25">
      <c r="A546">
        <v>316227766.01683807</v>
      </c>
      <c r="B546">
        <v>51</v>
      </c>
      <c r="C546">
        <v>49</v>
      </c>
      <c r="D546">
        <v>87</v>
      </c>
      <c r="E546">
        <v>316227766.01683807</v>
      </c>
      <c r="F546">
        <f t="shared" si="8"/>
        <v>3.2144737634675637</v>
      </c>
    </row>
    <row r="547" spans="1:6" x14ac:dyDescent="0.25">
      <c r="A547">
        <v>0</v>
      </c>
      <c r="B547">
        <v>78</v>
      </c>
      <c r="C547">
        <v>0</v>
      </c>
      <c r="D547">
        <v>88</v>
      </c>
      <c r="E547">
        <v>0</v>
      </c>
      <c r="F547">
        <f t="shared" si="8"/>
        <v>0</v>
      </c>
    </row>
    <row r="548" spans="1:6" x14ac:dyDescent="0.25">
      <c r="A548">
        <v>31622.77660168384</v>
      </c>
      <c r="B548">
        <v>78</v>
      </c>
      <c r="C548">
        <v>3</v>
      </c>
      <c r="D548">
        <v>88</v>
      </c>
      <c r="E548">
        <v>31622.77660168384</v>
      </c>
      <c r="F548">
        <f t="shared" si="8"/>
        <v>3.9180713953259935E-2</v>
      </c>
    </row>
    <row r="549" spans="1:6" x14ac:dyDescent="0.25">
      <c r="A549">
        <v>316227.7660168382</v>
      </c>
      <c r="B549">
        <v>61</v>
      </c>
      <c r="C549">
        <v>5</v>
      </c>
      <c r="D549">
        <v>88</v>
      </c>
      <c r="E549">
        <v>316227.7660168382</v>
      </c>
      <c r="F549">
        <f t="shared" si="8"/>
        <v>8.5432891709608466E-2</v>
      </c>
    </row>
    <row r="550" spans="1:6" x14ac:dyDescent="0.25">
      <c r="A550">
        <v>3162277.6601683851</v>
      </c>
      <c r="B550">
        <v>73</v>
      </c>
      <c r="C550">
        <v>35</v>
      </c>
      <c r="D550">
        <v>88</v>
      </c>
      <c r="E550">
        <v>3162277.6601683851</v>
      </c>
      <c r="F550">
        <f t="shared" si="8"/>
        <v>0.65195265269912672</v>
      </c>
    </row>
    <row r="551" spans="1:6" x14ac:dyDescent="0.25">
      <c r="A551">
        <v>31622776.601683889</v>
      </c>
      <c r="B551">
        <v>57</v>
      </c>
      <c r="C551">
        <v>45</v>
      </c>
      <c r="D551">
        <v>88</v>
      </c>
      <c r="E551">
        <v>31622776.601683889</v>
      </c>
      <c r="F551">
        <f t="shared" si="8"/>
        <v>1.5544016317677154</v>
      </c>
    </row>
    <row r="552" spans="1:6" x14ac:dyDescent="0.25">
      <c r="A552">
        <v>316227766.01683807</v>
      </c>
      <c r="B552">
        <v>58</v>
      </c>
      <c r="C552">
        <v>58</v>
      </c>
      <c r="D552">
        <v>88</v>
      </c>
      <c r="E552">
        <v>316227766.01683807</v>
      </c>
      <c r="F552">
        <f t="shared" si="8"/>
        <v>6.9077552789821359</v>
      </c>
    </row>
    <row r="553" spans="1:6" x14ac:dyDescent="0.25">
      <c r="A553">
        <v>0</v>
      </c>
      <c r="B553">
        <v>8</v>
      </c>
      <c r="C553">
        <v>0</v>
      </c>
      <c r="D553">
        <v>89</v>
      </c>
      <c r="E553">
        <v>0</v>
      </c>
      <c r="F553">
        <f t="shared" si="8"/>
        <v>0</v>
      </c>
    </row>
    <row r="554" spans="1:6" x14ac:dyDescent="0.25">
      <c r="A554">
        <v>3.24</v>
      </c>
      <c r="B554">
        <v>8</v>
      </c>
      <c r="C554">
        <v>0</v>
      </c>
      <c r="D554">
        <v>89</v>
      </c>
      <c r="E554">
        <v>3.24</v>
      </c>
      <c r="F554">
        <f t="shared" si="8"/>
        <v>0</v>
      </c>
    </row>
    <row r="555" spans="1:6" x14ac:dyDescent="0.25">
      <c r="A555">
        <v>32.4</v>
      </c>
      <c r="B555">
        <v>9</v>
      </c>
      <c r="C555">
        <v>0</v>
      </c>
      <c r="D555">
        <v>89</v>
      </c>
      <c r="E555">
        <v>32.4</v>
      </c>
      <c r="F555">
        <f t="shared" si="8"/>
        <v>0</v>
      </c>
    </row>
    <row r="556" spans="1:6" x14ac:dyDescent="0.25">
      <c r="A556">
        <v>324</v>
      </c>
      <c r="B556">
        <v>9</v>
      </c>
      <c r="C556">
        <v>3</v>
      </c>
      <c r="D556">
        <v>89</v>
      </c>
      <c r="E556">
        <v>324</v>
      </c>
      <c r="F556">
        <f t="shared" si="8"/>
        <v>0.40496523306651327</v>
      </c>
    </row>
    <row r="557" spans="1:6" x14ac:dyDescent="0.25">
      <c r="A557">
        <v>3240</v>
      </c>
      <c r="B557">
        <v>3</v>
      </c>
      <c r="C557">
        <v>2</v>
      </c>
      <c r="D557">
        <v>89</v>
      </c>
      <c r="E557">
        <v>3240</v>
      </c>
      <c r="F557">
        <f t="shared" si="8"/>
        <v>1.0966142860054366</v>
      </c>
    </row>
    <row r="558" spans="1:6" x14ac:dyDescent="0.25">
      <c r="A558">
        <v>32400</v>
      </c>
      <c r="B558">
        <v>8</v>
      </c>
      <c r="C558">
        <v>7</v>
      </c>
      <c r="D558">
        <v>89</v>
      </c>
      <c r="E558">
        <v>32400</v>
      </c>
      <c r="F558">
        <f t="shared" si="8"/>
        <v>2.0724659279434112</v>
      </c>
    </row>
    <row r="559" spans="1:6" x14ac:dyDescent="0.25">
      <c r="A559">
        <v>324000</v>
      </c>
      <c r="B559">
        <v>7</v>
      </c>
      <c r="C559">
        <v>3</v>
      </c>
      <c r="D559">
        <v>89</v>
      </c>
      <c r="E559">
        <v>324000</v>
      </c>
      <c r="F559">
        <f t="shared" si="8"/>
        <v>0.55886606904487679</v>
      </c>
    </row>
    <row r="560" spans="1:6" x14ac:dyDescent="0.25">
      <c r="A560">
        <v>3240000</v>
      </c>
      <c r="B560">
        <v>3</v>
      </c>
      <c r="C560">
        <v>2</v>
      </c>
      <c r="D560">
        <v>89</v>
      </c>
      <c r="E560">
        <v>3240000</v>
      </c>
      <c r="F560">
        <f t="shared" si="8"/>
        <v>1.0966142860054366</v>
      </c>
    </row>
    <row r="561" spans="1:6" x14ac:dyDescent="0.25">
      <c r="A561">
        <v>32400000</v>
      </c>
      <c r="B561">
        <v>6</v>
      </c>
      <c r="C561">
        <v>5</v>
      </c>
      <c r="D561">
        <v>89</v>
      </c>
      <c r="E561">
        <v>32400000</v>
      </c>
      <c r="F561">
        <f t="shared" si="8"/>
        <v>1.786771927717016</v>
      </c>
    </row>
    <row r="562" spans="1:6" x14ac:dyDescent="0.25">
      <c r="A562">
        <v>0</v>
      </c>
      <c r="B562">
        <v>20</v>
      </c>
      <c r="C562">
        <v>0</v>
      </c>
      <c r="D562">
        <v>90</v>
      </c>
      <c r="E562">
        <v>0</v>
      </c>
      <c r="F562">
        <f t="shared" si="8"/>
        <v>0</v>
      </c>
    </row>
    <row r="563" spans="1:6" x14ac:dyDescent="0.25">
      <c r="A563">
        <v>10</v>
      </c>
      <c r="B563">
        <v>20</v>
      </c>
      <c r="C563">
        <v>12</v>
      </c>
      <c r="D563">
        <v>90</v>
      </c>
      <c r="E563">
        <v>10</v>
      </c>
      <c r="F563">
        <f t="shared" si="8"/>
        <v>0.91479185575041899</v>
      </c>
    </row>
    <row r="564" spans="1:6" x14ac:dyDescent="0.25">
      <c r="A564">
        <v>20</v>
      </c>
      <c r="B564">
        <v>20</v>
      </c>
      <c r="C564">
        <v>15</v>
      </c>
      <c r="D564">
        <v>90</v>
      </c>
      <c r="E564">
        <v>20</v>
      </c>
      <c r="F564">
        <f t="shared" si="8"/>
        <v>1.383298852140092</v>
      </c>
    </row>
    <row r="565" spans="1:6" x14ac:dyDescent="0.25">
      <c r="A565">
        <v>30</v>
      </c>
      <c r="B565">
        <v>20</v>
      </c>
      <c r="C565">
        <v>16</v>
      </c>
      <c r="D565">
        <v>90</v>
      </c>
      <c r="E565">
        <v>30</v>
      </c>
      <c r="F565">
        <f t="shared" si="8"/>
        <v>1.605445891164563</v>
      </c>
    </row>
    <row r="566" spans="1:6" x14ac:dyDescent="0.25">
      <c r="A566">
        <v>40</v>
      </c>
      <c r="B566">
        <v>20</v>
      </c>
      <c r="C566">
        <v>19</v>
      </c>
      <c r="D566">
        <v>90</v>
      </c>
      <c r="E566">
        <v>40</v>
      </c>
      <c r="F566">
        <f t="shared" ref="F566:F609" si="9">-LN(1-(C566*0.999)/B566)</f>
        <v>2.9769105193134044</v>
      </c>
    </row>
    <row r="567" spans="1:6" x14ac:dyDescent="0.25">
      <c r="A567">
        <v>50</v>
      </c>
      <c r="B567">
        <v>20</v>
      </c>
      <c r="C567">
        <v>18</v>
      </c>
      <c r="D567">
        <v>90</v>
      </c>
      <c r="E567">
        <v>50</v>
      </c>
      <c r="F567">
        <f t="shared" si="9"/>
        <v>2.2936253516225737</v>
      </c>
    </row>
    <row r="568" spans="1:6" x14ac:dyDescent="0.25">
      <c r="A568">
        <v>0</v>
      </c>
      <c r="B568">
        <v>13</v>
      </c>
      <c r="C568">
        <v>0</v>
      </c>
      <c r="D568">
        <v>91</v>
      </c>
      <c r="E568">
        <v>0</v>
      </c>
      <c r="F568">
        <f t="shared" si="9"/>
        <v>0</v>
      </c>
    </row>
    <row r="569" spans="1:6" x14ac:dyDescent="0.25">
      <c r="A569">
        <v>1000</v>
      </c>
      <c r="B569">
        <v>13</v>
      </c>
      <c r="C569">
        <v>5</v>
      </c>
      <c r="D569">
        <v>91</v>
      </c>
      <c r="E569">
        <v>1000</v>
      </c>
      <c r="F569">
        <f t="shared" si="9"/>
        <v>0.4848830110128588</v>
      </c>
    </row>
    <row r="570" spans="1:6" x14ac:dyDescent="0.25">
      <c r="A570">
        <v>10000</v>
      </c>
      <c r="B570">
        <v>13</v>
      </c>
      <c r="C570">
        <v>8</v>
      </c>
      <c r="D570">
        <v>91</v>
      </c>
      <c r="E570">
        <v>10000</v>
      </c>
      <c r="F570">
        <f t="shared" si="9"/>
        <v>0.95391272366373925</v>
      </c>
    </row>
    <row r="571" spans="1:6" x14ac:dyDescent="0.25">
      <c r="A571">
        <v>100000</v>
      </c>
      <c r="B571">
        <v>13</v>
      </c>
      <c r="C571">
        <v>10</v>
      </c>
      <c r="D571">
        <v>91</v>
      </c>
      <c r="E571">
        <v>100000</v>
      </c>
      <c r="F571">
        <f t="shared" si="9"/>
        <v>1.4630092787007527</v>
      </c>
    </row>
    <row r="572" spans="1:6" x14ac:dyDescent="0.25">
      <c r="A572">
        <v>1000000</v>
      </c>
      <c r="B572">
        <v>13</v>
      </c>
      <c r="C572">
        <v>13</v>
      </c>
      <c r="D572">
        <v>91</v>
      </c>
      <c r="E572">
        <v>1000000</v>
      </c>
      <c r="F572">
        <f t="shared" si="9"/>
        <v>6.9077552789821359</v>
      </c>
    </row>
    <row r="573" spans="1:6" x14ac:dyDescent="0.25">
      <c r="A573">
        <v>10000000</v>
      </c>
      <c r="B573">
        <v>13</v>
      </c>
      <c r="C573">
        <v>13</v>
      </c>
      <c r="D573">
        <v>91</v>
      </c>
      <c r="E573">
        <v>10000000</v>
      </c>
      <c r="F573">
        <f t="shared" si="9"/>
        <v>6.9077552789821359</v>
      </c>
    </row>
    <row r="574" spans="1:6" x14ac:dyDescent="0.25">
      <c r="A574">
        <v>0</v>
      </c>
      <c r="B574">
        <v>17</v>
      </c>
      <c r="C574">
        <v>0</v>
      </c>
      <c r="D574">
        <v>92</v>
      </c>
      <c r="E574">
        <v>0</v>
      </c>
      <c r="F574">
        <f t="shared" si="9"/>
        <v>0</v>
      </c>
    </row>
    <row r="575" spans="1:6" x14ac:dyDescent="0.25">
      <c r="A575">
        <v>1000</v>
      </c>
      <c r="B575">
        <v>17</v>
      </c>
      <c r="C575">
        <v>6</v>
      </c>
      <c r="D575">
        <v>92</v>
      </c>
      <c r="E575">
        <v>1000</v>
      </c>
      <c r="F575">
        <f t="shared" si="9"/>
        <v>0.43477276541864901</v>
      </c>
    </row>
    <row r="576" spans="1:6" x14ac:dyDescent="0.25">
      <c r="A576">
        <v>10000</v>
      </c>
      <c r="B576">
        <v>17</v>
      </c>
      <c r="C576">
        <v>13</v>
      </c>
      <c r="D576">
        <v>92</v>
      </c>
      <c r="E576">
        <v>10000</v>
      </c>
      <c r="F576">
        <f t="shared" si="9"/>
        <v>1.4436742527714364</v>
      </c>
    </row>
    <row r="577" spans="1:6" x14ac:dyDescent="0.25">
      <c r="A577">
        <v>100000</v>
      </c>
      <c r="B577">
        <v>17</v>
      </c>
      <c r="C577">
        <v>16</v>
      </c>
      <c r="D577">
        <v>92</v>
      </c>
      <c r="E577">
        <v>100000</v>
      </c>
      <c r="F577">
        <f t="shared" si="9"/>
        <v>2.817339994899926</v>
      </c>
    </row>
    <row r="578" spans="1:6" x14ac:dyDescent="0.25">
      <c r="A578">
        <v>1000000</v>
      </c>
      <c r="B578">
        <v>17</v>
      </c>
      <c r="C578">
        <v>15</v>
      </c>
      <c r="D578">
        <v>92</v>
      </c>
      <c r="E578">
        <v>1000000</v>
      </c>
      <c r="F578">
        <f t="shared" si="9"/>
        <v>2.1325941486575699</v>
      </c>
    </row>
    <row r="579" spans="1:6" x14ac:dyDescent="0.25">
      <c r="A579">
        <v>10000000</v>
      </c>
      <c r="B579">
        <v>17</v>
      </c>
      <c r="C579">
        <v>17</v>
      </c>
      <c r="D579">
        <v>92</v>
      </c>
      <c r="E579">
        <v>10000000</v>
      </c>
      <c r="F579">
        <f t="shared" si="9"/>
        <v>6.9077552789821359</v>
      </c>
    </row>
    <row r="580" spans="1:6" x14ac:dyDescent="0.25">
      <c r="A580">
        <v>100000000</v>
      </c>
      <c r="B580">
        <v>17</v>
      </c>
      <c r="C580">
        <v>17</v>
      </c>
      <c r="D580">
        <v>92</v>
      </c>
      <c r="E580">
        <v>100000000</v>
      </c>
      <c r="F580">
        <f t="shared" si="9"/>
        <v>6.9077552789821359</v>
      </c>
    </row>
    <row r="581" spans="1:6" x14ac:dyDescent="0.25">
      <c r="A581">
        <v>0</v>
      </c>
      <c r="B581">
        <v>20</v>
      </c>
      <c r="C581">
        <v>0</v>
      </c>
      <c r="D581">
        <v>93</v>
      </c>
      <c r="E581">
        <v>0</v>
      </c>
      <c r="F581">
        <f t="shared" si="9"/>
        <v>0</v>
      </c>
    </row>
    <row r="582" spans="1:6" x14ac:dyDescent="0.25">
      <c r="A582">
        <v>152</v>
      </c>
      <c r="B582">
        <v>20</v>
      </c>
      <c r="C582">
        <v>4</v>
      </c>
      <c r="D582">
        <v>93</v>
      </c>
      <c r="E582">
        <v>152</v>
      </c>
      <c r="F582">
        <f t="shared" si="9"/>
        <v>0.22289358255900238</v>
      </c>
    </row>
    <row r="583" spans="1:6" x14ac:dyDescent="0.25">
      <c r="A583">
        <v>476</v>
      </c>
      <c r="B583">
        <v>20</v>
      </c>
      <c r="C583">
        <v>10</v>
      </c>
      <c r="D583">
        <v>93</v>
      </c>
      <c r="E583">
        <v>476</v>
      </c>
      <c r="F583">
        <f t="shared" si="9"/>
        <v>0.69214768022686191</v>
      </c>
    </row>
    <row r="584" spans="1:6" x14ac:dyDescent="0.25">
      <c r="A584">
        <v>13100</v>
      </c>
      <c r="B584">
        <v>20</v>
      </c>
      <c r="C584">
        <v>15</v>
      </c>
      <c r="D584">
        <v>93</v>
      </c>
      <c r="E584">
        <v>13100</v>
      </c>
      <c r="F584">
        <f t="shared" si="9"/>
        <v>1.383298852140092</v>
      </c>
    </row>
    <row r="585" spans="1:6" x14ac:dyDescent="0.25">
      <c r="A585">
        <v>1580000</v>
      </c>
      <c r="B585">
        <v>20</v>
      </c>
      <c r="C585">
        <v>19</v>
      </c>
      <c r="D585">
        <v>93</v>
      </c>
      <c r="E585">
        <v>1580000</v>
      </c>
      <c r="F585">
        <f t="shared" si="9"/>
        <v>2.9769105193134044</v>
      </c>
    </row>
    <row r="586" spans="1:6" x14ac:dyDescent="0.25">
      <c r="A586">
        <v>0</v>
      </c>
      <c r="B586">
        <v>60</v>
      </c>
      <c r="C586">
        <v>0</v>
      </c>
      <c r="D586">
        <v>94</v>
      </c>
      <c r="E586">
        <v>0</v>
      </c>
      <c r="F586">
        <f t="shared" si="9"/>
        <v>0</v>
      </c>
    </row>
    <row r="587" spans="1:6" x14ac:dyDescent="0.25">
      <c r="A587">
        <v>5</v>
      </c>
      <c r="B587">
        <v>60</v>
      </c>
      <c r="C587">
        <v>10</v>
      </c>
      <c r="D587">
        <v>94</v>
      </c>
      <c r="E587">
        <v>50</v>
      </c>
      <c r="F587">
        <f t="shared" si="9"/>
        <v>0.18212157679128835</v>
      </c>
    </row>
    <row r="588" spans="1:6" x14ac:dyDescent="0.25">
      <c r="A588">
        <v>500</v>
      </c>
      <c r="B588">
        <v>60</v>
      </c>
      <c r="C588">
        <v>28</v>
      </c>
      <c r="D588">
        <v>94</v>
      </c>
      <c r="E588">
        <v>500</v>
      </c>
      <c r="F588">
        <f t="shared" si="9"/>
        <v>0.62773404201171323</v>
      </c>
    </row>
    <row r="589" spans="1:6" x14ac:dyDescent="0.25">
      <c r="A589">
        <v>50000</v>
      </c>
      <c r="B589">
        <v>60</v>
      </c>
      <c r="C589">
        <v>50</v>
      </c>
      <c r="D589">
        <v>94</v>
      </c>
      <c r="E589">
        <v>5000</v>
      </c>
      <c r="F589">
        <f t="shared" si="9"/>
        <v>1.786771927717016</v>
      </c>
    </row>
    <row r="590" spans="1:6" x14ac:dyDescent="0.25">
      <c r="A590">
        <v>5000000</v>
      </c>
      <c r="B590">
        <v>60</v>
      </c>
      <c r="C590">
        <v>52</v>
      </c>
      <c r="D590">
        <v>94</v>
      </c>
      <c r="E590">
        <v>50000</v>
      </c>
      <c r="F590">
        <f t="shared" si="9"/>
        <v>2.0084240544445557</v>
      </c>
    </row>
    <row r="591" spans="1:6" x14ac:dyDescent="0.25">
      <c r="A591">
        <v>0</v>
      </c>
      <c r="B591">
        <v>60</v>
      </c>
      <c r="C591">
        <v>0</v>
      </c>
      <c r="D591">
        <v>95</v>
      </c>
      <c r="E591">
        <v>0</v>
      </c>
      <c r="F591">
        <f t="shared" si="9"/>
        <v>0</v>
      </c>
    </row>
    <row r="592" spans="1:6" x14ac:dyDescent="0.25">
      <c r="A592">
        <v>5</v>
      </c>
      <c r="B592">
        <v>60</v>
      </c>
      <c r="C592">
        <v>6</v>
      </c>
      <c r="D592">
        <v>95</v>
      </c>
      <c r="E592">
        <v>50</v>
      </c>
      <c r="F592">
        <f t="shared" si="9"/>
        <v>0.10524941071909748</v>
      </c>
    </row>
    <row r="593" spans="1:6" x14ac:dyDescent="0.25">
      <c r="A593">
        <v>500</v>
      </c>
      <c r="B593">
        <v>60</v>
      </c>
      <c r="C593">
        <v>22</v>
      </c>
      <c r="D593">
        <v>95</v>
      </c>
      <c r="E593">
        <v>500</v>
      </c>
      <c r="F593">
        <f t="shared" si="9"/>
        <v>0.45617962265266587</v>
      </c>
    </row>
    <row r="594" spans="1:6" x14ac:dyDescent="0.25">
      <c r="A594">
        <v>50000</v>
      </c>
      <c r="B594">
        <v>60</v>
      </c>
      <c r="C594">
        <v>32</v>
      </c>
      <c r="D594">
        <v>95</v>
      </c>
      <c r="E594">
        <v>5000</v>
      </c>
      <c r="F594">
        <f t="shared" si="9"/>
        <v>0.76099784746811983</v>
      </c>
    </row>
    <row r="595" spans="1:6" x14ac:dyDescent="0.25">
      <c r="A595">
        <v>5000000</v>
      </c>
      <c r="B595">
        <v>60</v>
      </c>
      <c r="C595">
        <v>46</v>
      </c>
      <c r="D595">
        <v>95</v>
      </c>
      <c r="E595">
        <v>50000</v>
      </c>
      <c r="F595">
        <f t="shared" si="9"/>
        <v>1.4520069044852721</v>
      </c>
    </row>
    <row r="596" spans="1:6" x14ac:dyDescent="0.25">
      <c r="A596">
        <v>0</v>
      </c>
      <c r="B596">
        <v>60</v>
      </c>
      <c r="C596">
        <v>0</v>
      </c>
      <c r="D596">
        <v>96</v>
      </c>
      <c r="E596">
        <v>0</v>
      </c>
      <c r="F596">
        <f t="shared" si="9"/>
        <v>0</v>
      </c>
    </row>
    <row r="597" spans="1:6" x14ac:dyDescent="0.25">
      <c r="A597">
        <v>5</v>
      </c>
      <c r="B597">
        <v>60</v>
      </c>
      <c r="C597">
        <v>8</v>
      </c>
      <c r="D597">
        <v>96</v>
      </c>
      <c r="E597">
        <v>50</v>
      </c>
      <c r="F597">
        <f t="shared" si="9"/>
        <v>0.14294700931993304</v>
      </c>
    </row>
    <row r="598" spans="1:6" x14ac:dyDescent="0.25">
      <c r="A598">
        <v>500</v>
      </c>
      <c r="B598">
        <v>60</v>
      </c>
      <c r="C598">
        <v>14</v>
      </c>
      <c r="D598">
        <v>96</v>
      </c>
      <c r="E598">
        <v>500</v>
      </c>
      <c r="F598">
        <f t="shared" si="9"/>
        <v>0.26539886421132347</v>
      </c>
    </row>
    <row r="599" spans="1:6" x14ac:dyDescent="0.25">
      <c r="A599">
        <v>50000</v>
      </c>
      <c r="B599">
        <v>60</v>
      </c>
      <c r="C599">
        <v>24</v>
      </c>
      <c r="D599">
        <v>96</v>
      </c>
      <c r="E599">
        <v>5000</v>
      </c>
      <c r="F599">
        <f t="shared" si="9"/>
        <v>0.51015917922283005</v>
      </c>
    </row>
    <row r="600" spans="1:6" x14ac:dyDescent="0.25">
      <c r="A600">
        <v>5000000</v>
      </c>
      <c r="B600">
        <v>60</v>
      </c>
      <c r="C600">
        <v>36</v>
      </c>
      <c r="D600">
        <v>96</v>
      </c>
      <c r="E600">
        <v>50000</v>
      </c>
      <c r="F600">
        <f t="shared" si="9"/>
        <v>0.91479185575041899</v>
      </c>
    </row>
    <row r="601" spans="1:6" x14ac:dyDescent="0.25">
      <c r="A601">
        <v>0</v>
      </c>
      <c r="B601">
        <v>60</v>
      </c>
      <c r="C601">
        <v>0</v>
      </c>
      <c r="D601">
        <v>97</v>
      </c>
      <c r="E601">
        <v>0</v>
      </c>
      <c r="F601">
        <f t="shared" si="9"/>
        <v>0</v>
      </c>
    </row>
    <row r="602" spans="1:6" x14ac:dyDescent="0.25">
      <c r="A602">
        <v>5</v>
      </c>
      <c r="B602">
        <v>60</v>
      </c>
      <c r="C602">
        <v>0</v>
      </c>
      <c r="D602">
        <v>97</v>
      </c>
      <c r="E602">
        <v>50</v>
      </c>
      <c r="F602">
        <f t="shared" si="9"/>
        <v>0</v>
      </c>
    </row>
    <row r="603" spans="1:6" x14ac:dyDescent="0.25">
      <c r="A603">
        <v>500</v>
      </c>
      <c r="B603">
        <v>60</v>
      </c>
      <c r="C603">
        <v>14</v>
      </c>
      <c r="D603">
        <v>97</v>
      </c>
      <c r="E603">
        <v>500</v>
      </c>
      <c r="F603">
        <f t="shared" si="9"/>
        <v>0.26539886421132347</v>
      </c>
    </row>
    <row r="604" spans="1:6" x14ac:dyDescent="0.25">
      <c r="A604">
        <v>50000</v>
      </c>
      <c r="B604">
        <v>60</v>
      </c>
      <c r="C604">
        <v>26</v>
      </c>
      <c r="D604">
        <v>97</v>
      </c>
      <c r="E604">
        <v>5000</v>
      </c>
      <c r="F604">
        <f t="shared" si="9"/>
        <v>0.56721962396215486</v>
      </c>
    </row>
    <row r="605" spans="1:6" x14ac:dyDescent="0.25">
      <c r="A605">
        <v>5000000</v>
      </c>
      <c r="B605">
        <v>60</v>
      </c>
      <c r="C605">
        <v>38</v>
      </c>
      <c r="D605">
        <v>97</v>
      </c>
      <c r="E605">
        <v>50000</v>
      </c>
      <c r="F605">
        <f t="shared" si="9"/>
        <v>1.0015763261565156</v>
      </c>
    </row>
    <row r="606" spans="1:6" x14ac:dyDescent="0.25">
      <c r="A606">
        <v>0</v>
      </c>
      <c r="B606">
        <v>60</v>
      </c>
      <c r="C606">
        <v>0</v>
      </c>
      <c r="D606">
        <v>98</v>
      </c>
      <c r="E606">
        <v>0</v>
      </c>
      <c r="F606">
        <f t="shared" si="9"/>
        <v>0</v>
      </c>
    </row>
    <row r="607" spans="1:6" x14ac:dyDescent="0.25">
      <c r="A607">
        <v>10000</v>
      </c>
      <c r="B607">
        <v>60</v>
      </c>
      <c r="C607">
        <v>17</v>
      </c>
      <c r="D607">
        <v>98</v>
      </c>
      <c r="E607">
        <v>10000</v>
      </c>
      <c r="F607">
        <f t="shared" si="9"/>
        <v>0.33274917582108887</v>
      </c>
    </row>
    <row r="608" spans="1:6" x14ac:dyDescent="0.25">
      <c r="A608">
        <v>100000</v>
      </c>
      <c r="B608">
        <v>60</v>
      </c>
      <c r="C608">
        <v>26</v>
      </c>
      <c r="D608">
        <v>98</v>
      </c>
      <c r="E608">
        <v>100000</v>
      </c>
      <c r="F608">
        <f t="shared" si="9"/>
        <v>0.56721962396215486</v>
      </c>
    </row>
    <row r="609" spans="1:6" x14ac:dyDescent="0.25">
      <c r="A609">
        <v>1000000</v>
      </c>
      <c r="B609">
        <v>60</v>
      </c>
      <c r="C609">
        <v>30</v>
      </c>
      <c r="D609">
        <v>98</v>
      </c>
      <c r="E609">
        <v>1000000</v>
      </c>
      <c r="F609">
        <f t="shared" si="9"/>
        <v>0.69214768022686191</v>
      </c>
    </row>
  </sheetData>
  <sortState xmlns:xlrd2="http://schemas.microsoft.com/office/spreadsheetml/2017/richdata2" ref="A2:F609">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Clay</cp:lastModifiedBy>
  <dcterms:created xsi:type="dcterms:W3CDTF">2019-08-28T17:09:50Z</dcterms:created>
  <dcterms:modified xsi:type="dcterms:W3CDTF">2020-09-24T16:48:52Z</dcterms:modified>
</cp:coreProperties>
</file>