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patrickangst/Documents/GitHub/UWW200_Master_Thesis_public/SpectralPatang/data/MasterThesis/11_PlotClusters/"/>
    </mc:Choice>
  </mc:AlternateContent>
  <xr:revisionPtr revIDLastSave="0" documentId="13_ncr:1_{A4D0BAB4-E902-E54D-9875-38E52B944AEF}" xr6:coauthVersionLast="47" xr6:coauthVersionMax="47" xr10:uidLastSave="{00000000-0000-0000-0000-000000000000}"/>
  <bookViews>
    <workbookView xWindow="0" yWindow="760" windowWidth="34560" windowHeight="205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B21" i="1"/>
  <c r="C19" i="1"/>
  <c r="D19" i="1"/>
  <c r="E19" i="1"/>
  <c r="F19" i="1"/>
  <c r="G19" i="1"/>
  <c r="H19" i="1"/>
  <c r="I19" i="1"/>
  <c r="J19" i="1"/>
  <c r="K19" i="1"/>
  <c r="L19" i="1"/>
  <c r="M19" i="1"/>
  <c r="N19" i="1"/>
  <c r="B19" i="1"/>
  <c r="C20" i="1"/>
  <c r="D20" i="1"/>
  <c r="E20" i="1"/>
  <c r="F20" i="1"/>
  <c r="G20" i="1"/>
  <c r="H20" i="1"/>
  <c r="I20" i="1"/>
  <c r="J20" i="1"/>
  <c r="K20" i="1"/>
  <c r="L20" i="1"/>
  <c r="M20" i="1"/>
  <c r="N20" i="1"/>
  <c r="B20" i="1"/>
  <c r="C18" i="1"/>
  <c r="D18" i="1"/>
  <c r="E18" i="1"/>
  <c r="F18" i="1"/>
  <c r="G18" i="1"/>
  <c r="H18" i="1"/>
  <c r="I18" i="1"/>
  <c r="J18" i="1"/>
  <c r="K18" i="1"/>
  <c r="L18" i="1"/>
  <c r="M18" i="1"/>
  <c r="N18" i="1"/>
  <c r="B18" i="1"/>
</calcChain>
</file>

<file path=xl/sharedStrings.xml><?xml version="1.0" encoding="utf-8"?>
<sst xmlns="http://schemas.openxmlformats.org/spreadsheetml/2006/main" count="65" uniqueCount="37">
  <si>
    <t>ratkowsky</t>
  </si>
  <si>
    <t>ptbiserial</t>
  </si>
  <si>
    <t>sdbw</t>
  </si>
  <si>
    <t>ch</t>
  </si>
  <si>
    <t>db</t>
  </si>
  <si>
    <t>sdindex</t>
  </si>
  <si>
    <t>dunn</t>
  </si>
  <si>
    <t>ball</t>
  </si>
  <si>
    <t>tracew</t>
  </si>
  <si>
    <t>friedman</t>
  </si>
  <si>
    <t>rubin</t>
  </si>
  <si>
    <t>pseudot2</t>
  </si>
  <si>
    <t>beale</t>
  </si>
  <si>
    <t>trcovw</t>
  </si>
  <si>
    <t>silhouette</t>
  </si>
  <si>
    <t>BRW_VS_1</t>
  </si>
  <si>
    <t>FLXTWRZONA_SD_1</t>
  </si>
  <si>
    <t>FLXTWRZONA_SD_2</t>
  </si>
  <si>
    <t>FLXTWRZONA_SD_3</t>
  </si>
  <si>
    <t>FLXTWRZONA_SD_4</t>
  </si>
  <si>
    <t>FRST_AK_2</t>
  </si>
  <si>
    <t>FRST_AK_3</t>
  </si>
  <si>
    <t>PRUARC_DW_1</t>
  </si>
  <si>
    <t>AN_TJ_1</t>
  </si>
  <si>
    <t>AN_TJ_2</t>
  </si>
  <si>
    <t>ATQ_VK_1</t>
  </si>
  <si>
    <t>BRW_PW_1</t>
  </si>
  <si>
    <t>PRUAIR_DW_1</t>
  </si>
  <si>
    <t>Rule of Majority</t>
  </si>
  <si>
    <t>Lowest Nr.</t>
  </si>
  <si>
    <t>Average</t>
  </si>
  <si>
    <t>Highest Nr.</t>
  </si>
  <si>
    <t>Index</t>
  </si>
  <si>
    <t xml:space="preserve">                Testsite
Index</t>
  </si>
  <si>
    <t xml:space="preserve">                          Index
Testsite</t>
  </si>
  <si>
    <t>WSS</t>
  </si>
  <si>
    <t>Testsite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</si>
</sst>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workbookViewId="0">
      <selection sqref="A1:N16"/>
    </sheetView>
  </sheetViews>
  <sheetFormatPr baseColWidth="10" defaultColWidth="8.83203125" defaultRowHeight="15" x14ac:dyDescent="0.2"/>
  <cols>
    <col min="1" max="1" width="13.1640625" bestFit="1" customWidth="1"/>
    <col min="2" max="3" width="7.83203125" bestFit="1" customWidth="1"/>
    <col min="4" max="4" width="9.5" bestFit="1" customWidth="1"/>
    <col min="5" max="5" width="10.33203125" bestFit="1" customWidth="1"/>
    <col min="6" max="6" width="9.6640625" bestFit="1" customWidth="1"/>
    <col min="7" max="10" width="17.33203125" bestFit="1" customWidth="1"/>
    <col min="11" max="12" width="9.83203125" bestFit="1" customWidth="1"/>
    <col min="13" max="13" width="13" bestFit="1" customWidth="1"/>
    <col min="14" max="14" width="13.5" bestFit="1" customWidth="1"/>
    <col min="15" max="15" width="5" bestFit="1" customWidth="1"/>
  </cols>
  <sheetData>
    <row r="1" spans="1:14" ht="32" x14ac:dyDescent="0.2">
      <c r="A1" s="1" t="s">
        <v>33</v>
      </c>
      <c r="B1" t="s">
        <v>23</v>
      </c>
      <c r="C1" t="s">
        <v>24</v>
      </c>
      <c r="D1" t="s">
        <v>25</v>
      </c>
      <c r="E1" t="s">
        <v>26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27</v>
      </c>
      <c r="N1" t="s">
        <v>22</v>
      </c>
    </row>
    <row r="2" spans="1:14" x14ac:dyDescent="0.2">
      <c r="A2" t="s">
        <v>0</v>
      </c>
      <c r="B2">
        <v>4</v>
      </c>
      <c r="C2">
        <v>4</v>
      </c>
      <c r="D2">
        <v>6</v>
      </c>
      <c r="E2">
        <v>5</v>
      </c>
      <c r="F2">
        <v>6</v>
      </c>
      <c r="G2">
        <v>5</v>
      </c>
      <c r="H2">
        <v>6</v>
      </c>
      <c r="I2">
        <v>12</v>
      </c>
      <c r="J2">
        <v>3</v>
      </c>
      <c r="K2">
        <v>4</v>
      </c>
      <c r="L2">
        <v>3</v>
      </c>
      <c r="M2">
        <v>6</v>
      </c>
      <c r="N2">
        <v>4</v>
      </c>
    </row>
    <row r="3" spans="1:14" x14ac:dyDescent="0.2">
      <c r="A3" t="s">
        <v>1</v>
      </c>
      <c r="B3">
        <v>2</v>
      </c>
      <c r="C3">
        <v>3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2</v>
      </c>
      <c r="M3">
        <v>2</v>
      </c>
      <c r="N3">
        <v>2</v>
      </c>
    </row>
    <row r="4" spans="1:14" x14ac:dyDescent="0.2">
      <c r="A4" t="s">
        <v>2</v>
      </c>
      <c r="B4">
        <v>46</v>
      </c>
      <c r="C4">
        <v>45</v>
      </c>
      <c r="D4">
        <v>50</v>
      </c>
      <c r="E4">
        <v>50</v>
      </c>
      <c r="F4">
        <v>48</v>
      </c>
      <c r="G4">
        <v>50</v>
      </c>
      <c r="H4">
        <v>48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</row>
    <row r="5" spans="1:14" x14ac:dyDescent="0.2">
      <c r="A5" t="s">
        <v>3</v>
      </c>
      <c r="B5">
        <v>2</v>
      </c>
      <c r="C5">
        <v>4</v>
      </c>
      <c r="F5">
        <v>3</v>
      </c>
      <c r="G5">
        <v>2</v>
      </c>
      <c r="H5">
        <v>2</v>
      </c>
      <c r="I5">
        <v>2</v>
      </c>
      <c r="J5">
        <v>3</v>
      </c>
      <c r="K5">
        <v>4</v>
      </c>
      <c r="L5">
        <v>2</v>
      </c>
      <c r="M5">
        <v>2</v>
      </c>
      <c r="N5">
        <v>2</v>
      </c>
    </row>
    <row r="6" spans="1:14" x14ac:dyDescent="0.2">
      <c r="A6" t="s">
        <v>4</v>
      </c>
      <c r="B6">
        <v>2</v>
      </c>
      <c r="C6">
        <v>4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20</v>
      </c>
      <c r="K6">
        <v>3</v>
      </c>
      <c r="L6">
        <v>2</v>
      </c>
      <c r="M6">
        <v>2</v>
      </c>
      <c r="N6">
        <v>2</v>
      </c>
    </row>
    <row r="7" spans="1:14" x14ac:dyDescent="0.2">
      <c r="A7" t="s">
        <v>5</v>
      </c>
      <c r="B7">
        <v>4</v>
      </c>
      <c r="C7">
        <v>6</v>
      </c>
      <c r="D7">
        <v>4</v>
      </c>
      <c r="E7">
        <v>5</v>
      </c>
      <c r="F7">
        <v>3</v>
      </c>
      <c r="G7">
        <v>8</v>
      </c>
      <c r="H7">
        <v>3</v>
      </c>
      <c r="I7">
        <v>8</v>
      </c>
      <c r="J7">
        <v>9</v>
      </c>
      <c r="K7">
        <v>10</v>
      </c>
      <c r="L7">
        <v>8</v>
      </c>
      <c r="M7">
        <v>4</v>
      </c>
      <c r="N7">
        <v>5</v>
      </c>
    </row>
    <row r="8" spans="1:14" x14ac:dyDescent="0.2">
      <c r="A8" t="s">
        <v>6</v>
      </c>
      <c r="B8">
        <v>36</v>
      </c>
      <c r="C8">
        <v>44</v>
      </c>
      <c r="F8">
        <v>50</v>
      </c>
      <c r="G8">
        <v>16</v>
      </c>
      <c r="H8">
        <v>39</v>
      </c>
      <c r="I8">
        <v>22</v>
      </c>
      <c r="J8">
        <v>39</v>
      </c>
      <c r="K8">
        <v>17</v>
      </c>
      <c r="L8">
        <v>31</v>
      </c>
      <c r="M8">
        <v>30</v>
      </c>
      <c r="N8">
        <v>46</v>
      </c>
    </row>
    <row r="9" spans="1:14" x14ac:dyDescent="0.2">
      <c r="A9" t="s">
        <v>7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</row>
    <row r="10" spans="1:14" x14ac:dyDescent="0.2">
      <c r="A10" t="s">
        <v>8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4</v>
      </c>
      <c r="N10">
        <v>3</v>
      </c>
    </row>
    <row r="11" spans="1:14" x14ac:dyDescent="0.2">
      <c r="A11" t="s">
        <v>9</v>
      </c>
      <c r="B11">
        <v>39</v>
      </c>
      <c r="C11">
        <v>8</v>
      </c>
      <c r="D11">
        <v>38</v>
      </c>
      <c r="E11">
        <v>20</v>
      </c>
      <c r="F11">
        <v>5</v>
      </c>
      <c r="G11">
        <v>15</v>
      </c>
      <c r="H11">
        <v>5</v>
      </c>
      <c r="I11">
        <v>42</v>
      </c>
      <c r="J11">
        <v>39</v>
      </c>
      <c r="K11">
        <v>4</v>
      </c>
      <c r="L11">
        <v>42</v>
      </c>
      <c r="M11">
        <v>44</v>
      </c>
      <c r="N11">
        <v>16</v>
      </c>
    </row>
    <row r="12" spans="1:14" x14ac:dyDescent="0.2">
      <c r="A12" t="s">
        <v>10</v>
      </c>
      <c r="B12">
        <v>39</v>
      </c>
      <c r="C12">
        <v>6</v>
      </c>
      <c r="D12">
        <v>35</v>
      </c>
      <c r="E12">
        <v>17</v>
      </c>
      <c r="F12">
        <v>3</v>
      </c>
      <c r="G12">
        <v>32</v>
      </c>
      <c r="H12">
        <v>48</v>
      </c>
      <c r="I12">
        <v>14</v>
      </c>
      <c r="J12">
        <v>40</v>
      </c>
      <c r="K12">
        <v>41</v>
      </c>
      <c r="L12">
        <v>37</v>
      </c>
      <c r="M12">
        <v>40</v>
      </c>
      <c r="N12">
        <v>16</v>
      </c>
    </row>
    <row r="13" spans="1:14" x14ac:dyDescent="0.2">
      <c r="A13" t="s">
        <v>11</v>
      </c>
      <c r="B13">
        <v>3</v>
      </c>
      <c r="C13">
        <v>3</v>
      </c>
      <c r="D13">
        <v>2</v>
      </c>
      <c r="E13">
        <v>2</v>
      </c>
      <c r="F13">
        <v>3</v>
      </c>
      <c r="G13">
        <v>2</v>
      </c>
      <c r="H13">
        <v>3</v>
      </c>
      <c r="I13">
        <v>2</v>
      </c>
      <c r="J13">
        <v>2</v>
      </c>
      <c r="K13">
        <v>3</v>
      </c>
      <c r="L13">
        <v>3</v>
      </c>
      <c r="M13">
        <v>2</v>
      </c>
      <c r="N13">
        <v>2</v>
      </c>
    </row>
    <row r="14" spans="1:14" x14ac:dyDescent="0.2">
      <c r="A14" t="s">
        <v>12</v>
      </c>
      <c r="B14">
        <v>2</v>
      </c>
      <c r="C14">
        <v>3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3</v>
      </c>
      <c r="M14">
        <v>2</v>
      </c>
      <c r="N14">
        <v>2</v>
      </c>
    </row>
    <row r="15" spans="1:14" x14ac:dyDescent="0.2">
      <c r="A15" t="s">
        <v>13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4</v>
      </c>
      <c r="N15">
        <v>3</v>
      </c>
    </row>
    <row r="16" spans="1:14" x14ac:dyDescent="0.2">
      <c r="A16" t="s">
        <v>14</v>
      </c>
      <c r="C16">
        <v>2</v>
      </c>
      <c r="F16">
        <v>2</v>
      </c>
      <c r="G16">
        <v>2</v>
      </c>
      <c r="H16">
        <v>2</v>
      </c>
      <c r="I16">
        <v>2</v>
      </c>
      <c r="J16">
        <v>3</v>
      </c>
      <c r="K16">
        <v>2</v>
      </c>
      <c r="L16">
        <v>2</v>
      </c>
      <c r="M16">
        <v>2</v>
      </c>
    </row>
    <row r="18" spans="1:14" x14ac:dyDescent="0.2">
      <c r="A18" t="s">
        <v>28</v>
      </c>
      <c r="B18">
        <f>MODE(B2:B16)</f>
        <v>2</v>
      </c>
      <c r="C18">
        <f>MODE(C2:C16)</f>
        <v>3</v>
      </c>
      <c r="D18">
        <f>MODE(D2:D16)</f>
        <v>2</v>
      </c>
      <c r="E18">
        <f>MODE(E2:E16)</f>
        <v>2</v>
      </c>
      <c r="F18">
        <f>MODE(F2:F16)</f>
        <v>3</v>
      </c>
      <c r="G18">
        <f>MODE(G2:G16)</f>
        <v>2</v>
      </c>
      <c r="H18">
        <f>MODE(H2:H16)</f>
        <v>2</v>
      </c>
      <c r="I18">
        <f>MODE(I2:I16)</f>
        <v>2</v>
      </c>
      <c r="J18">
        <f>MODE(J2:J16)</f>
        <v>3</v>
      </c>
      <c r="K18">
        <f>MODE(K2:K16)</f>
        <v>3</v>
      </c>
      <c r="L18">
        <f>MODE(L2:L16)</f>
        <v>3</v>
      </c>
      <c r="M18">
        <f>MODE(M2:M16)</f>
        <v>2</v>
      </c>
      <c r="N18">
        <f>MODE(N2:N16)</f>
        <v>2</v>
      </c>
    </row>
    <row r="19" spans="1:14" x14ac:dyDescent="0.2">
      <c r="A19" t="s">
        <v>29</v>
      </c>
      <c r="B19">
        <f>MIN(B2:B16)</f>
        <v>2</v>
      </c>
      <c r="C19">
        <f t="shared" ref="C19:N19" si="0">MIN(C2:C16)</f>
        <v>2</v>
      </c>
      <c r="D19">
        <f t="shared" si="0"/>
        <v>2</v>
      </c>
      <c r="E19">
        <f t="shared" si="0"/>
        <v>2</v>
      </c>
      <c r="F19">
        <f t="shared" si="0"/>
        <v>2</v>
      </c>
      <c r="G19">
        <f t="shared" si="0"/>
        <v>2</v>
      </c>
      <c r="H19">
        <f t="shared" si="0"/>
        <v>2</v>
      </c>
      <c r="I19">
        <f t="shared" si="0"/>
        <v>2</v>
      </c>
      <c r="J19">
        <f t="shared" si="0"/>
        <v>2</v>
      </c>
      <c r="K19">
        <f t="shared" si="0"/>
        <v>2</v>
      </c>
      <c r="L19">
        <f t="shared" si="0"/>
        <v>2</v>
      </c>
      <c r="M19">
        <f t="shared" si="0"/>
        <v>2</v>
      </c>
      <c r="N19">
        <f t="shared" si="0"/>
        <v>2</v>
      </c>
    </row>
    <row r="20" spans="1:14" x14ac:dyDescent="0.2">
      <c r="A20" t="s">
        <v>30</v>
      </c>
      <c r="B20">
        <f>AVERAGE(B2:B16)</f>
        <v>13.428571428571429</v>
      </c>
      <c r="C20">
        <f>AVERAGE(C2:C16)</f>
        <v>9.4</v>
      </c>
      <c r="D20">
        <f>AVERAGE(D2:D16)</f>
        <v>13.454545454545455</v>
      </c>
      <c r="E20">
        <f>AVERAGE(E2:E16)</f>
        <v>10.181818181818182</v>
      </c>
      <c r="F20">
        <f>AVERAGE(F2:F16)</f>
        <v>9.1999999999999993</v>
      </c>
      <c r="G20">
        <f>AVERAGE(G2:G16)</f>
        <v>9.8000000000000007</v>
      </c>
      <c r="H20">
        <f>AVERAGE(H2:H16)</f>
        <v>11.4</v>
      </c>
      <c r="I20">
        <f>AVERAGE(I2:I16)</f>
        <v>11.266666666666667</v>
      </c>
      <c r="J20">
        <f>AVERAGE(J2:J16)</f>
        <v>14.8</v>
      </c>
      <c r="K20">
        <f>AVERAGE(K2:K16)</f>
        <v>10.133333333333333</v>
      </c>
      <c r="L20">
        <f>AVERAGE(L2:L16)</f>
        <v>12.933333333333334</v>
      </c>
      <c r="M20">
        <f>AVERAGE(M2:M16)</f>
        <v>13.133333333333333</v>
      </c>
      <c r="N20">
        <f>AVERAGE(N2:N16)</f>
        <v>11.142857142857142</v>
      </c>
    </row>
    <row r="21" spans="1:14" x14ac:dyDescent="0.2">
      <c r="A21" t="s">
        <v>31</v>
      </c>
      <c r="B21">
        <f>MAX(B2:B16)</f>
        <v>46</v>
      </c>
      <c r="C21">
        <f t="shared" ref="C21:N21" si="1">MAX(C2:C16)</f>
        <v>45</v>
      </c>
      <c r="D21">
        <f t="shared" si="1"/>
        <v>50</v>
      </c>
      <c r="E21">
        <f t="shared" si="1"/>
        <v>50</v>
      </c>
      <c r="F21">
        <f t="shared" si="1"/>
        <v>50</v>
      </c>
      <c r="G21">
        <f t="shared" si="1"/>
        <v>50</v>
      </c>
      <c r="H21">
        <f t="shared" si="1"/>
        <v>48</v>
      </c>
      <c r="I21">
        <f t="shared" si="1"/>
        <v>50</v>
      </c>
      <c r="J21">
        <f t="shared" si="1"/>
        <v>50</v>
      </c>
      <c r="K21">
        <f t="shared" si="1"/>
        <v>50</v>
      </c>
      <c r="L21">
        <f t="shared" si="1"/>
        <v>50</v>
      </c>
      <c r="M21">
        <f t="shared" si="1"/>
        <v>50</v>
      </c>
      <c r="N21">
        <f t="shared" si="1"/>
        <v>50</v>
      </c>
    </row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4D94-AB8E-5A4A-BD8D-55A257AE8127}">
  <dimension ref="A1:R28"/>
  <sheetViews>
    <sheetView tabSelected="1" workbookViewId="0">
      <selection activeCell="S32" sqref="S32"/>
    </sheetView>
  </sheetViews>
  <sheetFormatPr baseColWidth="10" defaultRowHeight="15" x14ac:dyDescent="0.2"/>
  <cols>
    <col min="1" max="1" width="16.33203125" bestFit="1" customWidth="1"/>
    <col min="2" max="2" width="8.83203125" bestFit="1" customWidth="1"/>
    <col min="3" max="3" width="8.33203125" bestFit="1" customWidth="1"/>
    <col min="4" max="4" width="5.1640625" bestFit="1" customWidth="1"/>
    <col min="5" max="5" width="3" bestFit="1" customWidth="1"/>
    <col min="6" max="6" width="3.1640625" bestFit="1" customWidth="1"/>
    <col min="7" max="7" width="7" bestFit="1" customWidth="1"/>
    <col min="8" max="8" width="5.1640625" bestFit="1" customWidth="1"/>
    <col min="9" max="9" width="4" bestFit="1" customWidth="1"/>
    <col min="10" max="10" width="6.33203125" bestFit="1" customWidth="1"/>
    <col min="11" max="11" width="8" bestFit="1" customWidth="1"/>
    <col min="12" max="12" width="5.33203125" bestFit="1" customWidth="1"/>
    <col min="13" max="13" width="8.33203125" bestFit="1" customWidth="1"/>
    <col min="14" max="14" width="5.1640625" bestFit="1" customWidth="1"/>
    <col min="15" max="15" width="6.5" bestFit="1" customWidth="1"/>
    <col min="16" max="16" width="8.83203125" bestFit="1" customWidth="1"/>
    <col min="17" max="17" width="4.5" bestFit="1" customWidth="1"/>
  </cols>
  <sheetData>
    <row r="1" spans="1:18" ht="32" x14ac:dyDescent="0.2">
      <c r="A1" s="1" t="s">
        <v>34</v>
      </c>
      <c r="R1" s="2"/>
    </row>
    <row r="14" spans="1:18" x14ac:dyDescent="0.2">
      <c r="B14" s="3" t="s">
        <v>32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8" x14ac:dyDescent="0.2">
      <c r="A15" s="2" t="s">
        <v>36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s="2" t="s">
        <v>35</v>
      </c>
    </row>
    <row r="16" spans="1:18" x14ac:dyDescent="0.2">
      <c r="A16" t="s">
        <v>23</v>
      </c>
      <c r="B16">
        <v>4</v>
      </c>
      <c r="C16">
        <v>2</v>
      </c>
      <c r="D16">
        <v>46</v>
      </c>
      <c r="E16">
        <v>2</v>
      </c>
      <c r="F16">
        <v>2</v>
      </c>
      <c r="G16">
        <v>4</v>
      </c>
      <c r="H16">
        <v>36</v>
      </c>
      <c r="I16">
        <v>3</v>
      </c>
      <c r="J16">
        <v>3</v>
      </c>
      <c r="K16">
        <v>39</v>
      </c>
      <c r="L16">
        <v>39</v>
      </c>
      <c r="M16">
        <v>3</v>
      </c>
      <c r="N16">
        <v>2</v>
      </c>
      <c r="O16">
        <v>3</v>
      </c>
      <c r="Q16">
        <v>22</v>
      </c>
    </row>
    <row r="17" spans="1:17" x14ac:dyDescent="0.2">
      <c r="A17" t="s">
        <v>24</v>
      </c>
      <c r="B17">
        <v>4</v>
      </c>
      <c r="C17">
        <v>3</v>
      </c>
      <c r="D17">
        <v>45</v>
      </c>
      <c r="E17">
        <v>4</v>
      </c>
      <c r="F17">
        <v>4</v>
      </c>
      <c r="G17">
        <v>6</v>
      </c>
      <c r="H17">
        <v>44</v>
      </c>
      <c r="I17">
        <v>3</v>
      </c>
      <c r="J17">
        <v>3</v>
      </c>
      <c r="K17">
        <v>8</v>
      </c>
      <c r="L17">
        <v>6</v>
      </c>
      <c r="M17">
        <v>3</v>
      </c>
      <c r="N17">
        <v>3</v>
      </c>
      <c r="O17">
        <v>3</v>
      </c>
      <c r="P17">
        <v>2</v>
      </c>
      <c r="Q17">
        <v>19</v>
      </c>
    </row>
    <row r="18" spans="1:17" x14ac:dyDescent="0.2">
      <c r="A18" t="s">
        <v>25</v>
      </c>
      <c r="B18">
        <v>6</v>
      </c>
      <c r="D18">
        <v>50</v>
      </c>
      <c r="F18">
        <v>2</v>
      </c>
      <c r="G18">
        <v>4</v>
      </c>
      <c r="I18">
        <v>3</v>
      </c>
      <c r="J18">
        <v>3</v>
      </c>
      <c r="K18">
        <v>38</v>
      </c>
      <c r="L18">
        <v>35</v>
      </c>
      <c r="M18">
        <v>2</v>
      </c>
      <c r="N18">
        <v>2</v>
      </c>
      <c r="O18">
        <v>3</v>
      </c>
      <c r="Q18">
        <v>36</v>
      </c>
    </row>
    <row r="19" spans="1:17" x14ac:dyDescent="0.2">
      <c r="A19" t="s">
        <v>26</v>
      </c>
      <c r="B19">
        <v>5</v>
      </c>
      <c r="D19">
        <v>50</v>
      </c>
      <c r="F19">
        <v>2</v>
      </c>
      <c r="G19">
        <v>5</v>
      </c>
      <c r="I19">
        <v>3</v>
      </c>
      <c r="J19">
        <v>3</v>
      </c>
      <c r="K19">
        <v>20</v>
      </c>
      <c r="L19">
        <v>17</v>
      </c>
      <c r="M19">
        <v>2</v>
      </c>
      <c r="N19">
        <v>2</v>
      </c>
      <c r="O19">
        <v>3</v>
      </c>
      <c r="Q19">
        <v>17</v>
      </c>
    </row>
    <row r="20" spans="1:17" x14ac:dyDescent="0.2">
      <c r="A20" t="s">
        <v>15</v>
      </c>
      <c r="B20">
        <v>6</v>
      </c>
      <c r="C20">
        <v>2</v>
      </c>
      <c r="D20">
        <v>48</v>
      </c>
      <c r="E20">
        <v>3</v>
      </c>
      <c r="F20">
        <v>2</v>
      </c>
      <c r="G20">
        <v>3</v>
      </c>
      <c r="H20">
        <v>50</v>
      </c>
      <c r="I20">
        <v>3</v>
      </c>
      <c r="J20">
        <v>3</v>
      </c>
      <c r="K20">
        <v>5</v>
      </c>
      <c r="L20">
        <v>3</v>
      </c>
      <c r="M20">
        <v>3</v>
      </c>
      <c r="N20">
        <v>2</v>
      </c>
      <c r="O20">
        <v>3</v>
      </c>
      <c r="P20">
        <v>2</v>
      </c>
      <c r="Q20">
        <v>45</v>
      </c>
    </row>
    <row r="21" spans="1:17" x14ac:dyDescent="0.2">
      <c r="A21" t="s">
        <v>16</v>
      </c>
      <c r="B21">
        <v>5</v>
      </c>
      <c r="C21">
        <v>2</v>
      </c>
      <c r="D21">
        <v>50</v>
      </c>
      <c r="E21">
        <v>2</v>
      </c>
      <c r="F21">
        <v>2</v>
      </c>
      <c r="G21">
        <v>8</v>
      </c>
      <c r="H21">
        <v>16</v>
      </c>
      <c r="I21">
        <v>3</v>
      </c>
      <c r="J21">
        <v>3</v>
      </c>
      <c r="K21">
        <v>15</v>
      </c>
      <c r="L21">
        <v>32</v>
      </c>
      <c r="M21">
        <v>2</v>
      </c>
      <c r="N21">
        <v>2</v>
      </c>
      <c r="O21">
        <v>3</v>
      </c>
      <c r="P21">
        <v>2</v>
      </c>
      <c r="Q21">
        <v>11</v>
      </c>
    </row>
    <row r="22" spans="1:17" x14ac:dyDescent="0.2">
      <c r="A22" t="s">
        <v>17</v>
      </c>
      <c r="B22">
        <v>6</v>
      </c>
      <c r="C22">
        <v>2</v>
      </c>
      <c r="D22">
        <v>48</v>
      </c>
      <c r="E22">
        <v>2</v>
      </c>
      <c r="F22">
        <v>2</v>
      </c>
      <c r="G22">
        <v>3</v>
      </c>
      <c r="H22">
        <v>39</v>
      </c>
      <c r="I22">
        <v>3</v>
      </c>
      <c r="J22">
        <v>3</v>
      </c>
      <c r="K22">
        <v>5</v>
      </c>
      <c r="L22">
        <v>48</v>
      </c>
      <c r="M22">
        <v>3</v>
      </c>
      <c r="N22">
        <v>2</v>
      </c>
      <c r="O22">
        <v>3</v>
      </c>
      <c r="P22">
        <v>2</v>
      </c>
      <c r="Q22">
        <v>43</v>
      </c>
    </row>
    <row r="23" spans="1:17" x14ac:dyDescent="0.2">
      <c r="A23" t="s">
        <v>18</v>
      </c>
      <c r="B23">
        <v>12</v>
      </c>
      <c r="C23">
        <v>2</v>
      </c>
      <c r="D23">
        <v>50</v>
      </c>
      <c r="E23">
        <v>2</v>
      </c>
      <c r="F23">
        <v>2</v>
      </c>
      <c r="G23">
        <v>8</v>
      </c>
      <c r="H23">
        <v>22</v>
      </c>
      <c r="I23">
        <v>3</v>
      </c>
      <c r="J23">
        <v>3</v>
      </c>
      <c r="K23">
        <v>42</v>
      </c>
      <c r="L23">
        <v>14</v>
      </c>
      <c r="M23">
        <v>2</v>
      </c>
      <c r="N23">
        <v>2</v>
      </c>
      <c r="O23">
        <v>3</v>
      </c>
      <c r="P23">
        <v>2</v>
      </c>
      <c r="Q23">
        <v>6</v>
      </c>
    </row>
    <row r="24" spans="1:17" x14ac:dyDescent="0.2">
      <c r="A24" t="s">
        <v>19</v>
      </c>
      <c r="B24">
        <v>3</v>
      </c>
      <c r="C24">
        <v>3</v>
      </c>
      <c r="D24">
        <v>50</v>
      </c>
      <c r="E24">
        <v>3</v>
      </c>
      <c r="F24">
        <v>20</v>
      </c>
      <c r="G24">
        <v>9</v>
      </c>
      <c r="H24">
        <v>39</v>
      </c>
      <c r="I24">
        <v>3</v>
      </c>
      <c r="J24">
        <v>3</v>
      </c>
      <c r="K24">
        <v>39</v>
      </c>
      <c r="L24">
        <v>40</v>
      </c>
      <c r="M24">
        <v>2</v>
      </c>
      <c r="N24">
        <v>2</v>
      </c>
      <c r="O24">
        <v>3</v>
      </c>
      <c r="P24">
        <v>3</v>
      </c>
      <c r="Q24">
        <v>19</v>
      </c>
    </row>
    <row r="25" spans="1:17" x14ac:dyDescent="0.2">
      <c r="A25" t="s">
        <v>20</v>
      </c>
      <c r="B25">
        <v>4</v>
      </c>
      <c r="C25">
        <v>3</v>
      </c>
      <c r="D25">
        <v>50</v>
      </c>
      <c r="E25">
        <v>4</v>
      </c>
      <c r="F25">
        <v>3</v>
      </c>
      <c r="G25">
        <v>10</v>
      </c>
      <c r="H25">
        <v>17</v>
      </c>
      <c r="I25">
        <v>3</v>
      </c>
      <c r="J25">
        <v>3</v>
      </c>
      <c r="K25">
        <v>4</v>
      </c>
      <c r="L25">
        <v>41</v>
      </c>
      <c r="M25">
        <v>3</v>
      </c>
      <c r="N25">
        <v>2</v>
      </c>
      <c r="O25">
        <v>3</v>
      </c>
      <c r="P25">
        <v>2</v>
      </c>
      <c r="Q25">
        <v>11</v>
      </c>
    </row>
    <row r="26" spans="1:17" x14ac:dyDescent="0.2">
      <c r="A26" t="s">
        <v>21</v>
      </c>
      <c r="B26">
        <v>3</v>
      </c>
      <c r="C26">
        <v>2</v>
      </c>
      <c r="D26">
        <v>50</v>
      </c>
      <c r="E26">
        <v>2</v>
      </c>
      <c r="F26">
        <v>2</v>
      </c>
      <c r="G26">
        <v>8</v>
      </c>
      <c r="H26">
        <v>31</v>
      </c>
      <c r="I26">
        <v>3</v>
      </c>
      <c r="J26">
        <v>3</v>
      </c>
      <c r="K26">
        <v>42</v>
      </c>
      <c r="L26">
        <v>37</v>
      </c>
      <c r="M26">
        <v>3</v>
      </c>
      <c r="N26">
        <v>3</v>
      </c>
      <c r="O26">
        <v>3</v>
      </c>
      <c r="P26">
        <v>2</v>
      </c>
      <c r="Q26">
        <v>32</v>
      </c>
    </row>
    <row r="27" spans="1:17" x14ac:dyDescent="0.2">
      <c r="A27" t="s">
        <v>27</v>
      </c>
      <c r="B27">
        <v>6</v>
      </c>
      <c r="C27">
        <v>2</v>
      </c>
      <c r="D27">
        <v>50</v>
      </c>
      <c r="E27">
        <v>2</v>
      </c>
      <c r="F27">
        <v>2</v>
      </c>
      <c r="G27">
        <v>4</v>
      </c>
      <c r="H27">
        <v>30</v>
      </c>
      <c r="I27">
        <v>3</v>
      </c>
      <c r="J27">
        <v>4</v>
      </c>
      <c r="K27">
        <v>44</v>
      </c>
      <c r="L27">
        <v>40</v>
      </c>
      <c r="M27">
        <v>2</v>
      </c>
      <c r="N27">
        <v>2</v>
      </c>
      <c r="O27">
        <v>4</v>
      </c>
      <c r="P27">
        <v>2</v>
      </c>
      <c r="Q27">
        <v>44</v>
      </c>
    </row>
    <row r="28" spans="1:17" x14ac:dyDescent="0.2">
      <c r="A28" t="s">
        <v>22</v>
      </c>
      <c r="B28">
        <v>4</v>
      </c>
      <c r="C28">
        <v>2</v>
      </c>
      <c r="D28">
        <v>50</v>
      </c>
      <c r="E28">
        <v>2</v>
      </c>
      <c r="F28">
        <v>2</v>
      </c>
      <c r="G28">
        <v>5</v>
      </c>
      <c r="H28">
        <v>46</v>
      </c>
      <c r="I28">
        <v>3</v>
      </c>
      <c r="J28">
        <v>3</v>
      </c>
      <c r="K28">
        <v>16</v>
      </c>
      <c r="L28">
        <v>16</v>
      </c>
      <c r="M28">
        <v>2</v>
      </c>
      <c r="N28">
        <v>2</v>
      </c>
      <c r="O28">
        <v>3</v>
      </c>
      <c r="Q28">
        <v>47</v>
      </c>
    </row>
  </sheetData>
  <mergeCells count="1">
    <mergeCell ref="B14:Q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Angst</dc:creator>
  <cp:lastModifiedBy>Patrick Byron Angst</cp:lastModifiedBy>
  <cp:lastPrinted>2025-05-01T12:46:04Z</cp:lastPrinted>
  <dcterms:created xsi:type="dcterms:W3CDTF">2015-06-05T18:17:20Z</dcterms:created>
  <dcterms:modified xsi:type="dcterms:W3CDTF">2025-05-01T20:20:43Z</dcterms:modified>
</cp:coreProperties>
</file>