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ommaire" sheetId="1" state="visible" r:id="rId2"/>
    <sheet name="Graph1" sheetId="2" state="visible" r:id="rId3"/>
    <sheet name="Graph2" sheetId="3" state="visible" r:id="rId4"/>
    <sheet name="Carte1" sheetId="4" state="visible" r:id="rId5"/>
    <sheet name="Graph3" sheetId="5" state="visible" r:id="rId6"/>
    <sheet name="Graph4" sheetId="6" state="visible" r:id="rId7"/>
    <sheet name="Carte2" sheetId="7" state="visible" r:id="rId8"/>
    <sheet name="Graph5" sheetId="8" state="visible" r:id="rId9"/>
    <sheet name="Graph6" sheetId="9" state="visible" r:id="rId10"/>
    <sheet name="Graph7" sheetId="10" state="visible" r:id="rId11"/>
    <sheet name="Graph 8 " sheetId="11" state="visible" r:id="rId12"/>
    <sheet name="Graph9" sheetId="12" state="visible" r:id="rId13"/>
    <sheet name="tab 2 " sheetId="13" state="visible" r:id="rId14"/>
    <sheet name="Graph10" sheetId="14" state="visible" r:id="rId15"/>
    <sheet name="Carte3" sheetId="15" state="visible" r:id="rId16"/>
    <sheet name="Carte4" sheetId="16" state="visible" r:id="rId17"/>
    <sheet name="Graph11" sheetId="17" state="visible" r:id="rId18"/>
    <sheet name="Graph12" sheetId="18" state="visible" r:id="rId19"/>
    <sheet name="Graph13 ASE" sheetId="19" state="visible" r:id="rId20"/>
    <sheet name="Carte 5 ase " sheetId="20" state="visible" r:id="rId21"/>
    <sheet name="Carte 6 ase" sheetId="21" state="visible" r:id="rId22"/>
    <sheet name="Carte 7 ase" sheetId="22" state="visible" r:id="rId23"/>
    <sheet name="Tab4 ase" sheetId="23" state="visible" r:id="rId24"/>
    <sheet name="Graph 15 ase" sheetId="24" state="visible" r:id="rId25"/>
    <sheet name="graph 16" sheetId="25" state="visible" r:id="rId26"/>
    <sheet name="graph 17 " sheetId="26" state="visible" r:id="rId27"/>
    <sheet name="Carte 8 ase" sheetId="27" state="visible" r:id="rId28"/>
    <sheet name="Carte 9 ase" sheetId="28" state="visible" r:id="rId29"/>
    <sheet name="Carte 10 ase" sheetId="29" state="visible" r:id="rId30"/>
    <sheet name="Graph18 - DOM" sheetId="30" state="visible" r:id="rId31"/>
    <sheet name="Graph 19 - DOM" sheetId="31" state="visible" r:id="rId32"/>
    <sheet name="Tab 7 - DOM" sheetId="32" state="visible" r:id="rId33"/>
    <sheet name="Graph 20 - DOM" sheetId="33" state="visible" r:id="rId34"/>
    <sheet name="Tab 8 - DOM" sheetId="34" state="visible" r:id="rId35"/>
    <sheet name="Tab1-pa" sheetId="35" state="visible" r:id="rId36"/>
    <sheet name="Tab2-pa" sheetId="36" state="visible" r:id="rId37"/>
    <sheet name="Tab3-pa" sheetId="37" state="visible" r:id="rId38"/>
    <sheet name="Tab4-pa" sheetId="38" state="visible" r:id="rId39"/>
    <sheet name="Tab1-ph" sheetId="39" state="visible" r:id="rId40"/>
    <sheet name="Tab2-ph" sheetId="40" state="visible" r:id="rId41"/>
    <sheet name="Tab3-ph" sheetId="41" state="visible" r:id="rId42"/>
    <sheet name="tab4-ph" sheetId="42" state="visible" r:id="rId43"/>
    <sheet name="Tab1-ase" sheetId="43" state="visible" r:id="rId44"/>
    <sheet name="Tab2-ase" sheetId="44" state="visible" r:id="rId45"/>
    <sheet name="Tab3-ase" sheetId="45" state="visible" r:id="rId46"/>
    <sheet name="Tab4-ase" sheetId="46" state="visible" r:id="rId47"/>
    <sheet name="Tab5-ase" sheetId="47" state="visible" r:id="rId48"/>
    <sheet name="Tab6-ase" sheetId="48" state="visible" r:id="rId49"/>
    <sheet name="Tab7-ase" sheetId="49" state="visible" r:id="rId50"/>
    <sheet name="Tab8-ase" sheetId="50" state="visible" r:id="rId51"/>
    <sheet name="Tab9-ase" sheetId="51" state="visible" r:id="rId52"/>
    <sheet name="Tab10-ase" sheetId="52" state="visible" r:id="rId53"/>
  </sheets>
  <definedNames>
    <definedName function="false" hidden="false" localSheetId="5" name="_xlnm.Print_Area" vbProcedure="false">Graph4!$A$1:$F$4</definedName>
    <definedName function="false" hidden="false" localSheetId="42" name="_xlnm.Print_Area" vbProcedure="false">'Tab1-ase'!$A$4:$H$111</definedName>
    <definedName function="false" hidden="false" localSheetId="34" name="_xlnm.Print_Area" vbProcedure="false">'Tab1-pa'!$A$1:$P$114</definedName>
    <definedName function="false" hidden="false" localSheetId="38" name="_xlnm.Print_Area" vbProcedure="false">'Tab1-ph'!$A$1:$P$113</definedName>
    <definedName function="false" hidden="false" localSheetId="51" name="_xlnm.Print_Area" vbProcedure="false">'Tab10-ase'!$A$2:$H$112</definedName>
    <definedName function="false" hidden="false" localSheetId="43" name="_xlnm.Print_Area" vbProcedure="false">'Tab2-ase'!$A$2:$H$111</definedName>
    <definedName function="false" hidden="false" localSheetId="35" name="_xlnm.Print_Area" vbProcedure="false">'Tab2-pa'!$A$1:$H$114</definedName>
    <definedName function="false" hidden="false" localSheetId="39" name="_xlnm.Print_Area" vbProcedure="false">'Tab2-ph'!$A$1:$J$114</definedName>
    <definedName function="false" hidden="false" localSheetId="44" name="_xlnm.Print_Area" vbProcedure="false">'Tab3-ase'!$A$2:$R$115</definedName>
    <definedName function="false" hidden="false" localSheetId="36" name="_xlnm.Print_Area" vbProcedure="false">'Tab3-pa'!$A$1:$N$114</definedName>
    <definedName function="false" hidden="false" localSheetId="40" name="_xlnm.Print_Area" vbProcedure="false">'Tab3-ph'!$A$1:$J$114</definedName>
    <definedName function="false" hidden="false" localSheetId="45" name="_xlnm.Print_Area" vbProcedure="false">'Tab4-ase'!$A$2:$L$112</definedName>
    <definedName function="false" hidden="false" localSheetId="37" name="_xlnm.Print_Area" vbProcedure="false">'Tab4-pa'!$A$1:$J$112</definedName>
    <definedName function="false" hidden="false" localSheetId="46" name="_xlnm.Print_Area" vbProcedure="false">'Tab5-ase'!$A$2:$N$114</definedName>
    <definedName function="false" hidden="false" localSheetId="47" name="_xlnm.Print_Area" vbProcedure="false">'Tab6-ase'!$A$2:$P$113</definedName>
    <definedName function="false" hidden="false" localSheetId="48" name="_xlnm.Print_Area" vbProcedure="false">'Tab7-ase'!$A$2:$N$111</definedName>
    <definedName function="false" hidden="false" localSheetId="49" name="_xlnm.Print_Area" vbProcedure="false">'Tab8-ase'!$A$2:$J$113</definedName>
    <definedName function="false" hidden="false" localSheetId="50" name="_xlnm.Print_Area" vbProcedure="false">'Tab9-ase'!$A$2:$H$111</definedName>
    <definedName function="false" hidden="false" localSheetId="0" name="_Toc125276053" vbProcedure="false">Sommaire!$B$23</definedName>
    <definedName function="false" hidden="false" localSheetId="0" name="_Toc323137636" vbProcedure="false">Sommaire!$B$29</definedName>
    <definedName function="false" hidden="false" localSheetId="0" name="_Toc323137637" vbProcedure="false">sommaire!#ref!</definedName>
    <definedName function="false" hidden="false" localSheetId="0" name="_Toc342641293" vbProcedure="false">sommaire!#ref!</definedName>
    <definedName function="false" hidden="false" localSheetId="0" name="_Toc342641294" vbProcedure="false">Sommaire!$B$15</definedName>
    <definedName function="false" hidden="false" localSheetId="0" name="_Toc342641295" vbProcedure="false">Sommaire!$B$16</definedName>
    <definedName function="false" hidden="false" localSheetId="0" name="_Toc342641299" vbProcedure="false">sommaire!#ref!</definedName>
    <definedName function="false" hidden="false" localSheetId="0" name="_Toc343607958" vbProcedure="false">Sommaire!$B$6</definedName>
    <definedName function="false" hidden="false" localSheetId="0" name="_Toc343607960" vbProcedure="false">Sommaire!$B$9</definedName>
    <definedName function="false" hidden="false" localSheetId="0" name="_Toc343607961" vbProcedure="false">Sommaire!$B$10</definedName>
    <definedName function="false" hidden="false" localSheetId="0" name="_Toc343607964" vbProcedure="false">Sommaire!$B$14</definedName>
    <definedName function="false" hidden="false" localSheetId="0" name="_Toc343607965" vbProcedure="false">Sommaire!$B$19</definedName>
    <definedName function="false" hidden="false" localSheetId="0" name="_Toc343607966" vbProcedure="false">Sommaire!$B$22</definedName>
    <definedName function="false" hidden="false" localSheetId="0" name="_Toc343607968" vbProcedure="false">Sommaire!$B$25</definedName>
    <definedName function="false" hidden="false" localSheetId="0" name="_Toc343607969" vbProcedure="false">sommaire!#ref!</definedName>
    <definedName function="false" hidden="false" localSheetId="0" name="_Toc343607970" vbProcedure="false">Sommaire!$B$30</definedName>
    <definedName function="false" hidden="false" localSheetId="0" name="_Toc58212127" vbProcedure="false">Sommaire!$B$7</definedName>
    <definedName function="false" hidden="false" localSheetId="0" name="_Toc58731077" vbProcedure="false">Sommaire!$B$12</definedName>
    <definedName function="false" hidden="false" localSheetId="0" name="_Toc62544523" vbProcedure="false">Sommaire!$B$13</definedName>
    <definedName function="false" hidden="false" localSheetId="5" name="_xlnm.Print_Area" vbProcedure="false">Graph4!$A$1:$F$4</definedName>
    <definedName function="false" hidden="false" localSheetId="34" name="_xlnm.Print_Area" vbProcedure="false">'Tab1-pa'!$A$1:$P$114</definedName>
    <definedName function="false" hidden="false" localSheetId="34" name="_xlnm._FilterDatabase" vbProcedure="false">'Tab1-pa'!$C$6:$R$59</definedName>
    <definedName function="false" hidden="false" localSheetId="35" name="_xlnm.Print_Area" vbProcedure="false">'Tab2-pa'!$A$1:$H$114</definedName>
    <definedName function="false" hidden="false" localSheetId="35" name="_xlnm._FilterDatabase" vbProcedure="false">'Tab2-pa'!$E$6:$L$59</definedName>
    <definedName function="false" hidden="false" localSheetId="36" name="_xlnm.Print_Area" vbProcedure="false">'Tab3-pa'!$A$1:$N$114</definedName>
    <definedName function="false" hidden="false" localSheetId="36" name="_xlnm._FilterDatabase" vbProcedure="false">'Tab3-pa'!$E$6:$L$59</definedName>
    <definedName function="false" hidden="false" localSheetId="37" name="_xlnm.Print_Area" vbProcedure="false">'Tab4-pa'!$A$1:$J$112</definedName>
    <definedName function="false" hidden="false" localSheetId="37" name="_xlnm._FilterDatabase" vbProcedure="false">'Tab4-pa'!$C$6:$J$59</definedName>
    <definedName function="false" hidden="false" localSheetId="38" name="_xlnm.Print_Area" vbProcedure="false">'Tab1-ph'!$A$1:$P$113</definedName>
    <definedName function="false" hidden="false" localSheetId="39" name="_xlnm.Print_Area" vbProcedure="false">'Tab2-ph'!$A$1:$J$114</definedName>
    <definedName function="false" hidden="false" localSheetId="40" name="_xlnm.Print_Area" vbProcedure="false">'Tab3-ph'!$A$1:$J$114</definedName>
    <definedName function="false" hidden="false" localSheetId="42" name="_xlnm.Print_Area" vbProcedure="false">'Tab1-ase'!$A$4:$H$111</definedName>
    <definedName function="false" hidden="false" localSheetId="43" name="_xlnm.Print_Area" vbProcedure="false">'Tab2-ase'!$A$2:$H$111</definedName>
    <definedName function="false" hidden="false" localSheetId="44" name="_xlnm.Print_Area" vbProcedure="false">'Tab3-ase'!$A$2:$R$115</definedName>
    <definedName function="false" hidden="false" localSheetId="45" name="_xlnm.Print_Area" vbProcedure="false">'Tab4-ase'!$A$2:$L$112</definedName>
    <definedName function="false" hidden="false" localSheetId="46" name="_xlnm.Print_Area" vbProcedure="false">'Tab5-ase'!$A$2:$N$114</definedName>
    <definedName function="false" hidden="false" localSheetId="47" name="_xlnm.Print_Area" vbProcedure="false">'Tab6-ase'!$A$2:$P$113</definedName>
    <definedName function="false" hidden="false" localSheetId="48" name="_xlnm.Print_Area" vbProcedure="false">'Tab7-ase'!$A$2:$N$111</definedName>
    <definedName function="false" hidden="false" localSheetId="49" name="_xlnm.Print_Area" vbProcedure="false">'Tab8-ase'!$A$2:$J$113</definedName>
    <definedName function="false" hidden="false" localSheetId="50" name="_xlnm.Print_Area" vbProcedure="false">'Tab9-ase'!$A$2:$H$111</definedName>
    <definedName function="false" hidden="false" localSheetId="51" name="_xlnm.Print_Area" vbProcedure="false">'Tab10-ase'!$A$2:$H$112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<sst xmlns="http://schemas.openxmlformats.org/spreadsheetml/2006/main" count="4200" uniqueCount="568">
  <si>
    <t xml:space="preserve">Les bénéficiaires de l'aide sociale départementale en 2013</t>
  </si>
  <si>
    <t xml:space="preserve">Documents de travail, série Statistiques, n° 196 -juin 2015</t>
  </si>
  <si>
    <t xml:space="preserve">Sommaire</t>
  </si>
  <si>
    <t xml:space="preserve">Graphique 1 - Répartition des prestations de l’aide sociale départementale au 31.12.2013 France métropolitaine</t>
  </si>
  <si>
    <t xml:space="preserve">Graphique 2 - Répartition des aides sociales aux personnes âgées à domicile et en établissement au 31.12.2013 - France métropolitaine</t>
  </si>
  <si>
    <t xml:space="preserve">Carte 1 - Part des bénéficiaires de l'APA en établissement sur l'ensemble des bénéficiaires de l'APA</t>
  </si>
  <si>
    <t xml:space="preserve">Graphique 3 - Répartition par GIR des bénéficiaires de l'APA en établissement au 31.12.2013  France métropolitaine</t>
  </si>
  <si>
    <t xml:space="preserve">Graphique 4 - Bénéficiaires de l'APA à domicile par GIR au 31.12.2013 - France métropolitaine </t>
  </si>
  <si>
    <t xml:space="preserve">Carte 2 - Part de bénéficiaires de l’APA à domicile en GIR 1 et 2  au 31/12/2013</t>
  </si>
  <si>
    <t xml:space="preserve">Graphique 5 - Répartition par sexe des personnes âgées bénéficiaires d’une aide sociale au 31.12.2013 France métropolitaine</t>
  </si>
  <si>
    <t xml:space="preserve">Graphique 6 - Répartition par âge et par type de prestations des personnes âgées bénéficiaires d’une aide sociale à domicile au 31.12.2013 - France métropolitaine</t>
  </si>
  <si>
    <t xml:space="preserve">Graphique 7 - Répartition par âge des personnes âgées bénéficiaires d’une aide en établissement au 31.12.2013- France métropolitaine</t>
  </si>
  <si>
    <t xml:space="preserve">Graphique 8 - Répartition des bénéficiaires de l’APA à domicile par GIR et par tranches d’âge au 31.12.2013- France métropolitaine</t>
  </si>
  <si>
    <t xml:space="preserve">Graphique 9 - Répartition des bénéficiaires de l’APA en établissement par GIR et par tranches d’âge au 31.12.2013- France métropolitaine</t>
  </si>
  <si>
    <t xml:space="preserve">Tableau 2 - Montant mensuel de l'APA et de la participation financière des bénéficiaires selon le degré de dépendance de la personne, en décembre 2013</t>
  </si>
  <si>
    <t xml:space="preserve">Graphique 10 - Répartition des aides sociales aux personnes handicapées à domicile ou en établissement au 31.12.2013 – France métropolitaine</t>
  </si>
  <si>
    <t xml:space="preserve">Carte 3 - Taux de bénéficiaires (moins  de 60 ans) de l’ACTP ou de la PCH</t>
  </si>
  <si>
    <t xml:space="preserve">Carte 4 - Part des mesures d'aide à domicile parmi l'ensemble des aides aux personnes handicapées</t>
  </si>
  <si>
    <t xml:space="preserve">Graphique 11 - Répartition par sexe des personnes handicapées par type d’aide au 31.12.2013 - France métropolitaine</t>
  </si>
  <si>
    <t xml:space="preserve">Graphique 12 - Répartition par âge des personnes handicapées par type d’aide au 31.12.2013 - France métropolitaine</t>
  </si>
  <si>
    <t xml:space="preserve">Graphique 13 - Répartition des bénéficiaires de l’ASE entre actions éducatives et placements au 31.12.2013 - France métropolitaine</t>
  </si>
  <si>
    <t xml:space="preserve">Carte 5 - Part des mesures de placements sur l'ensemble des mesures d'ASE au 31.12.2013  - France métropolitaine</t>
  </si>
  <si>
    <t xml:space="preserve">Carte 6 - Nombre de mesures au niveau départemental pour 1 000 jeunes de 0 à 20 ans au 31.12.2013 - France métropolitaine</t>
  </si>
  <si>
    <t xml:space="preserve">Carte 7 - Nombre de mesures judiciaires au niveau départemental pour 1 000 jeunes de 0 à 20 ans - au 31.12-2013 - France métropolitaine</t>
  </si>
  <si>
    <t xml:space="preserve">Tableau 4 - Répartition par âge des enfants confiés à l’ASE au 31.12.2013 - France métropolitaine</t>
  </si>
  <si>
    <t xml:space="preserve">Graphique 15 - Répartition par âge des enfants confiés à l'ASE au 31.12.2013- France métropolitaine</t>
  </si>
  <si>
    <t xml:space="preserve">Graphique 16 - Répartition des enfants confiés à l'ASE par mode d'hébergement au 31.12.2013 - France métropolitaine</t>
  </si>
  <si>
    <t xml:space="preserve">Graphique 17 : Répartition par tranches d'âges et mode de placement principal au 31.12.2013 - France métropolitaine</t>
  </si>
  <si>
    <t xml:space="preserve">Carte 8 - Part des placements en famille d'accueil des enfants confiés - au 31.12.2013 - France métropolitaine</t>
  </si>
  <si>
    <t xml:space="preserve">Carte 9 - Part des AEMO au niveau départemental sur l'ensemble des mesures éducatives au 31.12.2013 - France métropolitaine</t>
  </si>
  <si>
    <t xml:space="preserve">Carte 10 - Nombre d'actions éducatives en faveur des mineurs au niveau département pour 1 000 jeunes de moins de 18 ans au 31.12.2013 - France métropolitaine</t>
  </si>
  <si>
    <t xml:space="preserve">Graphique 18 - Répartition des prestations de l'aide sociale départementales au 31.12.2013 dans les départements outre-mer (Guadeloupe, Martinique, Guyane et Réunion)</t>
  </si>
  <si>
    <t xml:space="preserve">Graphique 19- Actions éducatives et placements rapportés au total des bénéficiaires de l'ASE au 31-12-2013</t>
  </si>
  <si>
    <t xml:space="preserve">Tableau 7 - Répartition par âge des enfants confiés à l'ASE au 31.12.2013 - DOM</t>
  </si>
  <si>
    <t xml:space="preserve">Graphique 20 - Proportions par âge des enfants confiés à l'ASE au 31.12.2013 -Comparaison France métropolitaine et DOM</t>
  </si>
  <si>
    <t xml:space="preserve">Tableau 8 - Modes d'hébergement des enfants confiés à l'ASE au 31-12-2013 - DOM</t>
  </si>
  <si>
    <t xml:space="preserve">Aide sociale aux personnes âgées</t>
  </si>
  <si>
    <t xml:space="preserve">Tableau 1 -  Les différentes aides : ACTP des personnes de 60 ans ou plus, APA, aides ménagères ou auxiliaires de vie, ASH en établissement, accueil familial PCH des personnes de 60 ans ou plus</t>
  </si>
  <si>
    <t xml:space="preserve">Tableau 2 -  Les aides à domicile : APA à domicile, ACTP des personnes de 60 ans ou plus à domicile, PCH des personnes de 60 ans ou plus, aides ménagères ou auxiliaires de vie</t>
  </si>
  <si>
    <t xml:space="preserve">Tableau 3 -  Les aides en établissements : APA en établissement, ASH, ACTP des personnes de 60 ans ou plus, PCH des personnes de 60 ans ou plus
Tableau 3 –  Les aides en établissements : APA en établissement, ASH, ACTP des personnes de 60 ans ou plus, PCH des personnes de 60 ans ou plus.
</t>
  </si>
  <si>
    <t xml:space="preserve">Tableau 4 -  Les aides à l’hébergement en établissement par type de structure : logement-foyer, maison de retraite ou hospice, unité de soins longue durée</t>
  </si>
  <si>
    <t xml:space="preserve">Aide sociale aux personnes handicapées</t>
  </si>
  <si>
    <t xml:space="preserve">Tableau 1 - Les différentes aides </t>
  </si>
  <si>
    <t xml:space="preserve">Tableau 2 - Les aides à domicile </t>
  </si>
  <si>
    <t xml:space="preserve">Tableau 3 - Les aides en établissements </t>
  </si>
  <si>
    <t xml:space="preserve">Tableau 4 - Les aides à l’hébergement par type de structure</t>
  </si>
  <si>
    <t xml:space="preserve">Aide sociale à l'enfance</t>
  </si>
  <si>
    <t xml:space="preserve">Tableau 1 - Enfants accueillis à l’aide sociale à l’enfance : enfants confiés, placements directs par le juge</t>
  </si>
  <si>
    <t xml:space="preserve">Tableau 2 - Enfants confiés à l’aide sociale à l’enfance par type de mesures : administratives ou  judiciaires</t>
  </si>
  <si>
    <t xml:space="preserve">Tableau 3 - Enfants confiés à l’aide sociale à l’enfance par type de mesure détaillé</t>
  </si>
  <si>
    <t xml:space="preserve">Tableau 4 - Les enfants accueillis à l’ASE au 31.12.2013 - France métropolitaine</t>
  </si>
  <si>
    <t xml:space="preserve">Tableau 5 - Les placements hors du département d’origine par mode d’hébergement</t>
  </si>
  <si>
    <t xml:space="preserve">Tableau 6 - Modes d’hébergement des enfants confiés à l’ASE au 31.12.2013 - France métropolitaine</t>
  </si>
  <si>
    <t xml:space="preserve">Tableau 7 - Enfants confiés à l’ASE par âge (moins de 6 ans, 6/10ans, 11/15 ans, 16/17 ans, 18 ans et plus)</t>
  </si>
  <si>
    <t xml:space="preserve">Tableau 8 - Placements directs par le juge : placement auprès d’un tiers, placement
auprès d’un établissement, délégation de l’autorité parentale.
</t>
  </si>
  <si>
    <t xml:space="preserve">Tableau 9 - Actions éducatives : actions éducatives à domicile, actions éducatives en milieu ouvert</t>
  </si>
  <si>
    <t xml:space="preserve">Tableau 10 - Actions éducatives à domicile : mineurs et jeunes majeurs</t>
  </si>
  <si>
    <t xml:space="preserve">Graphique 1 -  Répartition des aides sociales aux personnes âgées à domicile et en établissement au 31-12-2013 - France métropolitaine</t>
  </si>
  <si>
    <t xml:space="preserve">RETOUR AU SOMMAIRE</t>
  </si>
  <si>
    <t xml:space="preserve">Aides aux PA hors APA</t>
  </si>
  <si>
    <t xml:space="preserve">APA</t>
  </si>
  <si>
    <t xml:space="preserve">Aide aux personnes handicapées</t>
  </si>
  <si>
    <t xml:space="preserve">aide sociale au titre de l'insertion</t>
  </si>
  <si>
    <t xml:space="preserve">Sources : Drees - enquête Aide sociale 2013- CNAF-CCMSA-DARES.</t>
  </si>
  <si>
    <t xml:space="preserve">Graphique 2 - Répartition des aides sociales aux personnes âgées à domicile et en établissement au 31-12-2013 - France métropolitaine</t>
  </si>
  <si>
    <t xml:space="preserve">Aides ménagères</t>
  </si>
  <si>
    <t xml:space="preserve">APA à domicile</t>
  </si>
  <si>
    <t xml:space="preserve">ACTP à domicile</t>
  </si>
  <si>
    <t xml:space="preserve">PCH à domicile</t>
  </si>
  <si>
    <t xml:space="preserve">ASH</t>
  </si>
  <si>
    <t xml:space="preserve">APA en établissement</t>
  </si>
  <si>
    <t xml:space="preserve">Autres (accueil familial,PCH et ACTP en établissement)</t>
  </si>
  <si>
    <t xml:space="preserve">Sources : Drees - enquête Aide sociale 2013.</t>
  </si>
  <si>
    <t xml:space="preserve">Carte 1 - Part des bénéficiaires de l'APA en établissement sur l'ensemble des bénéficiaires de l'APA en 2013</t>
  </si>
  <si>
    <t xml:space="preserve">01-Ain</t>
  </si>
  <si>
    <t xml:space="preserve">02-Aisne</t>
  </si>
  <si>
    <t xml:space="preserve">03-Allier</t>
  </si>
  <si>
    <t xml:space="preserve">06-Alpes-Maritimes</t>
  </si>
  <si>
    <t xml:space="preserve">04-Alpes-de-Haute-Provence</t>
  </si>
  <si>
    <t xml:space="preserve">08-Ardennes</t>
  </si>
  <si>
    <t xml:space="preserve">07-Ardèche</t>
  </si>
  <si>
    <t xml:space="preserve">09-Ariège</t>
  </si>
  <si>
    <t xml:space="preserve">10-Aube</t>
  </si>
  <si>
    <t xml:space="preserve">11-Aude</t>
  </si>
  <si>
    <t xml:space="preserve">12-Aveyron</t>
  </si>
  <si>
    <t xml:space="preserve">67-Bas-Rhin</t>
  </si>
  <si>
    <t xml:space="preserve">13-Bouches-du-Rhône</t>
  </si>
  <si>
    <t xml:space="preserve">14-Calvados</t>
  </si>
  <si>
    <t xml:space="preserve">15-Cantal</t>
  </si>
  <si>
    <t xml:space="preserve">16-Charente</t>
  </si>
  <si>
    <t xml:space="preserve">17-Charente-Maritime</t>
  </si>
  <si>
    <t xml:space="preserve">18-Cher</t>
  </si>
  <si>
    <t xml:space="preserve">19-Corrèze</t>
  </si>
  <si>
    <t xml:space="preserve">2A-Corse-du-Sud</t>
  </si>
  <si>
    <t xml:space="preserve">23-Creuse</t>
  </si>
  <si>
    <t xml:space="preserve">21-Côte-d'Or</t>
  </si>
  <si>
    <t xml:space="preserve">22-Côtes-d'Armor</t>
  </si>
  <si>
    <t xml:space="preserve">79-Deux-Sèvres</t>
  </si>
  <si>
    <t xml:space="preserve">24-Dordogne</t>
  </si>
  <si>
    <t xml:space="preserve">25-Doubs</t>
  </si>
  <si>
    <t xml:space="preserve">26-Drôme</t>
  </si>
  <si>
    <t xml:space="preserve">91-Essonne</t>
  </si>
  <si>
    <t xml:space="preserve">27-Eure</t>
  </si>
  <si>
    <t xml:space="preserve">28-Eure-et-Loir</t>
  </si>
  <si>
    <t xml:space="preserve">29-Finistère</t>
  </si>
  <si>
    <t xml:space="preserve">30-Gard</t>
  </si>
  <si>
    <t xml:space="preserve">32-Gers</t>
  </si>
  <si>
    <t xml:space="preserve">33-Gironde</t>
  </si>
  <si>
    <t xml:space="preserve">68-Haut-Rhin</t>
  </si>
  <si>
    <t xml:space="preserve">2B-Haute-Corse</t>
  </si>
  <si>
    <t xml:space="preserve">31-Haute-Garonne</t>
  </si>
  <si>
    <t xml:space="preserve">43-Haute-Loire</t>
  </si>
  <si>
    <t xml:space="preserve">52-Haute-Marne</t>
  </si>
  <si>
    <t xml:space="preserve">74-Haute-Savoie</t>
  </si>
  <si>
    <t xml:space="preserve">70-Haute-Saône</t>
  </si>
  <si>
    <t xml:space="preserve">87-Haute-Vienne</t>
  </si>
  <si>
    <t xml:space="preserve">05-Hautes-Alpes</t>
  </si>
  <si>
    <t xml:space="preserve">65-Hautes-Pyrénées</t>
  </si>
  <si>
    <t xml:space="preserve">92-Hauts-de-Seine</t>
  </si>
  <si>
    <t xml:space="preserve">34-Hérault</t>
  </si>
  <si>
    <t xml:space="preserve">35-Ille-et-Vilaine</t>
  </si>
  <si>
    <t xml:space="preserve">36-Indre</t>
  </si>
  <si>
    <t xml:space="preserve">37-Indre-et-Loire</t>
  </si>
  <si>
    <t xml:space="preserve">38-Isère</t>
  </si>
  <si>
    <t xml:space="preserve">39-Jura</t>
  </si>
  <si>
    <t xml:space="preserve">40-Landes</t>
  </si>
  <si>
    <t xml:space="preserve">41-Loir-et-Cher</t>
  </si>
  <si>
    <t xml:space="preserve">42-Loire</t>
  </si>
  <si>
    <t xml:space="preserve">44-Loire-Atlantique</t>
  </si>
  <si>
    <t xml:space="preserve">45-Loiret</t>
  </si>
  <si>
    <t xml:space="preserve">46-Lot</t>
  </si>
  <si>
    <t xml:space="preserve">47-Lot-et-Garonne</t>
  </si>
  <si>
    <t xml:space="preserve">48-Lozère</t>
  </si>
  <si>
    <t xml:space="preserve">49-Maine-et-Loire</t>
  </si>
  <si>
    <t xml:space="preserve">50-Manche</t>
  </si>
  <si>
    <t xml:space="preserve">51-Marne</t>
  </si>
  <si>
    <t xml:space="preserve">53-Mayenne</t>
  </si>
  <si>
    <t xml:space="preserve">54-Meurthe-et-Moselle</t>
  </si>
  <si>
    <t xml:space="preserve">55-Meuse</t>
  </si>
  <si>
    <t xml:space="preserve">56-Morbihan</t>
  </si>
  <si>
    <t xml:space="preserve">57-Moselle</t>
  </si>
  <si>
    <t xml:space="preserve">58-Nièvre</t>
  </si>
  <si>
    <t xml:space="preserve">59-Nord</t>
  </si>
  <si>
    <t xml:space="preserve">60-Oise</t>
  </si>
  <si>
    <t xml:space="preserve">61-Orne</t>
  </si>
  <si>
    <t xml:space="preserve">75-Paris</t>
  </si>
  <si>
    <t xml:space="preserve">62-Pas-de-Calais</t>
  </si>
  <si>
    <t xml:space="preserve">63-Puy-de-Dôme</t>
  </si>
  <si>
    <t xml:space="preserve">64-Pyrénées-Atlantiques</t>
  </si>
  <si>
    <t xml:space="preserve">66-Pyrénées-Orientales</t>
  </si>
  <si>
    <t xml:space="preserve">69-Rhône</t>
  </si>
  <si>
    <t xml:space="preserve">72-Sarthe</t>
  </si>
  <si>
    <t xml:space="preserve">73-Savoie</t>
  </si>
  <si>
    <t xml:space="preserve">71-Saône-et-Loire</t>
  </si>
  <si>
    <t xml:space="preserve">76-Seine-Maritime</t>
  </si>
  <si>
    <t xml:space="preserve">93-Seine-Saint-Denis</t>
  </si>
  <si>
    <t xml:space="preserve">77-Seine-et-Marne</t>
  </si>
  <si>
    <t xml:space="preserve">80-Somme</t>
  </si>
  <si>
    <t xml:space="preserve">81-Tarn</t>
  </si>
  <si>
    <t xml:space="preserve">82-Tarn-et-Garonne</t>
  </si>
  <si>
    <t xml:space="preserve">90-Territoire de Belfort</t>
  </si>
  <si>
    <t xml:space="preserve">95-Val-d'Oise</t>
  </si>
  <si>
    <t xml:space="preserve">94-Val-de-Marne</t>
  </si>
  <si>
    <t xml:space="preserve">83-Var</t>
  </si>
  <si>
    <t xml:space="preserve">84-Vaucluse</t>
  </si>
  <si>
    <t xml:space="preserve">85-Vendée</t>
  </si>
  <si>
    <t xml:space="preserve">86-Vienne</t>
  </si>
  <si>
    <t xml:space="preserve">88-Vosges</t>
  </si>
  <si>
    <t xml:space="preserve">89-Yonne</t>
  </si>
  <si>
    <t xml:space="preserve">78-Yvelines</t>
  </si>
  <si>
    <t xml:space="preserve">Graphique 3 -  Répartition par GIR des bénéficiaires de l'APA en établissement au 31-12-2013 - France métropolitaine</t>
  </si>
  <si>
    <t xml:space="preserve">GIR1</t>
  </si>
  <si>
    <t xml:space="preserve">GIR2</t>
  </si>
  <si>
    <t xml:space="preserve">GIR3</t>
  </si>
  <si>
    <t xml:space="preserve">GIR4</t>
  </si>
  <si>
    <t xml:space="preserve">Total</t>
  </si>
  <si>
    <t xml:space="preserve">Sources : DREES, enquête Aide sociale 2013.</t>
  </si>
  <si>
    <t xml:space="preserve">Graphique 4 - Bénéficiaires de l'APA à domicile par GIR au 31-12-2013 - France métropolitaine</t>
  </si>
  <si>
    <t xml:space="preserve">TOTAL</t>
  </si>
  <si>
    <t xml:space="preserve">Carte 2 - Part de bénéficiaires de l’APA à domicile en GIR 1 et 2 en 2013
</t>
  </si>
  <si>
    <t xml:space="preserve">Graphique 5 - Répartition par sexe des personnes âgées bénéficiaires d'une aide sociale au 31-12-2013 - France métropolitaine</t>
  </si>
  <si>
    <t xml:space="preserve">Bénéficiaires d'une aide à domicile</t>
  </si>
  <si>
    <t xml:space="preserve">Hommes</t>
  </si>
  <si>
    <t xml:space="preserve">Femmes</t>
  </si>
  <si>
    <t xml:space="preserve">aides ménagères</t>
  </si>
  <si>
    <t xml:space="preserve">Total des aides à domicile</t>
  </si>
  <si>
    <t xml:space="preserve">Population totale des 60 ans et plus</t>
  </si>
  <si>
    <t xml:space="preserve">Sources : DREES - Enquête Aide sociale 2013.</t>
  </si>
  <si>
    <t xml:space="preserve">                INSEE - estimations de population - résultats provisoires arrêtés fin 2013).</t>
  </si>
  <si>
    <t xml:space="preserve">               "France métropolitaine" au 1er janvier 2014.</t>
  </si>
  <si>
    <t xml:space="preserve">Bénéficiaires d'une aide en établissement</t>
  </si>
  <si>
    <t xml:space="preserve">APA (hors dotation globale)</t>
  </si>
  <si>
    <t xml:space="preserve">A.S.H.</t>
  </si>
  <si>
    <t xml:space="preserve">A.P.A. (hors dotation globale)</t>
  </si>
  <si>
    <t xml:space="preserve">Total des aides en établissement</t>
  </si>
  <si>
    <t xml:space="preserve">Population en collectivités</t>
  </si>
  <si>
    <t xml:space="preserve">Sources : DREES - Enquête Aide sociale 2013 - EHPA 2007.</t>
  </si>
  <si>
    <t xml:space="preserve">France métropolitaine au 1er janvier 2014.</t>
  </si>
  <si>
    <t xml:space="preserve">Graphique 6 - Répartion par âge et par type de prestations des personnes âgées bénéficiaires d'une aide sociale à domicile au 31-12-2013 - France métropolitaine</t>
  </si>
  <si>
    <t xml:space="preserve">Moins de 65 ans</t>
  </si>
  <si>
    <t xml:space="preserve">de 65 à 69 ans</t>
  </si>
  <si>
    <t xml:space="preserve">de 70 à 74 ans</t>
  </si>
  <si>
    <t xml:space="preserve">de 75 à 79 ans</t>
  </si>
  <si>
    <t xml:space="preserve">de 80 à 84 ans</t>
  </si>
  <si>
    <t xml:space="preserve">85 ans ou plus</t>
  </si>
  <si>
    <t xml:space="preserve">Aide ménagère</t>
  </si>
  <si>
    <t xml:space="preserve">Apa à domicile</t>
  </si>
  <si>
    <t xml:space="preserve">Total des aides</t>
  </si>
  <si>
    <t xml:space="preserve">Les chiffres n'apparaissent pas dans le graphique</t>
  </si>
  <si>
    <t xml:space="preserve">Graphique 7 - Répartition par âge des personnnes âgées bénéficiaires d'une aide en établissement au 31-12-2013- France métropolitaine</t>
  </si>
  <si>
    <t xml:space="preserve">Aide sociale à l'hébergement (ASH)</t>
  </si>
  <si>
    <t xml:space="preserve">Graphique 8- Répartition des bénéficaires de l'APA à domicile par GIR et par tranches d'âge au 31-12-2013 - France métropolitaine</t>
  </si>
  <si>
    <t xml:space="preserve">Tranches d'âges</t>
  </si>
  <si>
    <t xml:space="preserve">GIR 1</t>
  </si>
  <si>
    <t xml:space="preserve"> GIR 2</t>
  </si>
  <si>
    <t xml:space="preserve">GIR 3</t>
  </si>
  <si>
    <t xml:space="preserve"> GIR 4</t>
  </si>
  <si>
    <t xml:space="preserve">moins de 65 ans</t>
  </si>
  <si>
    <t xml:space="preserve">de 70 à 74 ans </t>
  </si>
  <si>
    <t xml:space="preserve">85 ans et plus</t>
  </si>
  <si>
    <t xml:space="preserve">Sources : Drees - enquête aide sociale 2013.</t>
  </si>
  <si>
    <t xml:space="preserve">Graphique 9 - Répartition des bénéficaires de l'APA en établissement par GIR et par tranches d'âge au 31-12-2013 - France métropolitaine</t>
  </si>
  <si>
    <t xml:space="preserve">Source : Drees - enquête aide sociale 2013</t>
  </si>
  <si>
    <t xml:space="preserve">Tableau 2- Montant mensuel de l'APA et de la participation financière des bénéficiaires selon le degré de dépendance de la personne, en décembre 2013</t>
  </si>
  <si>
    <r>
      <rPr>
        <b val="true"/>
        <sz val="11"/>
        <rFont val="Arial Narrow"/>
        <family val="2"/>
        <charset val="1"/>
      </rPr>
      <t xml:space="preserve"> </t>
    </r>
    <r>
      <rPr>
        <b val="true"/>
        <u val="single"/>
        <sz val="11"/>
        <rFont val="Arial Narrow"/>
        <family val="2"/>
        <charset val="1"/>
      </rPr>
      <t xml:space="preserve">Montant mensuel à domicile</t>
    </r>
  </si>
  <si>
    <t xml:space="preserve">Montant moyen 
du plan d'aide </t>
  </si>
  <si>
    <t xml:space="preserve">Montant payé par les Conseils généraux</t>
  </si>
  <si>
    <t xml:space="preserve">Participation financière à la charge de la personne âgée</t>
  </si>
  <si>
    <t xml:space="preserve">Participation financière des bénéficiaires acquittant effectivement un ticket modérateur </t>
  </si>
  <si>
    <t xml:space="preserve">GIR 2</t>
  </si>
  <si>
    <t xml:space="preserve">Ensemble</t>
  </si>
  <si>
    <t xml:space="preserve">Champ : France métropolitaine</t>
  </si>
  <si>
    <t xml:space="preserve">Montant mensuel en établissement d'hébergement pour personnes âgées*</t>
  </si>
  <si>
    <t xml:space="preserve">Montant moyen 
du tarif dépendance </t>
  </si>
  <si>
    <t xml:space="preserve">Participation financière à la charge de la personne âgée**</t>
  </si>
  <si>
    <t xml:space="preserve">GIR 1 et 2</t>
  </si>
  <si>
    <t xml:space="preserve">GIR 3 et 4</t>
  </si>
  <si>
    <t xml:space="preserve">*La partie établissement ne concerne que les établissements hébergeant
des personnes âgées hors dotation globale en France métropolitaine
 à partir des départements répondants
** non compris tarif dépendance de l'établissement applicable aux GIR 5 et 6</t>
  </si>
  <si>
    <t xml:space="preserve">Source : Drees - enquête aide sociale 2013 </t>
  </si>
  <si>
    <t xml:space="preserve">Graphique 10 -  Répartition des aides sociales aux personnes handicapées à domicile ou en établissements au 31-12-2012 - France métropolitaine</t>
  </si>
  <si>
    <t xml:space="preserve">Accueil de jour ou accueil par des particuliers</t>
  </si>
  <si>
    <t xml:space="preserve">ACTP en établissement</t>
  </si>
  <si>
    <t xml:space="preserve">PCH en établissement</t>
  </si>
  <si>
    <t xml:space="preserve">Sources : Drees - enquête Aide sociale 2012.</t>
  </si>
  <si>
    <t xml:space="preserve">Carte 3 - Taux de bénéficiaires (moins  de 60 ans) de l’ACTP ou de la PCH en 2013</t>
  </si>
  <si>
    <t xml:space="preserve">Carte 4 - Part des mesures d'aide à domicile parmi l'ensemble des aides aux personnes handicapées en 2013</t>
  </si>
  <si>
    <t xml:space="preserve">Graphique 11- Répartion par sexe des personnes handicapées par type d'aide au 31-12-2013- France métropolitaine</t>
  </si>
  <si>
    <t xml:space="preserve">ACTP</t>
  </si>
  <si>
    <t xml:space="preserve">PCH</t>
  </si>
  <si>
    <t xml:space="preserve">49%
5%</t>
  </si>
  <si>
    <t xml:space="preserve">51%
8%
</t>
  </si>
  <si>
    <t xml:space="preserve">aide à l'hébergement</t>
  </si>
  <si>
    <t xml:space="preserve">Graphique 12 - Répartion par âge des personnes handicapées par type d'aide au 31-12-2013 - France métropolitaine</t>
  </si>
  <si>
    <t xml:space="preserve">jusqu à 24 ans</t>
  </si>
  <si>
    <t xml:space="preserve">de 25 à 34 ans</t>
  </si>
  <si>
    <t xml:space="preserve">de 35 à 44 ans</t>
  </si>
  <si>
    <t xml:space="preserve">de 45 à 54 ans</t>
  </si>
  <si>
    <t xml:space="preserve">de 55 à 64 ans</t>
  </si>
  <si>
    <t xml:space="preserve">de 65 et plus</t>
  </si>
  <si>
    <t xml:space="preserve">Aide à domicile</t>
  </si>
  <si>
    <t xml:space="preserve">Aide à l'hébergement</t>
  </si>
  <si>
    <t xml:space="preserve">ACTP (+ ou - de 60 ans)</t>
  </si>
  <si>
    <t xml:space="preserve">PCH (+ ou - de 60 ans)</t>
  </si>
  <si>
    <t xml:space="preserve">Graphique 13- Répartion des bénéficiaires de l'ASE entre actions éducatives et plécements aux 31-12-2013 - France métropolitaine</t>
  </si>
  <si>
    <t xml:space="preserve">Mesures administratives</t>
  </si>
  <si>
    <t xml:space="preserve">Mesures judiciaires</t>
  </si>
  <si>
    <t xml:space="preserve">Placements directs</t>
  </si>
  <si>
    <t xml:space="preserve">AED</t>
  </si>
  <si>
    <t xml:space="preserve">AEMO</t>
  </si>
  <si>
    <t xml:space="preserve">enfants accueillis</t>
  </si>
  <si>
    <t xml:space="preserve">enfants confiés</t>
  </si>
  <si>
    <t xml:space="preserve">mesures educatives</t>
  </si>
  <si>
    <t xml:space="preserve">aed (%) :</t>
  </si>
  <si>
    <t xml:space="preserve">aemo (%) :</t>
  </si>
  <si>
    <t xml:space="preserve">971-Guadeloupe</t>
  </si>
  <si>
    <t xml:space="preserve">972-Martinique</t>
  </si>
  <si>
    <t xml:space="preserve">973-Guyane</t>
  </si>
  <si>
    <t xml:space="preserve">974-Réunion</t>
  </si>
  <si>
    <t xml:space="preserve">Carte 6 - Nombre de mesures au niveau départemental pour 1000 jeunes de 0 à 20 ans au 31.12.2013 - France métropolitaine</t>
  </si>
  <si>
    <t xml:space="preserve">Carte 7 - Nombre de mesures judiciaires au niveau départemental pour 1000 jeunes de 0 à 20 ans - au 31.12-2013 - France métropolitaine</t>
  </si>
  <si>
    <t xml:space="preserve">Tableau 4 - Répartition par âge des enfants confiés à l'ASE au 31.12.2013 - France métropolitaine</t>
  </si>
  <si>
    <t xml:space="preserve">Moins de 6 ans</t>
  </si>
  <si>
    <t xml:space="preserve">6 à 10 ans</t>
  </si>
  <si>
    <t xml:space="preserve">11 à 15 ans</t>
  </si>
  <si>
    <t xml:space="preserve">16 à 17 ans</t>
  </si>
  <si>
    <t xml:space="preserve">18 ans et plus</t>
  </si>
  <si>
    <t xml:space="preserve">Effectifs</t>
  </si>
  <si>
    <t xml:space="preserve">Part (en %)</t>
  </si>
  <si>
    <t xml:space="preserve">Sources : DREES - enquête Aide sociale 2013.</t>
  </si>
  <si>
    <t xml:space="preserve">Note de lecture : Les chiffres sont arrondis à la dizaine. Les sommes des données détaillées peuvent donc différer légèrement des totaux.</t>
  </si>
  <si>
    <t xml:space="preserve">Graphique 15 - Répartition par âge des enfants confiés à l'ASE au 31.12.2013 - France métropolitaine</t>
  </si>
  <si>
    <t xml:space="preserve">Bénéficiaires au 31-12-2013
Sexe féminin</t>
  </si>
  <si>
    <t xml:space="preserve">Bénéficiaires au 31/13 
Sexe masculin</t>
  </si>
  <si>
    <t xml:space="preserve">Moins d'un an et 1 an</t>
  </si>
  <si>
    <t xml:space="preserve">2 ans et 3 ans</t>
  </si>
  <si>
    <t xml:space="preserve">4 ans et 5 ans</t>
  </si>
  <si>
    <t xml:space="preserve">6 ans et 7 ans</t>
  </si>
  <si>
    <t xml:space="preserve">8 ans et 9 ans </t>
  </si>
  <si>
    <t xml:space="preserve">10 ans et 11 ans</t>
  </si>
  <si>
    <t xml:space="preserve">12 ans et 13 ans</t>
  </si>
  <si>
    <t xml:space="preserve">14 ans et 15 ans</t>
  </si>
  <si>
    <t xml:space="preserve">16 ans et 17 ans</t>
  </si>
  <si>
    <t xml:space="preserve">18 à moins de 21 ans</t>
  </si>
  <si>
    <t xml:space="preserve">Familles d'accueil</t>
  </si>
  <si>
    <t xml:space="preserve">Etablissements</t>
  </si>
  <si>
    <t xml:space="preserve">Adolescents et jeunes majeurs autonomes</t>
  </si>
  <si>
    <t xml:space="preserve">Autres modes d'hébergement</t>
  </si>
  <si>
    <t xml:space="preserve">Graphique 17 - Répartition par tranches d'âges et mode de placement principal au 31.12.2013 - France métropoliaine*</t>
  </si>
  <si>
    <t xml:space="preserve">Première partie du graphique : Répartition par tranches d'âge du mode de placement principal 
au 31.12.2013 - France métropolitaine *</t>
  </si>
  <si>
    <t xml:space="preserve">Établissements</t>
  </si>
  <si>
    <r>
      <rPr>
        <b val="true"/>
        <sz val="8"/>
        <rFont val="Arial"/>
        <family val="2"/>
        <charset val="1"/>
      </rPr>
      <t xml:space="preserve">Autres</t>
    </r>
    <r>
      <rPr>
        <sz val="8"/>
        <rFont val="Arial"/>
        <family val="2"/>
        <charset val="1"/>
      </rPr>
      <t xml:space="preserve"> (Internats scolaires, placement auprès d'un tiers digne de confiance, attente de lieu d'accueil, villages d'enfants, placement chez la future famille adoptante,…)</t>
    </r>
  </si>
  <si>
    <t xml:space="preserve">TOTAL (sur 77 départements ayant 
renseigné ce champ de l'enquête)</t>
  </si>
  <si>
    <t xml:space="preserve">0 à 2 ans</t>
  </si>
  <si>
    <t xml:space="preserve">3 à 5 ans</t>
  </si>
  <si>
    <t xml:space="preserve">* sur la base de 77 départements ayant renseigné ce champ de l'enquête, correspondant à 82% des enfants confiés 
Sources : DREES - enquête Aide sociale 2013.
</t>
  </si>
  <si>
    <t xml:space="preserve">Deuxième partie du graphique : Répartition par mode de placement principal 
des enfants confiés selon leur tranche d'âge au 31.12.2013 - France métropolitaine *</t>
  </si>
  <si>
    <r>
      <rPr>
        <b val="true"/>
        <sz val="8"/>
        <rFont val="Arial"/>
        <family val="2"/>
        <charset val="1"/>
      </rPr>
      <t xml:space="preserve">Autres </t>
    </r>
    <r>
      <rPr>
        <sz val="8"/>
        <rFont val="Arial"/>
        <family val="2"/>
        <charset val="1"/>
      </rPr>
      <t xml:space="preserve"> (Internats scolaires, placement auprès d'un tiers digne de confiance, attente de lieu d'accueil, villages d'enfants, placement chez la future famille adoptante,…)</t>
    </r>
  </si>
  <si>
    <t xml:space="preserve">* sur la base de 77 départements ayant renseigné ce champ de l'enquête, soit 82% des enfants confiés
Sources : DREES - enquête Aide sociale 2013.
</t>
  </si>
  <si>
    <t xml:space="preserve">Carte 10 - Nombre d'actions éducatives en faveur des mineurs au niveau département pour 1000 jeunes de moins de 18 ans au 31.12.2013 - France métropolitaine</t>
  </si>
  <si>
    <t xml:space="preserve">Graphique 18- Répartition des prestations de l'aide sociale départementale au 31.12.2013 dans les départements d'Outre-mer</t>
  </si>
  <si>
    <t xml:space="preserve">Les chiffres sont plus arrondis dans le graphique</t>
  </si>
  <si>
    <t xml:space="preserve">Graphique 19 - Actions éducatives et placements rapportés au total des bénéficiaires de l'ASE au 31/12/13 DOM</t>
  </si>
  <si>
    <t xml:space="preserve">Note de lecture : Les chiffres sont arrondis à la dizaine. Les sommes des données détaillées peuvent donc différer légèrement des totaux</t>
  </si>
  <si>
    <t xml:space="preserve">Graphique 20 - Proportions par âge des enfants confiés à l'ASE au 31.12.2013 - Comparaison France métropolitaine et DOM</t>
  </si>
  <si>
    <t xml:space="preserve">France métropolitaine*</t>
  </si>
  <si>
    <t xml:space="preserve">DOM**</t>
  </si>
  <si>
    <t xml:space="preserve">garçons</t>
  </si>
  <si>
    <t xml:space="preserve">filles</t>
  </si>
  <si>
    <r>
      <rPr>
        <b val="true"/>
        <sz val="8"/>
        <rFont val="Arial"/>
        <family val="2"/>
        <charset val="1"/>
      </rPr>
      <t xml:space="preserve">*</t>
    </r>
    <r>
      <rPr>
        <sz val="8"/>
        <rFont val="Arial"/>
        <family val="2"/>
        <charset val="1"/>
      </rPr>
      <t xml:space="preserve">90 départements métropolitains ayant complété ce champ de l'enquête</t>
    </r>
  </si>
  <si>
    <r>
      <rPr>
        <b val="true"/>
        <sz val="8"/>
        <rFont val="Arial"/>
        <family val="2"/>
        <charset val="1"/>
      </rPr>
      <t xml:space="preserve">**</t>
    </r>
    <r>
      <rPr>
        <sz val="8"/>
        <rFont val="Arial"/>
        <family val="2"/>
        <charset val="1"/>
      </rPr>
      <t xml:space="preserve">3 départements DOM ayant complété ce champ de l'enquête</t>
    </r>
  </si>
  <si>
    <t xml:space="preserve">Tableau 8 - Modes d'hébergement des enfants confiés à l'ADE au 31-12-2013 - DOM</t>
  </si>
  <si>
    <t xml:space="preserve">Nature du placement</t>
  </si>
  <si>
    <t xml:space="preserve">répartition</t>
  </si>
  <si>
    <t xml:space="preserve">Famille d'accueil</t>
  </si>
  <si>
    <t xml:space="preserve">Établissement</t>
  </si>
  <si>
    <t xml:space="preserve">Total enfants confiés</t>
  </si>
  <si>
    <t xml:space="preserve">Bénéficiaires de l'aide sociale aux personnes âgées</t>
  </si>
  <si>
    <t xml:space="preserve">effectifs au 31 décembre 2013 - France métropolitaine et DOM</t>
  </si>
  <si>
    <t xml:space="preserve">Tableau 1 - Les différentes aides</t>
  </si>
  <si>
    <t xml:space="preserve">Départements</t>
  </si>
  <si>
    <t xml:space="preserve">A.C.T.P.
versée aux
personnes
de 60 ans et +
(1)</t>
  </si>
  <si>
    <t xml:space="preserve">A.P.A. 
</t>
  </si>
  <si>
    <t xml:space="preserve">Aides
ménagères 
</t>
  </si>
  <si>
    <t xml:space="preserve">A.S.H.
en établissement</t>
  </si>
  <si>
    <t xml:space="preserve">Accueil chez des particuliers</t>
  </si>
  <si>
    <t xml:space="preserve">P.C.H.
versée aux
personnes
de 60 ans et +
(1)</t>
  </si>
  <si>
    <t xml:space="preserve">Total 
(2)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</si>
  <si>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</si>
  <si>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</si>
  <si>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</si>
  <si>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</si>
  <si>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</si>
  <si>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</si>
  <si>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 de 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</si>
  <si>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</si>
  <si>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</si>
  <si>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</si>
  <si>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</si>
  <si>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(e)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</si>
  <si>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</si>
  <si>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</si>
  <si>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</si>
  <si>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</si>
  <si>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</si>
  <si>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</si>
  <si>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</si>
  <si>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</si>
  <si>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</si>
  <si>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</si>
  <si>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</si>
  <si>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</si>
  <si>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</si>
  <si>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</si>
  <si>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</si>
  <si>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</si>
  <si>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2a</t>
  </si>
  <si>
    <t xml:space="preserve">Corse du Sud</t>
  </si>
  <si>
    <t xml:space="preserve">2b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</si>
  <si>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</si>
  <si>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</si>
  <si>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</si>
  <si>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</si>
  <si>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</si>
  <si>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</si>
  <si>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</si>
  <si>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</si>
  <si>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</si>
  <si>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</si>
  <si>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</si>
  <si>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</si>
  <si>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</si>
  <si>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</si>
  <si>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</si>
  <si>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</si>
  <si>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</si>
  <si>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</si>
  <si>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</si>
  <si>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</si>
  <si>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</si>
  <si>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</si>
  <si>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</si>
  <si>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</si>
  <si>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</si>
  <si>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</si>
  <si>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</si>
  <si>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</si>
  <si>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</si>
  <si>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</si>
  <si>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</si>
  <si>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</si>
  <si>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</si>
  <si>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</si>
  <si>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</si>
  <si>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</si>
  <si>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</si>
  <si>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</si>
  <si>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</si>
  <si>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</si>
  <si>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</si>
  <si>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</si>
  <si>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</si>
  <si>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</si>
  <si>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</si>
  <si>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</si>
  <si>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</si>
  <si>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</si>
  <si>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</si>
  <si>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</si>
  <si>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</si>
  <si>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</si>
  <si>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</si>
  <si>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</si>
  <si>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</si>
  <si>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</si>
  <si>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</si>
  <si>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</si>
  <si>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</si>
  <si>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</si>
  <si>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</si>
  <si>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</si>
  <si>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</si>
  <si>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</si>
  <si>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</si>
  <si>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</si>
  <si>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</si>
  <si>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</si>
  <si>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</si>
  <si>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</si>
  <si>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</si>
  <si>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</si>
  <si>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</si>
  <si>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</si>
  <si>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</si>
  <si>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</si>
  <si>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Guadeloupe</t>
  </si>
  <si>
    <t xml:space="preserve">Martinique</t>
  </si>
  <si>
    <t xml:space="preserve">Guyane</t>
  </si>
  <si>
    <t xml:space="preserve">Réunion</t>
  </si>
  <si>
    <t xml:space="preserve">TOTAL estimé France métropolitaine</t>
  </si>
  <si>
    <t xml:space="preserve">Estimation DOM</t>
  </si>
  <si>
    <t xml:space="preserve">TOTAL estimé France entière</t>
  </si>
  <si>
    <t xml:space="preserve">(1) En "droits ouverts".</t>
  </si>
  <si>
    <t xml:space="preserve">(2) Totalise des mesures d'aides et non des individus : une même personne peut être comptabilisée plusieurs fois si elle bénéficie de plusieurs aides.</t>
  </si>
  <si>
    <t xml:space="preserve">(e) Données estimées.</t>
  </si>
  <si>
    <t xml:space="preserve">Tableau 2 - Les aides à domicile</t>
  </si>
  <si>
    <t xml:space="preserve">A. P. A.
à domicile
</t>
  </si>
  <si>
    <t xml:space="preserve">A. C. T. P. versée aux personnes de 60 ans et +
(1)</t>
  </si>
  <si>
    <t xml:space="preserve">P.C.H.
versée aux personnes
de 60 ans et +
(1)</t>
  </si>
  <si>
    <t xml:space="preserve">effectifs au 31 décembre 2013 -  France métropolitaine et DOM</t>
  </si>
  <si>
    <t xml:space="preserve">Tableau 3 - Les aides en établissements</t>
  </si>
  <si>
    <t xml:space="preserve">A. P. A.
en établissement
</t>
  </si>
  <si>
    <t xml:space="preserve">A.S.H.
</t>
  </si>
  <si>
    <t xml:space="preserve">Accueil chez des particuliers
</t>
  </si>
  <si>
    <t xml:space="preserve">P.C.H. versée aux
personnes
de 60 ans et +
(1)</t>
  </si>
  <si>
    <t xml:space="preserve">01</t>
  </si>
  <si>
    <t xml:space="preserve">Tableau 4- Les aides à l'hébergement en établissement par type de structure</t>
  </si>
  <si>
    <t xml:space="preserve">Logement-foyer
(EHPAD ou non)</t>
  </si>
  <si>
    <t xml:space="preserve">Maison de retraite
(EHPAD ou non)</t>
  </si>
  <si>
    <t xml:space="preserve">Unité de soins
longue durée</t>
  </si>
  <si>
    <t xml:space="preserve">Total A.S.H.
</t>
  </si>
  <si>
    <t xml:space="preserve">Bénéficiaires de l'aide sociale aux personnes handicapées</t>
  </si>
  <si>
    <t xml:space="preserve">A.C.T.P.
versée aux
personnes de
- de 60 ans
(1)</t>
  </si>
  <si>
    <t xml:space="preserve">P.C.H versée aux
personnes de
- de 60 ans
(1)</t>
  </si>
  <si>
    <t xml:space="preserve">Aide ménagère ou
auxiliaire de vie</t>
  </si>
  <si>
    <t xml:space="preserve">Hébergement
en
établissement</t>
  </si>
  <si>
    <t xml:space="preserve">Accueil
de jour</t>
  </si>
  <si>
    <t xml:space="preserve">Accueil
par des
particuliers</t>
  </si>
  <si>
    <t xml:space="preserve"> (e)</t>
  </si>
  <si>
    <t xml:space="preserve">A.C.T.P.  versée 
aux personnes à domicile
de - de 60 ans (1)
(1)</t>
  </si>
  <si>
    <t xml:space="preserve">PCH.  versée 
aux personnes à domicile
de - de 60 ans (1)
(1)</t>
  </si>
  <si>
    <t xml:space="preserve">TOTAL
(2)</t>
  </si>
  <si>
    <t xml:space="preserve">effectifs au 31 décembre 2013- France métropolitaine et DOM</t>
  </si>
  <si>
    <t xml:space="preserve">A.C.T.P.  versée 
aux personnes de - de 60 ans
en établissement
(1)</t>
  </si>
  <si>
    <t xml:space="preserve">PCH.  versée 
aux personnes de - de 60 ans
en établissement
(1)</t>
  </si>
  <si>
    <t xml:space="preserve">Acueil chez des particuliers </t>
  </si>
  <si>
    <t xml:space="preserve">Accueil de jour</t>
  </si>
  <si>
    <t xml:space="preserve">TOTAL 
(2)</t>
  </si>
  <si>
    <t xml:space="preserve">Tableau 4 - Les aides à l'hébergement en établissement par type de structure</t>
  </si>
  <si>
    <t xml:space="preserve">Foyer
d'hébergement</t>
  </si>
  <si>
    <t xml:space="preserve">Foyer
occupationnel
en pension complète</t>
  </si>
  <si>
    <t xml:space="preserve">Maison de retraite,
Hospice,
Unité de soins
longue durée</t>
  </si>
  <si>
    <t xml:space="preserve">Foyer
d'accueil
médicalisé</t>
  </si>
  <si>
    <t xml:space="preserve">Total
Hébergement
en
établissement</t>
  </si>
  <si>
    <t xml:space="preserve">Bénéficiaires de l'aide sociale à l'enfance</t>
  </si>
  <si>
    <t xml:space="preserve">au 31 décembre 2013 - France métropolitaine et DOM</t>
  </si>
  <si>
    <t xml:space="preserve">Tableau 1 - Enfants accueillis à l'ASE
</t>
  </si>
  <si>
    <t xml:space="preserve">Total enfants confiés à l'ASE</t>
  </si>
  <si>
    <t xml:space="preserve">Total des placements directs</t>
  </si>
  <si>
    <t xml:space="preserve">Total des enfants accueillis</t>
  </si>
  <si>
    <t xml:space="preserve">(e) valeur estimée</t>
  </si>
  <si>
    <t xml:space="preserve">Tableau 2 - Enfants confiés à l'ASE : mesures administratives et judiciaires</t>
  </si>
  <si>
    <t xml:space="preserve">Tableau 3 - Enfants confiés à l'ASE par type de mesure détaillé</t>
  </si>
  <si>
    <t xml:space="preserve">mesures administratives</t>
  </si>
  <si>
    <t xml:space="preserve">mesures judiciaires</t>
  </si>
  <si>
    <t xml:space="preserve">Pupilles</t>
  </si>
  <si>
    <t xml:space="preserve">A.P. Mineurs (1)</t>
  </si>
  <si>
    <t xml:space="preserve">A.P. J. Majeurs (2)</t>
  </si>
  <si>
    <t xml:space="preserve">DAP (3)</t>
  </si>
  <si>
    <t xml:space="preserve">Tutelle</t>
  </si>
  <si>
    <t xml:space="preserve">Retrait partiel</t>
  </si>
  <si>
    <t xml:space="preserve">Placement ASE (juge)</t>
  </si>
  <si>
    <t xml:space="preserve">(1) Accueil provisoire de mineurs</t>
  </si>
  <si>
    <t xml:space="preserve">(2) Accueil provisoire de jeunes majeurs</t>
  </si>
  <si>
    <t xml:space="preserve">(3) Délégation de l'autorité parentale</t>
  </si>
  <si>
    <t xml:space="preserve">Tableau 4 - Enfants confiés à l'ASE par mode d'hébergement</t>
  </si>
  <si>
    <t xml:space="preserve">Adolescents  et jeunes majeurs autonomes</t>
  </si>
  <si>
    <t xml:space="preserve">Autres</t>
  </si>
  <si>
    <t xml:space="preserve">Tableau 5 - PLACEMENTS HORS DU DEPARTEMENT des enfants confiés à l'ASE  - par mode d'hébergement</t>
  </si>
  <si>
    <t xml:space="preserve">Établissement d'éducation spéciale (sans famille d'accueil)</t>
  </si>
  <si>
    <t xml:space="preserve">Établissement social</t>
  </si>
  <si>
    <t xml:space="preserve">Lieux de vie et assimilés*</t>
  </si>
  <si>
    <t xml:space="preserve">Autres modes d'hébergement**</t>
  </si>
  <si>
    <t xml:space="preserve">Total </t>
  </si>
  <si>
    <t xml:space="preserve">ND</t>
  </si>
  <si>
    <t xml:space="preserve">NR</t>
  </si>
  <si>
    <t xml:space="preserve">nd</t>
  </si>
  <si>
    <t xml:space="preserve">TOTAL (répondants) France métropolitaine</t>
  </si>
  <si>
    <t xml:space="preserve"> DOM (répondants)</t>
  </si>
  <si>
    <t xml:space="preserve">TOTAL (répondants) France entière</t>
  </si>
  <si>
    <t xml:space="preserve">(*) les lieux de vie sont définis par le loi 2002-2 du 2 janv 2002 et son décrét d'application</t>
  </si>
  <si>
    <t xml:space="preserve">(**) y compris adolescents et jeunes majeurs autonomes, établissements sanitaires</t>
  </si>
  <si>
    <t xml:space="preserve">VALEURS BRUTES - NR : Non répondant</t>
  </si>
  <si>
    <t xml:space="preserve">Tableau 6 - Enfants confiés à l'ASE placés en établissement par type d'établissement</t>
  </si>
  <si>
    <t xml:space="preserve">Établissement d'éducation spéciale</t>
  </si>
  <si>
    <t xml:space="preserve">MECS (*)</t>
  </si>
  <si>
    <t xml:space="preserve">Foyer de l'enfance</t>
  </si>
  <si>
    <t xml:space="preserve">Pouponnière à caractère social</t>
  </si>
  <si>
    <t xml:space="preserve">Établissement sanitaire</t>
  </si>
  <si>
    <t xml:space="preserve">Lieu de vie</t>
  </si>
  <si>
    <t xml:space="preserve">Total établissements</t>
  </si>
  <si>
    <t xml:space="preserve">(*) Maison d'enfants à caractère social</t>
  </si>
  <si>
    <t xml:space="preserve">Tableau 7 - Enfants confiés à l'ASE par âge</t>
  </si>
  <si>
    <t xml:space="preserve">Moins de 
6 ans</t>
  </si>
  <si>
    <t xml:space="preserve">18 ans 
et plus</t>
  </si>
  <si>
    <t xml:space="preserve">Enfants confiés à l'ASE</t>
  </si>
  <si>
    <t xml:space="preserve">Tableau 8- Placements directs par le juge</t>
  </si>
  <si>
    <t xml:space="preserve">Placement par le juge auprès d'un tiers</t>
  </si>
  <si>
    <t xml:space="preserve">Placement par le juge auprès d'un établissement ou un service</t>
  </si>
  <si>
    <t xml:space="preserve">DAP(*) à un particulier ou à un établissement</t>
  </si>
  <si>
    <t xml:space="preserve">Total placements directs</t>
  </si>
  <si>
    <t xml:space="preserve">(*) Délégation d'autorité parentale</t>
  </si>
  <si>
    <t xml:space="preserve">Tableau 9 - Actions éducatives</t>
  </si>
  <si>
    <t xml:space="preserve">Actions éducatives à domicile</t>
  </si>
  <si>
    <t xml:space="preserve">Actions éducatives en milieu ouvert</t>
  </si>
  <si>
    <t xml:space="preserve">Total des actions éducatives</t>
  </si>
  <si>
    <t xml:space="preserve">Tableau 10 - Actions éducatives à domicile (A.E.D.)
mineurs et jeunes majeurs</t>
  </si>
  <si>
    <t xml:space="preserve">A.E.D. en faveur des mineurs</t>
  </si>
  <si>
    <t xml:space="preserve">A.E.D. en faveur 
des jeunes majeurs 
(18 à 21 ans)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</si>
</sst>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.00\ [$€]_-;\-* #,##0.00\ [$€]_-;_-* \-??\ [$€]_-;_-@_-"/>
    <numFmt numFmtId="166" formatCode="_-* #,##0.00\ _F_-;\-* #,##0.00\ _F_-;_-* \-??\ _F_-;_-@_-"/>
    <numFmt numFmtId="167" formatCode="_-* #,##0.00,_€_-;\-* #,##0.00,_€_-;_-* \-??\ _€_-;_-@_-"/>
    <numFmt numFmtId="168" formatCode="0\ %"/>
    <numFmt numFmtId="169" formatCode="#,##0"/>
    <numFmt numFmtId="170" formatCode="0.00\ %"/>
    <numFmt numFmtId="171" formatCode="0"/>
    <numFmt numFmtId="172" formatCode="0.00"/>
    <numFmt numFmtId="173" formatCode="0.0%"/>
    <numFmt numFmtId="174" formatCode="0.0"/>
    <numFmt numFmtId="175" formatCode="#,##0\ "/>
    <numFmt numFmtId="176" formatCode="#,##0&quot;  &quot;"/>
    <numFmt numFmtId="177" formatCode="@"/>
    <numFmt numFmtId="178" formatCode="#,##0&quot;   &quot;"/>
    <numFmt numFmtId="179" formatCode="#,##0.0"/>
  </numFmts>
  <fonts count="5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9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u val="single"/>
      <sz val="9"/>
      <color rgb="FF0000FF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u val="single"/>
      <sz val="11"/>
      <name val="Arial Narrow"/>
      <family val="2"/>
      <charset val="1"/>
    </font>
    <font>
      <i val="true"/>
      <sz val="8"/>
      <name val="Arial"/>
      <family val="2"/>
      <charset val="1"/>
    </font>
    <font>
      <i val="true"/>
      <sz val="9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8"/>
      <name val="Arial Narrow"/>
      <family val="2"/>
      <charset val="1"/>
    </font>
    <font>
      <sz val="8"/>
      <name val="Arial Narrow"/>
      <family val="2"/>
      <charset val="1"/>
    </font>
    <font>
      <b val="true"/>
      <i val="true"/>
      <sz val="8"/>
      <color rgb="FF4F6228"/>
      <name val="Arial"/>
      <family val="2"/>
      <charset val="1"/>
    </font>
    <font>
      <sz val="10"/>
      <name val="Arial Narrow"/>
      <family val="2"/>
      <charset val="1"/>
    </font>
    <font>
      <b val="true"/>
      <sz val="10"/>
      <name val="Arial Narrow"/>
      <family val="2"/>
      <charset val="1"/>
    </font>
    <font>
      <i val="true"/>
      <sz val="10"/>
      <name val="Arial Narrow"/>
      <family val="2"/>
      <charset val="1"/>
    </font>
    <font>
      <sz val="8"/>
      <name val="MS Sans Serif"/>
      <family val="2"/>
      <charset val="1"/>
    </font>
    <font>
      <b val="true"/>
      <i val="true"/>
      <sz val="10"/>
      <name val="Arial Narrow"/>
      <family val="2"/>
      <charset val="1"/>
    </font>
    <font>
      <sz val="10"/>
      <name val="Univers Condensed"/>
      <family val="2"/>
      <charset val="1"/>
    </font>
    <font>
      <sz val="9"/>
      <name val="Arial Narrow"/>
      <family val="2"/>
      <charset val="1"/>
    </font>
    <font>
      <sz val="9"/>
      <name val="Arial"/>
      <family val="2"/>
      <charset val="1"/>
    </font>
    <font>
      <sz val="9"/>
      <name val="Univers Condensed"/>
      <family val="2"/>
      <charset val="1"/>
    </font>
    <font>
      <sz val="11"/>
      <name val="Arial"/>
      <family val="2"/>
      <charset val="1"/>
    </font>
    <font>
      <sz val="12"/>
      <name val="Arial Narrow"/>
      <family val="2"/>
      <charset val="1"/>
    </font>
    <font>
      <b val="true"/>
      <sz val="11"/>
      <name val="Univers Condensed"/>
      <family val="2"/>
      <charset val="1"/>
    </font>
    <font>
      <b val="true"/>
      <sz val="9"/>
      <name val="Arial Narrow"/>
      <family val="2"/>
      <charset val="1"/>
    </font>
    <font>
      <b val="true"/>
      <sz val="10"/>
      <name val="Arial"/>
      <family val="2"/>
      <charset val="1"/>
    </font>
    <font>
      <sz val="8"/>
      <color rgb="FF808080"/>
      <name val="Arial"/>
      <family val="2"/>
      <charset val="1"/>
    </font>
    <font>
      <sz val="10"/>
      <color rgb="FF000000"/>
      <name val="Arial Narrow"/>
      <family val="2"/>
      <charset val="1"/>
    </font>
    <font>
      <sz val="10"/>
      <color rgb="FF4D4D4D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8"/>
      <color rgb="FFFF0000"/>
      <name val="Arial"/>
      <family val="2"/>
      <charset val="1"/>
    </font>
    <font>
      <sz val="8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9646"/>
        <bgColor rgb="FFFF8080"/>
      </patternFill>
    </fill>
    <fill>
      <patternFill patternType="solid">
        <fgColor rgb="FF9BBB59"/>
        <bgColor rgb="FF92D050"/>
      </patternFill>
    </fill>
    <fill>
      <patternFill patternType="solid">
        <fgColor rgb="FF558ED5"/>
        <bgColor rgb="FF80808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5" fillId="2" borderId="3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5" fillId="2" borderId="6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5" fillId="0" borderId="6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9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7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9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9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5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9" fillId="2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9" fillId="2" borderId="5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2" borderId="2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1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2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1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13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7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1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5" fillId="2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2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2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5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2" borderId="5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5" fillId="2" borderId="5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2" borderId="5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1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13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5" fillId="2" borderId="5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5" fillId="2" borderId="1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13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0" xfId="24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24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2" borderId="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4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2" xfId="2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2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5" xfId="2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10" xfId="2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8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" borderId="0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26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2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2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4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0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0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2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8" xfId="2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15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3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6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2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14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4" fillId="2" borderId="2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" fillId="2" borderId="2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5" xfId="3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5" fillId="2" borderId="5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15" fillId="2" borderId="5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24" fillId="2" borderId="1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" fillId="2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5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0" xfId="3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5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8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8" xfId="3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5" fillId="2" borderId="8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0" fillId="2" borderId="2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0" fillId="2" borderId="5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5" fillId="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30" fillId="2" borderId="1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9" fillId="2" borderId="2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9" fillId="2" borderId="5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2" borderId="1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2" borderId="8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8" fillId="2" borderId="11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8" fillId="2" borderId="8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8" fillId="2" borderId="9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3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15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6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14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13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2" borderId="11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3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5" fillId="2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2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8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8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2" borderId="2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2" borderId="5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2" borderId="1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3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3" fillId="2" borderId="8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3" fillId="2" borderId="8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5" fillId="2" borderId="2" xfId="0" applyFont="true" applyBorder="true" applyAlignment="true" applyProtection="false">
      <alignment horizontal="right" vertical="center" textRotation="0" wrapText="false" indent="3" shrinkToFit="false"/>
      <protection locked="true" hidden="false"/>
    </xf>
    <xf numFmtId="168" fontId="18" fillId="2" borderId="2" xfId="31" applyFont="true" applyBorder="true" applyAlignment="true" applyProtection="true">
      <alignment horizontal="right" vertical="bottom" textRotation="0" wrapText="false" indent="3" shrinkToFit="false"/>
      <protection locked="true" hidden="false"/>
    </xf>
    <xf numFmtId="171" fontId="15" fillId="2" borderId="5" xfId="0" applyFont="true" applyBorder="true" applyAlignment="true" applyProtection="false">
      <alignment horizontal="right" vertical="center" textRotation="0" wrapText="false" indent="3" shrinkToFit="false"/>
      <protection locked="true" hidden="false"/>
    </xf>
    <xf numFmtId="168" fontId="18" fillId="2" borderId="5" xfId="31" applyFont="true" applyBorder="true" applyAlignment="true" applyProtection="true">
      <alignment horizontal="right" vertical="bottom" textRotation="0" wrapText="false" indent="3" shrinkToFit="false"/>
      <protection locked="true" hidden="false"/>
    </xf>
    <xf numFmtId="164" fontId="18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8" fillId="2" borderId="8" xfId="0" applyFont="true" applyBorder="true" applyAlignment="true" applyProtection="false">
      <alignment horizontal="right" vertical="center" textRotation="0" wrapText="false" indent="3" shrinkToFit="false"/>
      <protection locked="true" hidden="false"/>
    </xf>
    <xf numFmtId="168" fontId="18" fillId="2" borderId="8" xfId="31" applyFont="true" applyBorder="true" applyAlignment="true" applyProtection="true">
      <alignment horizontal="right" vertical="bottom" textRotation="0" wrapText="false" indent="3" shrinkToFit="false"/>
      <protection locked="true" hidden="false"/>
    </xf>
    <xf numFmtId="164" fontId="15" fillId="2" borderId="0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0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2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3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6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7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12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12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3" fillId="2" borderId="8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3" fillId="2" borderId="9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3" fillId="2" borderId="11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3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5" fontId="15" fillId="2" borderId="0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15" fillId="2" borderId="0" xfId="2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5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15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0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2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32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34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6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0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6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7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13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2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4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14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19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4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7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8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6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3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9" fontId="16" fillId="2" borderId="9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10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6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3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6" fillId="2" borderId="14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3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16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33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2" borderId="8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3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32" fillId="2" borderId="4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32" fillId="2" borderId="0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6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6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32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32" fillId="2" borderId="7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2" fillId="2" borderId="14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32" fillId="2" borderId="13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7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2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4" fillId="2" borderId="0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4" fillId="2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4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6" fillId="2" borderId="11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9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3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1" xfId="3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6" fontId="33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9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8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8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0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7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0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2" borderId="12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3" fillId="0" borderId="8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2" fillId="2" borderId="0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2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32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32" fillId="2" borderId="6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13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2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2" borderId="14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32" fillId="2" borderId="1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0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2" fillId="2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1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5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6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3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15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12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11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9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11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7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13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13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1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32" fillId="2" borderId="0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3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32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32" fillId="2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32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32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5" fontId="32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32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32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32" fillId="2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32" fillId="2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32" fillId="2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32" fillId="2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3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6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3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6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9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6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4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2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0" xfId="3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3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0" xfId="3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" borderId="0" xfId="3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0" xfId="3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3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3" fillId="2" borderId="0" xfId="3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3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33" fillId="0" borderId="12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3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2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37" fillId="2" borderId="6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4" fillId="2" borderId="0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3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3" fillId="2" borderId="15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6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6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6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6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3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3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37" fillId="2" borderId="0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2" borderId="0" xfId="3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15" fillId="2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3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0" xfId="3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9" fillId="2" borderId="0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33" fillId="0" borderId="9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5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2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2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0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5" fillId="2" borderId="0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3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3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33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4" fillId="2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20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3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2" borderId="0" xfId="3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6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6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1" fillId="0" borderId="6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3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28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28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2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2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16" fillId="2" borderId="0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2" borderId="0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2" borderId="12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32" fillId="2" borderId="6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3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9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33" fillId="2" borderId="14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2" borderId="0" xfId="3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3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5" fillId="2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6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8" fillId="2" borderId="0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8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1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32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2" fillId="2" borderId="4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32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2" fillId="2" borderId="6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2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0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7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32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2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15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5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4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8" fillId="2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15" fillId="2" borderId="0" xfId="2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2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15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33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2" borderId="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2" fillId="2" borderId="15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13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3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2" borderId="0" xfId="2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8" fillId="2" borderId="0" xfId="2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15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8" fillId="2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6" fillId="2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6" fillId="2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7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7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8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8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7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2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1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9" fillId="2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9" fillId="2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9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9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9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9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9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9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8" fillId="2" borderId="7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9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9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9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6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2" fillId="2" borderId="1" xfId="3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32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15" xfId="3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9" fillId="2" borderId="0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32" fillId="2" borderId="4" xfId="3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3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0" xfId="3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0" fillId="2" borderId="0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0" xfId="3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32" fillId="2" borderId="7" xfId="3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32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2" fillId="2" borderId="13" xfId="3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33" fillId="2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9" fontId="33" fillId="2" borderId="15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9" fontId="18" fillId="2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8" fillId="2" borderId="4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4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9" fontId="33" fillId="2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9" fontId="33" fillId="2" borderId="7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9" fontId="33" fillId="2" borderId="13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9" fontId="18" fillId="2" borderId="1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8" fillId="2" borderId="1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8" fillId="2" borderId="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3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2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2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2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0" fillId="2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2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2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2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2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2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23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2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9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9" fillId="2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9" fillId="2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5" fillId="2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9" fillId="2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2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9" fillId="2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3" fillId="2" borderId="1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3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3" fillId="2" borderId="1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3" fillId="2" borderId="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9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9" fillId="2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2" borderId="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9" fillId="2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2" borderId="1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9" fillId="2" borderId="1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3" fillId="2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3" fillId="2" borderId="4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23" fillId="2" borderId="7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9" fillId="2" borderId="0" xfId="3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1" fillId="2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2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0" fillId="2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5" fillId="2" borderId="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8" fillId="2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8" fillId="2" borderId="1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2" borderId="6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4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1" builtinId="53" customBuiltin="true"/>
    <cellStyle name="Milliers 2" xfId="22" builtinId="53" customBuiltin="true"/>
    <cellStyle name="Milliers 3" xfId="23" builtinId="53" customBuiltin="true"/>
    <cellStyle name="Normal 2" xfId="24" builtinId="53" customBuiltin="true"/>
    <cellStyle name="Normal 2 2" xfId="25" builtinId="53" customBuiltin="true"/>
    <cellStyle name="Normal 3" xfId="26" builtinId="53" customBuiltin="true"/>
    <cellStyle name="Normal 4" xfId="27" builtinId="53" customBuiltin="true"/>
    <cellStyle name="Normal 5" xfId="28" builtinId="53" customBuiltin="true"/>
    <cellStyle name="Normal 6" xfId="29" builtinId="53" customBuiltin="true"/>
    <cellStyle name="Normal_BDPHAM_DST" xfId="30" builtinId="53" customBuiltin="true"/>
    <cellStyle name="Pourcentage 2" xfId="31" builtinId="53" customBuiltin="true"/>
    <cellStyle name="Pourcentage 3" xfId="32" builtinId="53" customBuiltin="true"/>
    <cellStyle name="Pourcentage 4" xfId="33" builtinId="53" customBuiltin="true"/>
    <cellStyle name="Pourcentage 5" xfId="34" builtinId="53" customBuiltin="true"/>
    <cellStyle name="Pourcentage 6" xfId="35" builtinId="53" customBuiltin="true"/>
    <cellStyle name="*unknown*" xfId="20" builtinId="8" customBuiltin="false"/>
  </cellStyles>
  <dxfs count="34"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color rgb="FF969696"/>
      </font>
    </dxf>
    <dxf>
      <font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color rgb="FF969696"/>
      </font>
    </dxf>
    <dxf>
      <font>
        <color rgb="FF969696"/>
      </font>
    </dxf>
    <dxf>
      <font>
        <b val="0"/>
        <i val="1"/>
        <color rgb="FF808080"/>
      </font>
    </dxf>
    <dxf>
      <font>
        <b val="0"/>
        <i val="1"/>
        <color rgb="FF808080"/>
      </font>
    </dxf>
    <dxf>
      <font>
        <b val="0"/>
        <i val="1"/>
        <color rgb="FF808080"/>
      </font>
    </dxf>
    <dxf>
      <font>
        <color rgb="FF969696"/>
      </font>
    </dxf>
    <dxf>
      <font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color rgb="FF969696"/>
      </font>
    </dxf>
    <dxf>
      <font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  <dxf>
      <font>
        <color rgb="FF969696"/>
      </font>
    </dxf>
    <dxf>
      <font>
        <color rgb="FF969696"/>
      </font>
    </dxf>
    <dxf>
      <font>
        <b val="1"/>
        <i val="0"/>
        <color rgb="FF969696"/>
      </font>
    </dxf>
    <dxf>
      <font>
        <b val="1"/>
        <i val="0"/>
        <color rgb="FF96969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9BBB5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rees.solidarites-sante.gouv.fr/etudes-et-statistiques/publications/documents-de-travail/serie-statistiques/article/les-beneficiaires-de-l-aide-sociale-departementale-en-20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" outlineLevelRow="0" outlineLevelCol="0"/>
  <cols>
    <col collapsed="false" customWidth="true" hidden="false" outlineLevel="0" max="1" min="1" style="1" width="3.42"/>
    <col collapsed="false" customWidth="true" hidden="false" outlineLevel="0" max="1025" min="2" style="1" width="29.71"/>
  </cols>
  <sheetData>
    <row r="1" customFormat="false" ht="15" hidden="false" customHeight="false" outlineLevel="0" collapsed="false">
      <c r="B1" s="2" t="s">
        <v>0</v>
      </c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B3" s="4"/>
      <c r="C3" s="4"/>
      <c r="D3" s="4"/>
    </row>
    <row r="4" customFormat="false" ht="15" hidden="false" customHeight="false" outlineLevel="0" collapsed="false">
      <c r="B4" s="5" t="s">
        <v>2</v>
      </c>
    </row>
    <row r="5" customFormat="false" ht="12" hidden="false" customHeight="false" outlineLevel="0" collapsed="false">
      <c r="B5" s="6"/>
    </row>
    <row r="6" customFormat="false" ht="12" hidden="false" customHeight="false" outlineLevel="0" collapsed="false">
      <c r="A6" s="7"/>
      <c r="B6" s="8" t="s">
        <v>3</v>
      </c>
      <c r="C6" s="8"/>
      <c r="D6" s="8"/>
      <c r="E6" s="8"/>
      <c r="F6" s="8"/>
      <c r="G6" s="8"/>
      <c r="H6" s="8"/>
      <c r="I6" s="8"/>
      <c r="J6" s="8"/>
    </row>
    <row r="7" customFormat="false" ht="12" hidden="false" customHeight="false" outlineLevel="0" collapsed="false">
      <c r="A7" s="7"/>
      <c r="B7" s="9" t="s">
        <v>4</v>
      </c>
      <c r="C7" s="10"/>
      <c r="D7" s="10"/>
      <c r="E7" s="10"/>
      <c r="F7" s="10"/>
      <c r="G7" s="10"/>
      <c r="H7" s="10"/>
      <c r="I7" s="10"/>
      <c r="J7" s="10"/>
    </row>
    <row r="8" customFormat="false" ht="12" hidden="false" customHeight="false" outlineLevel="0" collapsed="false">
      <c r="A8" s="7"/>
      <c r="B8" s="9" t="s">
        <v>5</v>
      </c>
      <c r="C8" s="11"/>
      <c r="D8" s="11"/>
      <c r="E8" s="11"/>
      <c r="F8" s="11"/>
      <c r="G8" s="11"/>
      <c r="H8" s="11"/>
      <c r="I8" s="11"/>
      <c r="J8" s="11"/>
    </row>
    <row r="9" customFormat="false" ht="12" hidden="false" customHeight="false" outlineLevel="0" collapsed="false">
      <c r="A9" s="7"/>
      <c r="B9" s="8" t="s">
        <v>6</v>
      </c>
      <c r="C9" s="8"/>
      <c r="D9" s="8"/>
      <c r="E9" s="8"/>
      <c r="F9" s="8"/>
      <c r="G9" s="8"/>
      <c r="H9" s="8"/>
      <c r="I9" s="8"/>
      <c r="J9" s="8"/>
      <c r="K9" s="8"/>
    </row>
    <row r="10" customFormat="false" ht="12" hidden="false" customHeight="false" outlineLevel="0" collapsed="false">
      <c r="A10" s="7"/>
      <c r="B10" s="8" t="s">
        <v>7</v>
      </c>
      <c r="C10" s="8"/>
      <c r="D10" s="8"/>
      <c r="E10" s="8"/>
      <c r="F10" s="8"/>
      <c r="G10" s="8"/>
      <c r="H10" s="8"/>
      <c r="I10" s="8"/>
      <c r="J10" s="8"/>
      <c r="K10" s="12"/>
    </row>
    <row r="11" customFormat="false" ht="12" hidden="false" customHeight="true" outlineLevel="0" collapsed="false">
      <c r="A11" s="7"/>
      <c r="B11" s="13" t="s">
        <v>8</v>
      </c>
      <c r="C11" s="13"/>
      <c r="D11" s="13"/>
      <c r="E11" s="13"/>
      <c r="F11" s="8"/>
      <c r="G11" s="8"/>
      <c r="H11" s="8"/>
      <c r="I11" s="8"/>
      <c r="J11" s="8"/>
    </row>
    <row r="12" customFormat="false" ht="12" hidden="false" customHeight="false" outlineLevel="0" collapsed="false">
      <c r="A12" s="7"/>
      <c r="B12" s="8" t="s">
        <v>9</v>
      </c>
      <c r="C12" s="14"/>
      <c r="D12" s="14"/>
      <c r="E12" s="14"/>
      <c r="F12" s="14"/>
      <c r="G12" s="14"/>
      <c r="H12" s="14"/>
      <c r="I12" s="14"/>
      <c r="J12" s="14"/>
    </row>
    <row r="13" customFormat="false" ht="12" hidden="false" customHeight="false" outlineLevel="0" collapsed="false">
      <c r="A13" s="7"/>
      <c r="B13" s="9" t="s">
        <v>10</v>
      </c>
      <c r="C13" s="11"/>
      <c r="D13" s="11"/>
      <c r="E13" s="11"/>
      <c r="F13" s="11"/>
      <c r="G13" s="11"/>
      <c r="H13" s="11"/>
      <c r="I13" s="11"/>
      <c r="J13" s="11"/>
    </row>
    <row r="14" customFormat="false" ht="12" hidden="false" customHeight="false" outlineLevel="0" collapsed="false">
      <c r="A14" s="7"/>
      <c r="B14" s="8" t="s">
        <v>11</v>
      </c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2" hidden="false" customHeight="false" outlineLevel="0" collapsed="false">
      <c r="A15" s="7"/>
      <c r="B15" s="8" t="s">
        <v>12</v>
      </c>
      <c r="C15" s="14"/>
      <c r="D15" s="14"/>
      <c r="E15" s="14"/>
      <c r="F15" s="14"/>
      <c r="G15" s="14"/>
      <c r="H15" s="14"/>
      <c r="I15" s="14"/>
      <c r="J15" s="14"/>
      <c r="K15" s="14"/>
    </row>
    <row r="16" customFormat="false" ht="12" hidden="false" customHeight="false" outlineLevel="0" collapsed="false">
      <c r="A16" s="7"/>
      <c r="B16" s="8" t="s">
        <v>13</v>
      </c>
      <c r="C16" s="14"/>
      <c r="D16" s="14"/>
      <c r="E16" s="14"/>
      <c r="F16" s="14"/>
      <c r="G16" s="14"/>
      <c r="H16" s="14"/>
      <c r="I16" s="14"/>
      <c r="J16" s="14"/>
      <c r="K16" s="14"/>
    </row>
    <row r="17" s="17" customFormat="true" ht="11.25" hidden="false" customHeight="true" outlineLevel="0" collapsed="false">
      <c r="A17" s="15"/>
      <c r="B17" s="8" t="s">
        <v>14</v>
      </c>
      <c r="C17" s="16"/>
      <c r="D17" s="16"/>
      <c r="E17" s="16"/>
      <c r="F17" s="16"/>
      <c r="G17" s="16"/>
      <c r="H17" s="16"/>
      <c r="I17" s="16"/>
      <c r="J17" s="16"/>
      <c r="K17" s="16"/>
    </row>
    <row r="18" customFormat="false" ht="11.25" hidden="false" customHeight="true" outlineLevel="0" collapsed="false">
      <c r="A18" s="17"/>
      <c r="B18" s="8"/>
      <c r="C18" s="16"/>
      <c r="D18" s="16"/>
      <c r="E18" s="16"/>
      <c r="F18" s="16"/>
      <c r="G18" s="16"/>
      <c r="H18" s="16"/>
      <c r="I18" s="16"/>
      <c r="J18" s="16"/>
      <c r="K18" s="16"/>
    </row>
    <row r="19" customFormat="false" ht="12" hidden="false" customHeight="false" outlineLevel="0" collapsed="false">
      <c r="A19" s="18"/>
      <c r="B19" s="8" t="s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customFormat="false" ht="12" hidden="false" customHeight="false" outlineLevel="0" collapsed="false">
      <c r="A20" s="18"/>
      <c r="B20" s="9" t="s">
        <v>16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customFormat="false" ht="12" hidden="false" customHeight="false" outlineLevel="0" collapsed="false">
      <c r="A21" s="18"/>
      <c r="B21" s="9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customFormat="false" ht="12" hidden="false" customHeight="false" outlineLevel="0" collapsed="false">
      <c r="A22" s="18"/>
      <c r="B22" s="8" t="s">
        <v>18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customFormat="false" ht="12" hidden="false" customHeight="false" outlineLevel="0" collapsed="false">
      <c r="A23" s="18"/>
      <c r="B23" s="8" t="s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customFormat="false" ht="12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customFormat="false" ht="12" hidden="false" customHeight="false" outlineLevel="0" collapsed="false">
      <c r="A25" s="19"/>
      <c r="B25" s="8" t="s">
        <v>20</v>
      </c>
      <c r="C25" s="8"/>
      <c r="D25" s="8"/>
      <c r="E25" s="8"/>
      <c r="F25" s="8"/>
      <c r="G25" s="8"/>
      <c r="H25" s="8"/>
      <c r="I25" s="8"/>
      <c r="J25" s="8"/>
      <c r="K25" s="8"/>
    </row>
    <row r="26" customFormat="false" ht="12" hidden="false" customHeight="false" outlineLevel="0" collapsed="false">
      <c r="A26" s="19"/>
      <c r="B26" s="8" t="s">
        <v>21</v>
      </c>
      <c r="C26" s="8"/>
      <c r="D26" s="8"/>
      <c r="E26" s="8"/>
      <c r="F26" s="8"/>
      <c r="G26" s="8"/>
      <c r="H26" s="8"/>
      <c r="I26" s="8"/>
      <c r="J26" s="8"/>
      <c r="K26" s="8"/>
    </row>
    <row r="27" customFormat="false" ht="12" hidden="false" customHeight="false" outlineLevel="0" collapsed="false">
      <c r="A27" s="19"/>
      <c r="B27" s="8" t="s">
        <v>22</v>
      </c>
      <c r="C27" s="8"/>
      <c r="D27" s="8"/>
      <c r="E27" s="8"/>
      <c r="F27" s="8"/>
      <c r="G27" s="8"/>
      <c r="H27" s="8"/>
      <c r="I27" s="8"/>
      <c r="J27" s="8"/>
      <c r="K27" s="12"/>
    </row>
    <row r="28" customFormat="false" ht="11.25" hidden="false" customHeight="true" outlineLevel="0" collapsed="false">
      <c r="A28" s="19"/>
      <c r="B28" s="9" t="s">
        <v>23</v>
      </c>
      <c r="C28" s="12"/>
      <c r="D28" s="12"/>
      <c r="E28" s="12"/>
      <c r="F28" s="12"/>
      <c r="G28" s="12"/>
      <c r="H28" s="12"/>
      <c r="I28" s="12"/>
      <c r="J28" s="12"/>
      <c r="K28" s="12"/>
    </row>
    <row r="29" customFormat="false" ht="11.25" hidden="false" customHeight="true" outlineLevel="0" collapsed="false">
      <c r="A29" s="19"/>
      <c r="B29" s="9" t="s">
        <v>24</v>
      </c>
      <c r="C29" s="12"/>
      <c r="D29" s="12"/>
      <c r="E29" s="12"/>
      <c r="F29" s="12"/>
      <c r="G29" s="12"/>
      <c r="H29" s="12"/>
      <c r="I29" s="12"/>
      <c r="J29" s="12"/>
      <c r="K29" s="12"/>
    </row>
    <row r="30" customFormat="false" ht="11.25" hidden="false" customHeight="true" outlineLevel="0" collapsed="false">
      <c r="A30" s="19"/>
      <c r="B30" s="8" t="s">
        <v>25</v>
      </c>
      <c r="C30" s="8"/>
      <c r="D30" s="8"/>
      <c r="E30" s="8"/>
      <c r="F30" s="8"/>
      <c r="G30" s="8"/>
      <c r="H30" s="8"/>
      <c r="I30" s="8"/>
      <c r="J30" s="8"/>
      <c r="K30" s="8"/>
    </row>
    <row r="31" customFormat="false" ht="11.25" hidden="false" customHeight="true" outlineLevel="0" collapsed="false">
      <c r="A31" s="19"/>
      <c r="B31" s="8" t="s">
        <v>26</v>
      </c>
      <c r="C31" s="8"/>
      <c r="D31" s="8"/>
      <c r="E31" s="8"/>
      <c r="F31" s="8"/>
      <c r="G31" s="8"/>
      <c r="H31" s="8"/>
      <c r="I31" s="8"/>
      <c r="J31" s="8"/>
      <c r="K31" s="8"/>
    </row>
    <row r="32" customFormat="false" ht="11.25" hidden="false" customHeight="true" outlineLevel="0" collapsed="false">
      <c r="A32" s="19"/>
      <c r="B32" s="8" t="s">
        <v>27</v>
      </c>
      <c r="C32" s="8"/>
      <c r="D32" s="8"/>
      <c r="E32" s="8"/>
      <c r="F32" s="8"/>
      <c r="G32" s="8"/>
      <c r="H32" s="8"/>
      <c r="I32" s="8"/>
      <c r="J32" s="8"/>
      <c r="K32" s="12"/>
    </row>
    <row r="33" customFormat="false" ht="11.25" hidden="false" customHeight="true" outlineLevel="0" collapsed="false">
      <c r="A33" s="19"/>
      <c r="B33" s="8" t="s">
        <v>28</v>
      </c>
      <c r="C33" s="8"/>
      <c r="D33" s="8"/>
      <c r="E33" s="8"/>
      <c r="F33" s="8"/>
      <c r="G33" s="8"/>
      <c r="H33" s="8"/>
      <c r="I33" s="8"/>
      <c r="J33" s="8"/>
      <c r="K33" s="12"/>
    </row>
    <row r="34" customFormat="false" ht="11.25" hidden="false" customHeight="true" outlineLevel="0" collapsed="false">
      <c r="A34" s="19"/>
      <c r="B34" s="8" t="s">
        <v>29</v>
      </c>
      <c r="C34" s="8"/>
      <c r="D34" s="8"/>
      <c r="E34" s="8"/>
      <c r="F34" s="8"/>
      <c r="G34" s="8"/>
      <c r="H34" s="8"/>
      <c r="I34" s="8"/>
      <c r="J34" s="8"/>
      <c r="K34" s="12"/>
    </row>
    <row r="35" customFormat="false" ht="11.25" hidden="false" customHeight="true" outlineLevel="0" collapsed="false">
      <c r="A35" s="19"/>
      <c r="B35" s="8" t="s">
        <v>30</v>
      </c>
      <c r="C35" s="8"/>
      <c r="D35" s="8"/>
      <c r="E35" s="8"/>
      <c r="F35" s="8"/>
      <c r="G35" s="8"/>
      <c r="H35" s="8"/>
      <c r="I35" s="8"/>
      <c r="J35" s="8"/>
      <c r="K35" s="12"/>
    </row>
    <row r="36" customFormat="false" ht="11.25" hidden="false" customHeight="true" outlineLevel="0" collapsed="false">
      <c r="B36" s="8"/>
      <c r="C36" s="8"/>
      <c r="D36" s="8"/>
      <c r="E36" s="8"/>
      <c r="F36" s="8"/>
      <c r="G36" s="8"/>
      <c r="H36" s="8"/>
      <c r="I36" s="8"/>
      <c r="J36" s="8"/>
      <c r="K36" s="12"/>
    </row>
    <row r="37" customFormat="false" ht="11.25" hidden="false" customHeight="true" outlineLevel="0" collapsed="false">
      <c r="B37" s="8" t="s">
        <v>31</v>
      </c>
      <c r="C37" s="8"/>
      <c r="D37" s="8"/>
      <c r="E37" s="8"/>
      <c r="F37" s="8"/>
      <c r="G37" s="8"/>
      <c r="H37" s="8"/>
      <c r="I37" s="8"/>
      <c r="J37" s="8"/>
    </row>
    <row r="38" customFormat="false" ht="11.25" hidden="false" customHeight="true" outlineLevel="0" collapsed="false">
      <c r="B38" s="8" t="s">
        <v>32</v>
      </c>
      <c r="C38" s="8"/>
      <c r="D38" s="8"/>
      <c r="E38" s="8"/>
      <c r="F38" s="8"/>
      <c r="G38" s="8"/>
      <c r="H38" s="8"/>
      <c r="I38" s="8"/>
      <c r="J38" s="8"/>
    </row>
    <row r="39" customFormat="false" ht="11.25" hidden="false" customHeight="true" outlineLevel="0" collapsed="false">
      <c r="B39" s="8" t="s">
        <v>33</v>
      </c>
      <c r="C39" s="8"/>
      <c r="D39" s="8"/>
      <c r="E39" s="8"/>
      <c r="F39" s="8"/>
      <c r="G39" s="8"/>
      <c r="H39" s="8"/>
      <c r="I39" s="8"/>
      <c r="J39" s="8"/>
    </row>
    <row r="40" customFormat="false" ht="11.25" hidden="false" customHeight="true" outlineLevel="0" collapsed="false">
      <c r="B40" s="8" t="s">
        <v>34</v>
      </c>
      <c r="C40" s="8"/>
      <c r="D40" s="8"/>
      <c r="E40" s="8"/>
      <c r="F40" s="8"/>
      <c r="G40" s="8"/>
      <c r="H40" s="8"/>
      <c r="I40" s="8"/>
      <c r="J40" s="8"/>
    </row>
    <row r="41" customFormat="false" ht="11.25" hidden="false" customHeight="true" outlineLevel="0" collapsed="false">
      <c r="B41" s="8" t="s">
        <v>35</v>
      </c>
      <c r="C41" s="8"/>
      <c r="D41" s="8"/>
      <c r="E41" s="8"/>
      <c r="F41" s="8"/>
      <c r="G41" s="8"/>
      <c r="H41" s="8"/>
      <c r="I41" s="8"/>
      <c r="J41" s="8"/>
    </row>
    <row r="42" customFormat="false" ht="11.25" hidden="false" customHeight="true" outlineLevel="0" collapsed="false">
      <c r="C42" s="8"/>
      <c r="D42" s="8"/>
      <c r="E42" s="8"/>
      <c r="F42" s="8"/>
      <c r="G42" s="8"/>
      <c r="H42" s="8"/>
      <c r="I42" s="8"/>
      <c r="J42" s="8"/>
    </row>
    <row r="43" customFormat="false" ht="12" hidden="false" customHeight="false" outlineLevel="0" collapsed="false">
      <c r="A43" s="20" t="s">
        <v>36</v>
      </c>
      <c r="B43" s="20"/>
    </row>
    <row r="44" customFormat="false" ht="12" hidden="false" customHeight="false" outlineLevel="0" collapsed="false">
      <c r="A44" s="7"/>
      <c r="B44" s="8" t="s">
        <v>37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customFormat="false" ht="12" hidden="false" customHeight="false" outlineLevel="0" collapsed="false">
      <c r="A45" s="7"/>
      <c r="B45" s="8" t="s">
        <v>38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customFormat="false" ht="12" hidden="false" customHeight="true" outlineLevel="0" collapsed="false">
      <c r="A46" s="7"/>
      <c r="B46" s="13" t="s">
        <v>39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customFormat="false" ht="12" hidden="false" customHeight="false" outlineLevel="0" collapsed="false">
      <c r="A47" s="7"/>
      <c r="B47" s="8" t="s">
        <v>40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9" customFormat="false" ht="12" hidden="false" customHeight="false" outlineLevel="0" collapsed="false">
      <c r="A49" s="20" t="s">
        <v>41</v>
      </c>
      <c r="B49" s="2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customFormat="false" ht="12" hidden="false" customHeight="false" outlineLevel="0" collapsed="false">
      <c r="A50" s="18"/>
      <c r="B50" s="8" t="s">
        <v>42</v>
      </c>
      <c r="C50" s="8"/>
      <c r="D50" s="8"/>
      <c r="E50" s="8"/>
      <c r="F50" s="8"/>
      <c r="G50" s="8"/>
      <c r="H50" s="8"/>
      <c r="I50" s="8"/>
      <c r="J50" s="8"/>
      <c r="K50" s="8"/>
      <c r="L50" s="14"/>
      <c r="M50" s="14"/>
    </row>
    <row r="51" customFormat="false" ht="12" hidden="false" customHeight="false" outlineLevel="0" collapsed="false">
      <c r="A51" s="18"/>
      <c r="B51" s="8" t="s">
        <v>43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14"/>
    </row>
    <row r="52" customFormat="false" ht="12" hidden="false" customHeight="false" outlineLevel="0" collapsed="false">
      <c r="A52" s="18"/>
      <c r="B52" s="8" t="s">
        <v>44</v>
      </c>
      <c r="C52" s="8"/>
      <c r="D52" s="8"/>
      <c r="E52" s="8"/>
      <c r="F52" s="8"/>
      <c r="G52" s="8"/>
      <c r="H52" s="8"/>
      <c r="I52" s="8"/>
      <c r="J52" s="8"/>
      <c r="K52" s="8"/>
      <c r="L52" s="14"/>
      <c r="M52" s="14"/>
    </row>
    <row r="53" customFormat="false" ht="12" hidden="false" customHeight="false" outlineLevel="0" collapsed="false">
      <c r="A53" s="18"/>
      <c r="B53" s="8" t="s">
        <v>45</v>
      </c>
      <c r="C53" s="8"/>
      <c r="D53" s="8"/>
      <c r="E53" s="8"/>
      <c r="F53" s="8"/>
      <c r="G53" s="8"/>
      <c r="H53" s="8"/>
      <c r="I53" s="8"/>
      <c r="J53" s="8"/>
      <c r="K53" s="8"/>
      <c r="L53" s="14"/>
      <c r="M53" s="14"/>
    </row>
    <row r="55" customFormat="false" ht="12" hidden="false" customHeight="false" outlineLevel="0" collapsed="false">
      <c r="A55" s="20" t="s">
        <v>46</v>
      </c>
      <c r="B55" s="20"/>
      <c r="C55" s="11"/>
      <c r="D55" s="11"/>
      <c r="E55" s="11"/>
      <c r="F55" s="11"/>
      <c r="G55" s="11"/>
      <c r="H55" s="11"/>
      <c r="I55" s="11"/>
      <c r="J55" s="11"/>
      <c r="K55" s="11"/>
    </row>
    <row r="56" customFormat="false" ht="12" hidden="false" customHeight="false" outlineLevel="0" collapsed="false">
      <c r="A56" s="19"/>
      <c r="B56" s="9" t="s">
        <v>47</v>
      </c>
      <c r="C56" s="21"/>
      <c r="D56" s="21"/>
      <c r="E56" s="21"/>
      <c r="F56" s="21"/>
      <c r="G56" s="21"/>
      <c r="H56" s="21"/>
      <c r="I56" s="21"/>
      <c r="J56" s="21"/>
      <c r="K56" s="21"/>
    </row>
    <row r="57" customFormat="false" ht="12" hidden="false" customHeight="false" outlineLevel="0" collapsed="false">
      <c r="A57" s="19"/>
      <c r="B57" s="9" t="s">
        <v>48</v>
      </c>
      <c r="C57" s="21"/>
      <c r="D57" s="21"/>
      <c r="E57" s="21"/>
      <c r="F57" s="21"/>
      <c r="G57" s="21"/>
      <c r="H57" s="21"/>
      <c r="I57" s="21"/>
      <c r="J57" s="21"/>
      <c r="K57" s="21"/>
    </row>
    <row r="58" customFormat="false" ht="12" hidden="false" customHeight="false" outlineLevel="0" collapsed="false">
      <c r="A58" s="19"/>
      <c r="B58" s="9" t="s">
        <v>49</v>
      </c>
      <c r="C58" s="21"/>
      <c r="D58" s="21"/>
      <c r="E58" s="21"/>
      <c r="F58" s="21"/>
      <c r="G58" s="21"/>
      <c r="H58" s="21"/>
      <c r="I58" s="21"/>
      <c r="J58" s="21"/>
      <c r="K58" s="21"/>
    </row>
    <row r="59" customFormat="false" ht="12" hidden="false" customHeight="false" outlineLevel="0" collapsed="false">
      <c r="A59" s="19"/>
      <c r="B59" s="9" t="s">
        <v>50</v>
      </c>
      <c r="C59" s="9"/>
      <c r="D59" s="9"/>
      <c r="E59" s="9"/>
      <c r="F59" s="21"/>
      <c r="G59" s="21"/>
      <c r="H59" s="21"/>
      <c r="I59" s="21"/>
      <c r="J59" s="21"/>
      <c r="K59" s="21"/>
    </row>
    <row r="60" customFormat="false" ht="12" hidden="false" customHeight="false" outlineLevel="0" collapsed="false">
      <c r="A60" s="19"/>
      <c r="B60" s="9" t="s">
        <v>51</v>
      </c>
      <c r="C60" s="21"/>
      <c r="D60" s="21"/>
      <c r="E60" s="21"/>
      <c r="F60" s="21"/>
      <c r="G60" s="21"/>
      <c r="H60" s="21"/>
      <c r="I60" s="21"/>
      <c r="J60" s="21"/>
      <c r="K60" s="21"/>
    </row>
    <row r="61" customFormat="false" ht="12" hidden="false" customHeight="false" outlineLevel="0" collapsed="false">
      <c r="A61" s="19"/>
      <c r="B61" s="9" t="s">
        <v>52</v>
      </c>
      <c r="C61" s="9"/>
      <c r="D61" s="9"/>
      <c r="E61" s="9"/>
      <c r="F61" s="12"/>
      <c r="G61" s="12"/>
      <c r="H61" s="21"/>
      <c r="I61" s="21"/>
      <c r="J61" s="21"/>
      <c r="K61" s="21"/>
    </row>
    <row r="62" customFormat="false" ht="12" hidden="false" customHeight="false" outlineLevel="0" collapsed="false">
      <c r="A62" s="19"/>
      <c r="B62" s="9" t="s">
        <v>53</v>
      </c>
      <c r="C62" s="21"/>
      <c r="D62" s="21"/>
      <c r="E62" s="21"/>
      <c r="F62" s="21"/>
      <c r="G62" s="21"/>
      <c r="H62" s="21"/>
      <c r="I62" s="21"/>
      <c r="J62" s="21"/>
      <c r="K62" s="21"/>
    </row>
    <row r="63" customFormat="false" ht="12" hidden="false" customHeight="true" outlineLevel="0" collapsed="false">
      <c r="A63" s="19"/>
      <c r="B63" s="22" t="s">
        <v>54</v>
      </c>
      <c r="C63" s="22"/>
      <c r="D63" s="22"/>
      <c r="E63" s="22"/>
      <c r="F63" s="22"/>
      <c r="G63" s="22"/>
      <c r="H63" s="22"/>
      <c r="I63" s="22"/>
      <c r="J63" s="22"/>
      <c r="K63" s="22"/>
    </row>
    <row r="64" customFormat="false" ht="12" hidden="false" customHeight="false" outlineLevel="0" collapsed="false">
      <c r="A64" s="19"/>
      <c r="B64" s="9" t="s">
        <v>55</v>
      </c>
      <c r="C64" s="9"/>
      <c r="D64" s="9"/>
      <c r="E64" s="9"/>
      <c r="F64" s="9"/>
      <c r="G64" s="9"/>
      <c r="H64" s="9"/>
      <c r="I64" s="9"/>
      <c r="J64" s="9"/>
      <c r="K64" s="9"/>
    </row>
    <row r="65" customFormat="false" ht="12" hidden="false" customHeight="false" outlineLevel="0" collapsed="false">
      <c r="A65" s="19"/>
      <c r="B65" s="9" t="s">
        <v>56</v>
      </c>
      <c r="C65" s="9"/>
      <c r="D65" s="9"/>
      <c r="E65" s="9"/>
      <c r="F65" s="9"/>
      <c r="G65" s="9"/>
      <c r="H65" s="9"/>
      <c r="I65" s="9"/>
      <c r="J65" s="9"/>
      <c r="K65" s="9"/>
    </row>
  </sheetData>
  <mergeCells count="23">
    <mergeCell ref="B2:D2"/>
    <mergeCell ref="B6:J6"/>
    <mergeCell ref="B9:K9"/>
    <mergeCell ref="B10:J10"/>
    <mergeCell ref="B11:E11"/>
    <mergeCell ref="B22:K22"/>
    <mergeCell ref="B23:K23"/>
    <mergeCell ref="B25:K25"/>
    <mergeCell ref="B30:K30"/>
    <mergeCell ref="A43:B43"/>
    <mergeCell ref="B44:N44"/>
    <mergeCell ref="B45:N45"/>
    <mergeCell ref="B46:N46"/>
    <mergeCell ref="B47:N47"/>
    <mergeCell ref="A49:B49"/>
    <mergeCell ref="B50:K50"/>
    <mergeCell ref="B51:L51"/>
    <mergeCell ref="B52:K52"/>
    <mergeCell ref="B53:K53"/>
    <mergeCell ref="A55:B55"/>
    <mergeCell ref="B63:K63"/>
    <mergeCell ref="B64:K64"/>
    <mergeCell ref="B65:K65"/>
  </mergeCells>
  <hyperlinks>
    <hyperlink ref="B2" r:id="rId1" display="Documents de travail, série Statistiques, n° 196 -juin 2015"/>
    <hyperlink ref="B6" location="Graph1!A1" display="Graphique 1 - Répartition des prestations de l’aide sociale départementale au 31.12.2013 France métropolitaine"/>
    <hyperlink ref="B7" location="Graph2!A1" display="Graphique 2 - Répartition des aides sociales aux personnes âgées à domicile et en établissement au 31.12.2013 - France métropolitaine"/>
    <hyperlink ref="B8" location="Carte1!A1" display="Carte 1 - Part des bénéficiaires de l'APA en établissement sur l'ensemble des bénéficiaires de l'APA"/>
    <hyperlink ref="B9" location="Graph3!A1" display="Graphique 3 - Répartition par GIR des bénéficiaires de l'APA en établissement au 31.12.2013  France métropolitaine"/>
    <hyperlink ref="B10" location="Graph4!A1" display="Graphique 4 - Bénéficiaires de l'APA à domicile par GIR au 31.12.2013 - France métropolitaine "/>
    <hyperlink ref="B11" location="Carte2!A1" display="Carte 2 - Part de bénéficiaires de l’APA à domicile en GIR 1 et 2  au 31/12/2013"/>
    <hyperlink ref="B12" location="Graph5!A1" display="Graphique 5 - Répartition par sexe des personnes âgées bénéficiaires d’une aide sociale au 31.12.2013 France métropolitaine"/>
    <hyperlink ref="B13" location="Graph6!A1" display="Graphique 6 - Répartition par âge et par type de prestations des personnes âgées bénéficiaires d’une aide sociale à domicile au 31.12.2013 - France métropolitaine"/>
    <hyperlink ref="B14" location="Graph7!A1" display="Graphique 7 - Répartition par âge des personnes âgées bénéficiaires d’une aide en établissement au 31.12.2013- France métropolitaine"/>
    <hyperlink ref="B15" location="'Graph 8 '!A1" display="Graphique 8 - Répartition des bénéficiaires de l’APA à domicile par GIR et par tranches d’âge au 31.12.2013- France métropolitaine"/>
    <hyperlink ref="B16" location="Graph9!A1" display="Graphique 9 - Répartition des bénéficiaires de l’APA en établissement par GIR et par tranches d’âge au 31.12.2013- France métropolitaine"/>
    <hyperlink ref="B17" location="'tab 2 '!A1" display="Tableau 2 - Montant mensuel de l'APA et de la participation financière des bénéficiaires selon le degré de dépendance de la personne, en décembre 2013"/>
    <hyperlink ref="B19" location="Graph10...!A1" display="Graphique 10 - Répartition des aides sociales aux personnes handicapées à domicile ou en établissement au 31.12.2013 – France métropolitaine"/>
    <hyperlink ref="B20" location="Carte3!A1" display="Carte 3 - Taux de bénéficiaires (moins  de 60 ans) de l’ACTP ou de la PCH"/>
    <hyperlink ref="B21" location="Carte4!A1" display="Carte 4 - Part des mesures d'aide à domicile parmi l'ensemble des aides aux personnes handicapées"/>
    <hyperlink ref="B22" location="Graph11!A1" display="Graphique 11 - Répartition par sexe des personnes handicapées par type d’aide au 31.12.2013 - France métropolitaine"/>
    <hyperlink ref="B23" location="Graph12!A1" display="Graphique 12 - Répartition par âge des personnes handicapées par type d’aide au 31.12.2013 - France métropolitaine"/>
    <hyperlink ref="B25" location="'Graph13 ASE'!A1" display="Graphique 13 - Répartition des bénéficiaires de l’ASE entre actions éducatives et placements au 31.12.2013 - France métropolitaine"/>
    <hyperlink ref="B26" location="'Carte 5 ase '!A1" display="Carte 5 - Part des mesures de placements sur l'ensemble des mesures d'ASE au 31.12.2013  - France métropolitaine"/>
    <hyperlink ref="B27" location="'Carte 6 ase'!A1" display="Carte 6 - Nombre de mesures au niveau départemental pour 1 000 jeunes de 0 à 20 ans au 31.12.2013 - France métropolitaine"/>
    <hyperlink ref="B28" location="'Carte 7 ase'!A1" display="Carte 7 - Nombre de mesures judiciaires au niveau départemental pour 1 000 jeunes de 0 à 20 ans - au 31.12-2013 - France métropolitaine"/>
    <hyperlink ref="B29" location="'Tab4 ase'!A1" display="Tableau 4 - Répartition par âge des enfants confiés à l’ASE au 31.12.2013 - France métropolitaine"/>
    <hyperlink ref="B30" location="'Graph 15 ....ase'!A1" display="Graphique 15 - Répartition par âge des enfants confiés à l'ASE au 31.12.2013- France métropolitaine"/>
    <hyperlink ref="B31" location="'graph 16 ...'!A1" display="Graphique 16 - Répartition des enfants confiés à l'ASE par mode d'hébergement au 31.12.2013 - France métropolitaine"/>
    <hyperlink ref="B32" location="'graph 17 ....'!A1" display="Graphique 17 : Répartition par tranches d'âges et mode de placement principal au 31.12.2013 - France métropolitaine"/>
    <hyperlink ref="B33" location="'Carte 8 ase'!A1" display="Carte 8 - Part des placements en famille d'accueil des enfants confiés - au 31.12.2013 - France métropolitaine"/>
    <hyperlink ref="B34" location="'Carte 9 ase'!A1" display="Carte 9 - Part des AEMO au niveau départemental sur l'ensemble des mesures éducatives au 31.12.2013 - France métropolitaine"/>
    <hyperlink ref="B35" location="'Carte 10 ase'!A1" display="Carte 10 - Nombre d'actions éducatives en faveur des mineurs au niveau département pour 1 000 jeunes de moins de 18 ans au 31.12.2013 - France métropolitaine"/>
    <hyperlink ref="B37" location="'Graph18 - DOM'!A1" display="Graphique 18 - Répartition des prestations de l'aide sociale départementales au 31.12.2013 dans les départements outre-mer (Guadeloupe, Martinique, Guyane et Réunion)"/>
    <hyperlink ref="B38" location="'Graph 19 - DOM'!A1" display="Graphique 19- Actions éducatives et placements rapportés au total des bénéficiaires de l'ASE au 31-12-2013"/>
    <hyperlink ref="B39" location="'Tab 7 - DOM'!A1" display="Tableau 7 - Répartition par âge des enfants confiés à l'ASE au 31.12.2013 - DOM"/>
    <hyperlink ref="B40" location="'Graph 20 - DOM'!A1" display="Graphique 20 - Proportions par âge des enfants confiés à l'ASE au 31.12.2013 -Comparaison France métropolitaine et DOM"/>
    <hyperlink ref="B41" location="'Tab 8 - DOM'!A1" display="Tableau 8 - Modes d'hébergement des enfants confiés à l'ASE au 31-12-2013 - DOM"/>
    <hyperlink ref="B44" location="'Tab1-pa'!A1" display="Tableau 1 -  Les différentes aides : ACTP des personnes de 60 ans ou plus, APA, aides ménagères ou auxiliaires de vie, ASH en établissement, accueil familial PCH des personnes de 60 ans ou plus"/>
    <hyperlink ref="B45" location="'Tab2-pa'!A1" display="Tableau 2 -  Les aides à domicile : APA à domicile, ACTP des personnes de 60 ans ou plus à domicile, PCH des personnes de 60 ans ou plus, aides ménagères ou auxiliaires de vie"/>
    <hyperlink ref="B46" location="'Tab3-pa'!A1" display="Tableau 3 -  Les aides en établissements : APA en établissement, ASH, ACTP des personnes de 60 ans ou plus, PCH des personnes de 60 ans ou plus&#10;&#10;Tableau 3 –  Les aides en établissements : APA en établissement, ASH, ACTP des personnes de 60 ans ou plus, PCH des personnes de 60 ans ou plus.&#10;&#10;"/>
    <hyperlink ref="B47" location="'Tab4-pa'!A1" display="Tableau 4 -  Les aides à l’hébergement en établissement par type de structure : logement-foyer, maison de retraite ou hospice, unité de soins longue durée"/>
    <hyperlink ref="B50" location="'Tab1-ph'!A1" display="Tableau 1 - Les différentes aides "/>
    <hyperlink ref="B51" location="'Tab2-ph'!A1" display="Tableau 2 - Les aides à domicile "/>
    <hyperlink ref="B52" location="'Tab3-ph'!A1" display="Tableau 3 - Les aides en établissements "/>
    <hyperlink ref="B53" location="'tab4-ph'!A1" display="Tableau 4 - Les aides à l’hébergement par type de structure"/>
    <hyperlink ref="B56" location="'Tab1-ase'!A1" display="Tableau 1 - Enfants accueillis à l’aide sociale à l’enfance : enfants confiés, placements directs par le juge"/>
    <hyperlink ref="B57" location="'Tab2-ase'!A1" display="Tableau 2 - Enfants confiés à l’aide sociale à l’enfance par type de mesures : administratives ou  judiciaires"/>
    <hyperlink ref="B58" location="'Tab3-ase'!A1" display="Tableau 3 - Enfants confiés à l’aide sociale à l’enfance par type de mesure détaillé"/>
    <hyperlink ref="B59" location="'Tab4-ase'!A1" display="Tableau 4 - Les enfants accueillis à l’ASE au 31.12.2013 - France métropolitaine"/>
    <hyperlink ref="B60" location="'Tab5-ase'!A1" display="Tableau 5 - Les placements hors du département d’origine par mode d’hébergement"/>
    <hyperlink ref="B61" location="'Tab6-ase'!A1" display="Tableau 6 - Modes d’hébergement des enfants confiés à l’ASE au 31.12.2013 - France métropolitaine"/>
    <hyperlink ref="B62" location="'Tab7-ase'!A1" display="Tableau 7 - Enfants confiés à l’ASE par âge (moins de 6 ans, 6/10ans, 11/15 ans, 16/17 ans, 18 ans et plus)"/>
    <hyperlink ref="B63" location="'Tab8-ase'!A1" display="Tableau 8 - Placements directs par le juge : placement auprès d’un tiers, placement&#10;auprès d’un établissement, délégation de l’autorité parentale.&#10;"/>
    <hyperlink ref="B64" location="'Tab9-ase'!A1" display="Tableau 9 - Actions éducatives : actions éducatives à domicile, actions éducatives en milieu ouvert"/>
    <hyperlink ref="B65" location="'Tab10-ase'!A1" display="Tableau 10 - Actions éducatives à domicile : mineurs et jeunes majeu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25" outlineLevelRow="0" outlineLevelCol="0"/>
  <cols>
    <col collapsed="false" customWidth="true" hidden="false" outlineLevel="0" max="1" min="1" style="23" width="42.29"/>
    <col collapsed="false" customWidth="false" hidden="false" outlineLevel="0" max="1025" min="2" style="23" width="11.42"/>
  </cols>
  <sheetData>
    <row r="1" s="25" customFormat="true" ht="16.5" hidden="false" customHeight="false" outlineLevel="0" collapsed="false">
      <c r="A1" s="24" t="s">
        <v>57</v>
      </c>
      <c r="J1" s="26" t="s">
        <v>58</v>
      </c>
    </row>
    <row r="3" customFormat="false" ht="11.25" hidden="false" customHeight="false" outlineLevel="0" collapsed="false">
      <c r="A3" s="27" t="s">
        <v>59</v>
      </c>
      <c r="B3" s="28" t="n">
        <v>201104</v>
      </c>
      <c r="C3" s="29" t="n">
        <f aca="false">B3/$B$8</f>
        <v>0.0532758428396546</v>
      </c>
    </row>
    <row r="4" customFormat="false" ht="11.25" hidden="false" customHeight="false" outlineLevel="0" collapsed="false">
      <c r="A4" s="30" t="s">
        <v>60</v>
      </c>
      <c r="B4" s="31" t="n">
        <v>1211092</v>
      </c>
      <c r="C4" s="32" t="n">
        <f aca="false">B4/$B$8</f>
        <v>0.320838705626755</v>
      </c>
    </row>
    <row r="5" customFormat="false" ht="11.25" hidden="false" customHeight="false" outlineLevel="0" collapsed="false">
      <c r="A5" s="30" t="s">
        <v>61</v>
      </c>
      <c r="B5" s="31" t="n">
        <v>381970</v>
      </c>
      <c r="C5" s="32" t="n">
        <f aca="false">B5/$B$8</f>
        <v>0.101190298002341</v>
      </c>
    </row>
    <row r="6" customFormat="false" ht="11.25" hidden="false" customHeight="false" outlineLevel="0" collapsed="false">
      <c r="A6" s="30" t="s">
        <v>46</v>
      </c>
      <c r="B6" s="33" t="n">
        <v>308034</v>
      </c>
      <c r="C6" s="34" t="n">
        <f aca="false">B6/$B$8</f>
        <v>0.0816034040758521</v>
      </c>
    </row>
    <row r="7" customFormat="false" ht="11.25" hidden="false" customHeight="false" outlineLevel="0" collapsed="false">
      <c r="A7" s="30" t="s">
        <v>62</v>
      </c>
      <c r="B7" s="31" t="n">
        <v>1672569</v>
      </c>
      <c r="C7" s="32" t="n">
        <f aca="false">B7/$B$8</f>
        <v>0.443091749455397</v>
      </c>
    </row>
    <row r="8" customFormat="false" ht="11.25" hidden="false" customHeight="false" outlineLevel="0" collapsed="false">
      <c r="A8" s="35"/>
      <c r="B8" s="36" t="n">
        <f aca="false">SUM(B3:B7)</f>
        <v>3774769</v>
      </c>
      <c r="C8" s="37" t="n">
        <f aca="false">B8/$B$8</f>
        <v>1</v>
      </c>
    </row>
    <row r="9" customFormat="false" ht="11.25" hidden="false" customHeight="false" outlineLevel="0" collapsed="false">
      <c r="A9" s="23" t="s">
        <v>63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25" outlineLevelRow="0" outlineLevelCol="0"/>
  <cols>
    <col collapsed="false" customWidth="true" hidden="false" outlineLevel="0" max="1" min="1" style="38" width="47.43"/>
    <col collapsed="false" customWidth="false" hidden="false" outlineLevel="0" max="2" min="2" style="39" width="11.42"/>
    <col collapsed="false" customWidth="false" hidden="false" outlineLevel="0" max="1025" min="3" style="38" width="11.42"/>
  </cols>
  <sheetData>
    <row r="1" s="42" customFormat="true" ht="16.5" hidden="false" customHeight="false" outlineLevel="0" collapsed="false">
      <c r="A1" s="40" t="s">
        <v>64</v>
      </c>
      <c r="B1" s="41"/>
      <c r="J1" s="26" t="s">
        <v>58</v>
      </c>
    </row>
    <row r="2" customFormat="false" ht="11.25" hidden="false" customHeight="false" outlineLevel="0" collapsed="false">
      <c r="B2" s="43"/>
    </row>
    <row r="3" customFormat="false" ht="11.25" hidden="false" customHeight="false" outlineLevel="0" collapsed="false">
      <c r="A3" s="44" t="s">
        <v>65</v>
      </c>
      <c r="B3" s="45" t="n">
        <v>17426</v>
      </c>
      <c r="C3" s="46" t="n">
        <v>0.01</v>
      </c>
    </row>
    <row r="4" customFormat="false" ht="11.25" hidden="false" customHeight="false" outlineLevel="0" collapsed="false">
      <c r="A4" s="47" t="s">
        <v>66</v>
      </c>
      <c r="B4" s="48" t="n">
        <v>710580</v>
      </c>
      <c r="C4" s="49" t="n">
        <v>0.51</v>
      </c>
    </row>
    <row r="5" customFormat="false" ht="11.25" hidden="false" customHeight="false" outlineLevel="0" collapsed="false">
      <c r="A5" s="47" t="s">
        <v>67</v>
      </c>
      <c r="B5" s="48" t="n">
        <v>17951</v>
      </c>
      <c r="C5" s="49" t="n">
        <v>0.0135198416235151</v>
      </c>
      <c r="D5" s="50"/>
      <c r="G5" s="51"/>
    </row>
    <row r="6" customFormat="false" ht="11.25" hidden="false" customHeight="false" outlineLevel="0" collapsed="false">
      <c r="A6" s="47" t="s">
        <v>68</v>
      </c>
      <c r="B6" s="48" t="n">
        <v>43622</v>
      </c>
      <c r="C6" s="49" t="n">
        <v>0.03</v>
      </c>
      <c r="D6" s="50"/>
      <c r="G6" s="51"/>
    </row>
    <row r="7" customFormat="false" ht="11.25" hidden="false" customHeight="false" outlineLevel="0" collapsed="false">
      <c r="A7" s="47" t="s">
        <v>69</v>
      </c>
      <c r="B7" s="48" t="n">
        <v>115997</v>
      </c>
      <c r="C7" s="49" t="n">
        <v>0.08</v>
      </c>
      <c r="D7" s="52"/>
      <c r="E7" s="53"/>
      <c r="G7" s="51"/>
    </row>
    <row r="8" customFormat="false" ht="11.25" hidden="false" customHeight="false" outlineLevel="0" collapsed="false">
      <c r="A8" s="47" t="s">
        <v>70</v>
      </c>
      <c r="B8" s="48" t="n">
        <v>500512</v>
      </c>
      <c r="C8" s="49" t="n">
        <v>0.35</v>
      </c>
      <c r="D8" s="53"/>
      <c r="E8" s="53"/>
    </row>
    <row r="9" customFormat="false" ht="11.25" hidden="false" customHeight="false" outlineLevel="0" collapsed="false">
      <c r="A9" s="47" t="s">
        <v>71</v>
      </c>
      <c r="B9" s="48" t="n">
        <v>6108</v>
      </c>
      <c r="C9" s="49" t="n">
        <v>0.004</v>
      </c>
    </row>
    <row r="10" customFormat="false" ht="11.25" hidden="false" customHeight="false" outlineLevel="0" collapsed="false">
      <c r="A10" s="54"/>
      <c r="B10" s="55" t="n">
        <f aca="false">SUM(B3:B9)</f>
        <v>1412196</v>
      </c>
      <c r="C10" s="56" t="n">
        <v>1</v>
      </c>
    </row>
    <row r="11" customFormat="false" ht="11.25" hidden="false" customHeight="false" outlineLevel="0" collapsed="false">
      <c r="A11" s="38" t="s">
        <v>72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outlineLevelRow="0" outlineLevelCol="0"/>
  <cols>
    <col collapsed="false" customWidth="true" hidden="false" outlineLevel="0" max="1025" min="1" style="57" width="24.15"/>
  </cols>
  <sheetData>
    <row r="1" s="59" customFormat="true" ht="16.5" hidden="false" customHeight="false" outlineLevel="0" collapsed="false">
      <c r="A1" s="58" t="s">
        <v>73</v>
      </c>
      <c r="F1" s="26" t="s">
        <v>58</v>
      </c>
    </row>
    <row r="2" customFormat="false" ht="15" hidden="false" customHeight="false" outlineLevel="0" collapsed="false">
      <c r="A2" s="60"/>
      <c r="B2" s="60"/>
      <c r="C2" s="60"/>
      <c r="D2" s="60"/>
      <c r="E2" s="60"/>
    </row>
    <row r="3" customFormat="false" ht="15" hidden="false" customHeight="false" outlineLevel="0" collapsed="false">
      <c r="A3" s="61" t="s">
        <v>74</v>
      </c>
      <c r="B3" s="46" t="n">
        <v>0.46547513321492</v>
      </c>
      <c r="C3" s="60"/>
      <c r="D3" s="60"/>
      <c r="E3" s="60"/>
    </row>
    <row r="4" customFormat="false" ht="15" hidden="false" customHeight="false" outlineLevel="0" collapsed="false">
      <c r="A4" s="62" t="s">
        <v>75</v>
      </c>
      <c r="B4" s="49" t="n">
        <v>0.306100302302147</v>
      </c>
      <c r="C4" s="60"/>
      <c r="D4" s="60"/>
      <c r="E4" s="60"/>
    </row>
    <row r="5" customFormat="false" ht="15" hidden="false" customHeight="false" outlineLevel="0" collapsed="false">
      <c r="A5" s="62" t="s">
        <v>76</v>
      </c>
      <c r="B5" s="49" t="n">
        <v>0.459864330130017</v>
      </c>
      <c r="C5" s="60"/>
      <c r="D5" s="60"/>
      <c r="E5" s="60"/>
    </row>
    <row r="6" customFormat="false" ht="15" hidden="false" customHeight="false" outlineLevel="0" collapsed="false">
      <c r="A6" s="62" t="s">
        <v>77</v>
      </c>
      <c r="B6" s="49" t="n">
        <v>0.316599394550959</v>
      </c>
      <c r="C6" s="60"/>
      <c r="D6" s="60"/>
      <c r="E6" s="60"/>
    </row>
    <row r="7" customFormat="false" ht="15" hidden="false" customHeight="false" outlineLevel="0" collapsed="false">
      <c r="A7" s="62" t="s">
        <v>78</v>
      </c>
      <c r="B7" s="49" t="n">
        <v>0.335427887492519</v>
      </c>
      <c r="C7" s="60"/>
      <c r="D7" s="60"/>
      <c r="E7" s="60"/>
    </row>
    <row r="8" customFormat="false" ht="15" hidden="false" customHeight="false" outlineLevel="0" collapsed="false">
      <c r="A8" s="62" t="s">
        <v>79</v>
      </c>
      <c r="B8" s="49" t="n">
        <v>0.397183449651047</v>
      </c>
      <c r="C8" s="60"/>
      <c r="D8" s="60"/>
      <c r="E8" s="60"/>
    </row>
    <row r="9" customFormat="false" ht="15" hidden="false" customHeight="false" outlineLevel="0" collapsed="false">
      <c r="A9" s="62" t="s">
        <v>80</v>
      </c>
      <c r="B9" s="49" t="n">
        <v>0.446706835653439</v>
      </c>
      <c r="C9" s="60"/>
      <c r="D9" s="60"/>
      <c r="E9" s="60"/>
    </row>
    <row r="10" customFormat="false" ht="15" hidden="false" customHeight="false" outlineLevel="0" collapsed="false">
      <c r="A10" s="62" t="s">
        <v>81</v>
      </c>
      <c r="B10" s="49" t="n">
        <v>0.266477961989486</v>
      </c>
      <c r="C10" s="60"/>
      <c r="D10" s="60"/>
      <c r="E10" s="60"/>
    </row>
    <row r="11" customFormat="false" ht="15" hidden="false" customHeight="false" outlineLevel="0" collapsed="false">
      <c r="A11" s="62" t="s">
        <v>82</v>
      </c>
      <c r="B11" s="49" t="n">
        <v>0.380995271335285</v>
      </c>
      <c r="C11" s="60"/>
      <c r="D11" s="60"/>
      <c r="E11" s="60"/>
    </row>
    <row r="12" customFormat="false" ht="15" hidden="false" customHeight="false" outlineLevel="0" collapsed="false">
      <c r="A12" s="62" t="s">
        <v>83</v>
      </c>
      <c r="B12" s="49" t="n">
        <v>0.440625</v>
      </c>
      <c r="C12" s="60"/>
      <c r="D12" s="60"/>
      <c r="E12" s="60"/>
    </row>
    <row r="13" customFormat="false" ht="15" hidden="false" customHeight="false" outlineLevel="0" collapsed="false">
      <c r="A13" s="62" t="s">
        <v>84</v>
      </c>
      <c r="B13" s="49" t="n">
        <v>0.379191517561299</v>
      </c>
      <c r="C13" s="60"/>
      <c r="D13" s="60"/>
      <c r="E13" s="60"/>
    </row>
    <row r="14" customFormat="false" ht="15" hidden="false" customHeight="false" outlineLevel="0" collapsed="false">
      <c r="A14" s="62" t="s">
        <v>85</v>
      </c>
      <c r="B14" s="49" t="n">
        <v>0.459304347826087</v>
      </c>
      <c r="C14" s="60"/>
      <c r="D14" s="60"/>
      <c r="E14" s="60"/>
    </row>
    <row r="15" customFormat="false" ht="15" hidden="false" customHeight="false" outlineLevel="0" collapsed="false">
      <c r="A15" s="62" t="s">
        <v>86</v>
      </c>
      <c r="B15" s="49" t="n">
        <v>0.381106604516012</v>
      </c>
      <c r="C15" s="60"/>
      <c r="D15" s="60"/>
      <c r="E15" s="60"/>
    </row>
    <row r="16" customFormat="false" ht="15" hidden="false" customHeight="false" outlineLevel="0" collapsed="false">
      <c r="A16" s="62" t="s">
        <v>87</v>
      </c>
      <c r="B16" s="49" t="n">
        <v>0.371675619022665</v>
      </c>
      <c r="C16" s="60"/>
      <c r="D16" s="60"/>
      <c r="E16" s="60"/>
    </row>
    <row r="17" customFormat="false" ht="15" hidden="false" customHeight="false" outlineLevel="0" collapsed="false">
      <c r="A17" s="62" t="s">
        <v>88</v>
      </c>
      <c r="B17" s="49" t="n">
        <v>0.437960449786739</v>
      </c>
      <c r="C17" s="60"/>
      <c r="D17" s="60"/>
      <c r="E17" s="60"/>
    </row>
    <row r="18" customFormat="false" ht="15" hidden="false" customHeight="false" outlineLevel="0" collapsed="false">
      <c r="A18" s="62" t="s">
        <v>89</v>
      </c>
      <c r="B18" s="49" t="n">
        <v>0.468846980186202</v>
      </c>
      <c r="C18" s="60"/>
      <c r="D18" s="60"/>
      <c r="E18" s="60"/>
    </row>
    <row r="19" customFormat="false" ht="15" hidden="false" customHeight="false" outlineLevel="0" collapsed="false">
      <c r="A19" s="62" t="s">
        <v>90</v>
      </c>
      <c r="B19" s="49" t="n">
        <v>0.40395244945862</v>
      </c>
      <c r="C19" s="60"/>
      <c r="D19" s="60"/>
      <c r="E19" s="60"/>
    </row>
    <row r="20" customFormat="false" ht="15" hidden="false" customHeight="false" outlineLevel="0" collapsed="false">
      <c r="A20" s="62" t="s">
        <v>91</v>
      </c>
      <c r="B20" s="49" t="n">
        <v>0.465718710404055</v>
      </c>
      <c r="C20" s="60"/>
      <c r="D20" s="60"/>
      <c r="E20" s="60"/>
    </row>
    <row r="21" customFormat="false" ht="15" hidden="false" customHeight="false" outlineLevel="0" collapsed="false">
      <c r="A21" s="62" t="s">
        <v>92</v>
      </c>
      <c r="B21" s="49" t="n">
        <v>0.416347044041793</v>
      </c>
      <c r="C21" s="60"/>
      <c r="D21" s="60"/>
      <c r="E21" s="60"/>
    </row>
    <row r="22" customFormat="false" ht="15" hidden="false" customHeight="false" outlineLevel="0" collapsed="false">
      <c r="A22" s="62" t="s">
        <v>93</v>
      </c>
      <c r="B22" s="49" t="n">
        <v>0.130486641221374</v>
      </c>
      <c r="C22" s="60"/>
      <c r="D22" s="60"/>
      <c r="E22" s="60"/>
    </row>
    <row r="23" customFormat="false" ht="15" hidden="false" customHeight="false" outlineLevel="0" collapsed="false">
      <c r="A23" s="62" t="s">
        <v>94</v>
      </c>
      <c r="B23" s="49" t="n">
        <v>0.155130434782609</v>
      </c>
      <c r="C23" s="60"/>
      <c r="D23" s="60"/>
      <c r="E23" s="60"/>
    </row>
    <row r="24" customFormat="false" ht="15" hidden="false" customHeight="false" outlineLevel="0" collapsed="false">
      <c r="A24" s="62" t="s">
        <v>95</v>
      </c>
      <c r="B24" s="49" t="n">
        <v>0.479832831178929</v>
      </c>
      <c r="C24" s="60"/>
      <c r="D24" s="60"/>
      <c r="E24" s="60"/>
    </row>
    <row r="25" customFormat="false" ht="15" hidden="false" customHeight="false" outlineLevel="0" collapsed="false">
      <c r="A25" s="62" t="s">
        <v>96</v>
      </c>
      <c r="B25" s="49" t="n">
        <v>0.554564082226188</v>
      </c>
      <c r="C25" s="60"/>
      <c r="D25" s="60"/>
      <c r="E25" s="60"/>
    </row>
    <row r="26" customFormat="false" ht="15" hidden="false" customHeight="false" outlineLevel="0" collapsed="false">
      <c r="A26" s="62" t="s">
        <v>97</v>
      </c>
      <c r="B26" s="49" t="n">
        <v>0.373189823874755</v>
      </c>
      <c r="C26" s="60"/>
      <c r="D26" s="60"/>
      <c r="E26" s="60"/>
    </row>
    <row r="27" customFormat="false" ht="15" hidden="false" customHeight="false" outlineLevel="0" collapsed="false">
      <c r="A27" s="62" t="s">
        <v>98</v>
      </c>
      <c r="B27" s="49" t="n">
        <v>0.411815215524644</v>
      </c>
      <c r="C27" s="60"/>
      <c r="D27" s="60"/>
      <c r="E27" s="60"/>
    </row>
    <row r="28" customFormat="false" ht="15" hidden="false" customHeight="false" outlineLevel="0" collapsed="false">
      <c r="A28" s="62" t="s">
        <v>99</v>
      </c>
      <c r="B28" s="49" t="n">
        <v>0.331316482873036</v>
      </c>
      <c r="C28" s="60"/>
      <c r="D28" s="60"/>
      <c r="E28" s="60"/>
    </row>
    <row r="29" customFormat="false" ht="15" hidden="false" customHeight="false" outlineLevel="0" collapsed="false">
      <c r="A29" s="62" t="s">
        <v>100</v>
      </c>
      <c r="B29" s="49" t="n">
        <v>0.350687887779876</v>
      </c>
      <c r="C29" s="60"/>
      <c r="D29" s="60"/>
      <c r="E29" s="60"/>
    </row>
    <row r="30" customFormat="false" ht="15" hidden="false" customHeight="false" outlineLevel="0" collapsed="false">
      <c r="A30" s="62" t="s">
        <v>101</v>
      </c>
      <c r="B30" s="49" t="n">
        <v>0.413806916811323</v>
      </c>
      <c r="C30" s="60"/>
      <c r="D30" s="60"/>
      <c r="E30" s="60"/>
    </row>
    <row r="31" customFormat="false" ht="15" hidden="false" customHeight="false" outlineLevel="0" collapsed="false">
      <c r="A31" s="62" t="s">
        <v>102</v>
      </c>
      <c r="B31" s="49" t="n">
        <v>0.49713065527826</v>
      </c>
      <c r="C31" s="60"/>
      <c r="D31" s="60"/>
      <c r="E31" s="60"/>
    </row>
    <row r="32" customFormat="false" ht="15" hidden="false" customHeight="false" outlineLevel="0" collapsed="false">
      <c r="A32" s="62" t="s">
        <v>103</v>
      </c>
      <c r="B32" s="49" t="n">
        <v>0.518416355670939</v>
      </c>
      <c r="C32" s="60"/>
      <c r="D32" s="60"/>
      <c r="E32" s="60"/>
    </row>
    <row r="33" customFormat="false" ht="15" hidden="false" customHeight="false" outlineLevel="0" collapsed="false">
      <c r="A33" s="62" t="s">
        <v>104</v>
      </c>
      <c r="B33" s="49" t="n">
        <v>0.328123978290721</v>
      </c>
      <c r="C33" s="60"/>
      <c r="D33" s="60"/>
      <c r="E33" s="60"/>
    </row>
    <row r="34" customFormat="false" ht="15" hidden="false" customHeight="false" outlineLevel="0" collapsed="false">
      <c r="A34" s="62" t="s">
        <v>105</v>
      </c>
      <c r="B34" s="49" t="n">
        <v>0.302471542179947</v>
      </c>
      <c r="C34" s="60"/>
      <c r="D34" s="60"/>
      <c r="E34" s="60"/>
    </row>
    <row r="35" customFormat="false" ht="15" hidden="false" customHeight="false" outlineLevel="0" collapsed="false">
      <c r="A35" s="62" t="s">
        <v>106</v>
      </c>
      <c r="B35" s="49" t="n">
        <v>0.327649030753534</v>
      </c>
      <c r="C35" s="60"/>
      <c r="D35" s="60"/>
      <c r="E35" s="60"/>
    </row>
    <row r="36" customFormat="false" ht="15" hidden="false" customHeight="false" outlineLevel="0" collapsed="false">
      <c r="A36" s="62" t="s">
        <v>107</v>
      </c>
      <c r="B36" s="49" t="n">
        <v>0.376050932131108</v>
      </c>
      <c r="C36" s="60"/>
      <c r="D36" s="60"/>
      <c r="E36" s="60"/>
    </row>
    <row r="37" customFormat="false" ht="15" hidden="false" customHeight="false" outlineLevel="0" collapsed="false">
      <c r="A37" s="62" t="s">
        <v>108</v>
      </c>
      <c r="B37" s="49" t="n">
        <v>0.294407280383035</v>
      </c>
      <c r="C37" s="60"/>
      <c r="D37" s="60"/>
      <c r="E37" s="60"/>
    </row>
    <row r="38" customFormat="false" ht="15" hidden="false" customHeight="false" outlineLevel="0" collapsed="false">
      <c r="A38" s="62" t="s">
        <v>109</v>
      </c>
      <c r="B38" s="49" t="n">
        <v>0.549002945841831</v>
      </c>
      <c r="C38" s="60"/>
      <c r="D38" s="60"/>
      <c r="E38" s="60"/>
    </row>
    <row r="39" customFormat="false" ht="15" hidden="false" customHeight="false" outlineLevel="0" collapsed="false">
      <c r="A39" s="62" t="s">
        <v>110</v>
      </c>
      <c r="B39" s="49" t="n">
        <v>0.450839748075577</v>
      </c>
      <c r="C39" s="60"/>
      <c r="D39" s="60"/>
      <c r="E39" s="60"/>
    </row>
    <row r="40" customFormat="false" ht="15" hidden="false" customHeight="false" outlineLevel="0" collapsed="false">
      <c r="A40" s="62" t="s">
        <v>111</v>
      </c>
      <c r="B40" s="49" t="n">
        <v>0.472994779307072</v>
      </c>
      <c r="C40" s="60"/>
      <c r="D40" s="60"/>
      <c r="E40" s="60"/>
    </row>
    <row r="41" customFormat="false" ht="15" hidden="false" customHeight="false" outlineLevel="0" collapsed="false">
      <c r="A41" s="62" t="s">
        <v>112</v>
      </c>
      <c r="B41" s="49" t="n">
        <v>0.385139675530383</v>
      </c>
      <c r="C41" s="60"/>
      <c r="D41" s="60"/>
      <c r="E41" s="60"/>
    </row>
    <row r="42" customFormat="false" ht="15" hidden="false" customHeight="false" outlineLevel="0" collapsed="false">
      <c r="A42" s="62" t="s">
        <v>113</v>
      </c>
      <c r="B42" s="49" t="n">
        <v>0.487204532135183</v>
      </c>
      <c r="C42" s="60"/>
      <c r="D42" s="60"/>
      <c r="E42" s="60"/>
    </row>
    <row r="43" customFormat="false" ht="15" hidden="false" customHeight="false" outlineLevel="0" collapsed="false">
      <c r="A43" s="62" t="s">
        <v>114</v>
      </c>
      <c r="B43" s="49" t="n">
        <v>0.463862253840602</v>
      </c>
      <c r="C43" s="60"/>
      <c r="D43" s="60"/>
      <c r="E43" s="60"/>
    </row>
    <row r="44" customFormat="false" ht="15" hidden="false" customHeight="false" outlineLevel="0" collapsed="false">
      <c r="A44" s="62" t="s">
        <v>115</v>
      </c>
      <c r="B44" s="49" t="n">
        <v>0.483311242318352</v>
      </c>
      <c r="C44" s="60"/>
      <c r="D44" s="60"/>
      <c r="E44" s="60"/>
    </row>
    <row r="45" customFormat="false" ht="15" hidden="false" customHeight="false" outlineLevel="0" collapsed="false">
      <c r="A45" s="62" t="s">
        <v>116</v>
      </c>
      <c r="B45" s="49" t="n">
        <v>0.476515891094479</v>
      </c>
      <c r="C45" s="60"/>
      <c r="D45" s="60"/>
      <c r="E45" s="60"/>
    </row>
    <row r="46" customFormat="false" ht="15" hidden="false" customHeight="false" outlineLevel="0" collapsed="false">
      <c r="A46" s="62" t="s">
        <v>117</v>
      </c>
      <c r="B46" s="49" t="n">
        <v>0.477664278091172</v>
      </c>
      <c r="C46" s="60"/>
      <c r="D46" s="60"/>
      <c r="E46" s="60"/>
    </row>
    <row r="47" customFormat="false" ht="15" hidden="false" customHeight="false" outlineLevel="0" collapsed="false">
      <c r="A47" s="62" t="s">
        <v>118</v>
      </c>
      <c r="B47" s="49" t="n">
        <v>0.597290072817771</v>
      </c>
      <c r="C47" s="60"/>
      <c r="D47" s="60"/>
      <c r="E47" s="60"/>
    </row>
    <row r="48" customFormat="false" ht="15" hidden="false" customHeight="false" outlineLevel="0" collapsed="false">
      <c r="A48" s="62" t="s">
        <v>119</v>
      </c>
      <c r="B48" s="49" t="n">
        <v>0.416571210385643</v>
      </c>
      <c r="C48" s="60"/>
      <c r="D48" s="60"/>
      <c r="E48" s="60"/>
    </row>
    <row r="49" customFormat="false" ht="15" hidden="false" customHeight="false" outlineLevel="0" collapsed="false">
      <c r="A49" s="62" t="s">
        <v>120</v>
      </c>
      <c r="B49" s="49" t="n">
        <v>0.3504969854978</v>
      </c>
      <c r="C49" s="60"/>
      <c r="D49" s="60"/>
      <c r="E49" s="60"/>
    </row>
    <row r="50" customFormat="false" ht="15" hidden="false" customHeight="false" outlineLevel="0" collapsed="false">
      <c r="A50" s="62" t="s">
        <v>121</v>
      </c>
      <c r="B50" s="49" t="n">
        <v>0.374884792626728</v>
      </c>
      <c r="C50" s="60"/>
      <c r="D50" s="60"/>
      <c r="E50" s="60"/>
    </row>
    <row r="51" customFormat="false" ht="15" hidden="false" customHeight="false" outlineLevel="0" collapsed="false">
      <c r="A51" s="62" t="s">
        <v>122</v>
      </c>
      <c r="B51" s="49" t="n">
        <v>0.572477773482799</v>
      </c>
      <c r="C51" s="60"/>
      <c r="D51" s="60"/>
      <c r="E51" s="60"/>
    </row>
    <row r="52" customFormat="false" ht="15" hidden="false" customHeight="false" outlineLevel="0" collapsed="false">
      <c r="A52" s="62" t="s">
        <v>123</v>
      </c>
      <c r="B52" s="49" t="n">
        <v>0.627724986025713</v>
      </c>
      <c r="C52" s="60"/>
      <c r="D52" s="60"/>
      <c r="E52" s="60"/>
    </row>
    <row r="53" customFormat="false" ht="15" hidden="false" customHeight="false" outlineLevel="0" collapsed="false">
      <c r="A53" s="62" t="s">
        <v>124</v>
      </c>
      <c r="B53" s="49" t="n">
        <v>0.504882017900732</v>
      </c>
      <c r="C53" s="60"/>
      <c r="D53" s="60"/>
      <c r="E53" s="60"/>
    </row>
    <row r="54" customFormat="false" ht="15" hidden="false" customHeight="false" outlineLevel="0" collapsed="false">
      <c r="A54" s="62" t="s">
        <v>125</v>
      </c>
      <c r="B54" s="49" t="n">
        <v>0.552686076257766</v>
      </c>
      <c r="C54" s="60"/>
      <c r="D54" s="60"/>
      <c r="E54" s="60"/>
    </row>
    <row r="55" customFormat="false" ht="15" hidden="false" customHeight="false" outlineLevel="0" collapsed="false">
      <c r="A55" s="62" t="s">
        <v>126</v>
      </c>
      <c r="B55" s="49" t="n">
        <v>0.446002805049089</v>
      </c>
      <c r="C55" s="60"/>
      <c r="D55" s="60"/>
      <c r="E55" s="60"/>
    </row>
    <row r="56" customFormat="false" ht="15" hidden="false" customHeight="false" outlineLevel="0" collapsed="false">
      <c r="A56" s="62" t="s">
        <v>127</v>
      </c>
      <c r="B56" s="49" t="n">
        <v>0.603248259860789</v>
      </c>
      <c r="C56" s="60"/>
      <c r="D56" s="60"/>
      <c r="E56" s="60"/>
    </row>
    <row r="57" customFormat="false" ht="15" hidden="false" customHeight="false" outlineLevel="0" collapsed="false">
      <c r="A57" s="62" t="s">
        <v>128</v>
      </c>
      <c r="B57" s="49" t="n">
        <v>0.385963701607895</v>
      </c>
      <c r="C57" s="60"/>
      <c r="D57" s="60"/>
      <c r="E57" s="60"/>
    </row>
    <row r="58" customFormat="false" ht="15" hidden="false" customHeight="false" outlineLevel="0" collapsed="false">
      <c r="A58" s="62" t="s">
        <v>129</v>
      </c>
      <c r="B58" s="49" t="n">
        <v>0.492927675473712</v>
      </c>
      <c r="C58" s="60"/>
      <c r="D58" s="60"/>
      <c r="E58" s="60"/>
    </row>
    <row r="59" customFormat="false" ht="15" hidden="false" customHeight="false" outlineLevel="0" collapsed="false">
      <c r="A59" s="62" t="s">
        <v>130</v>
      </c>
      <c r="B59" s="49" t="n">
        <v>0.514025201038435</v>
      </c>
      <c r="C59" s="60"/>
      <c r="D59" s="60"/>
      <c r="E59" s="60"/>
    </row>
    <row r="60" customFormat="false" ht="15" hidden="false" customHeight="false" outlineLevel="0" collapsed="false">
      <c r="A60" s="62" t="s">
        <v>131</v>
      </c>
      <c r="B60" s="49" t="n">
        <v>0.368192538593482</v>
      </c>
      <c r="C60" s="60"/>
      <c r="D60" s="60"/>
      <c r="E60" s="60"/>
    </row>
    <row r="61" customFormat="false" ht="15" hidden="false" customHeight="false" outlineLevel="0" collapsed="false">
      <c r="A61" s="62" t="s">
        <v>132</v>
      </c>
      <c r="B61" s="49" t="n">
        <v>0.441821504721291</v>
      </c>
      <c r="C61" s="60"/>
      <c r="D61" s="60"/>
      <c r="E61" s="60"/>
    </row>
    <row r="62" customFormat="false" ht="15" hidden="false" customHeight="false" outlineLevel="0" collapsed="false">
      <c r="A62" s="62" t="s">
        <v>133</v>
      </c>
      <c r="B62" s="49" t="n">
        <v>0.384652690518705</v>
      </c>
      <c r="C62" s="60"/>
      <c r="D62" s="60"/>
      <c r="E62" s="60"/>
    </row>
    <row r="63" customFormat="false" ht="15" hidden="false" customHeight="false" outlineLevel="0" collapsed="false">
      <c r="A63" s="62" t="s">
        <v>134</v>
      </c>
      <c r="B63" s="49" t="n">
        <v>0.494646912512166</v>
      </c>
      <c r="C63" s="60"/>
      <c r="D63" s="60"/>
      <c r="E63" s="60"/>
    </row>
    <row r="64" customFormat="false" ht="15" hidden="false" customHeight="false" outlineLevel="0" collapsed="false">
      <c r="A64" s="62" t="s">
        <v>135</v>
      </c>
      <c r="B64" s="49" t="n">
        <v>0.472011915104878</v>
      </c>
      <c r="C64" s="60"/>
      <c r="D64" s="60"/>
      <c r="E64" s="60"/>
    </row>
    <row r="65" customFormat="false" ht="15" hidden="false" customHeight="false" outlineLevel="0" collapsed="false">
      <c r="A65" s="62" t="s">
        <v>136</v>
      </c>
      <c r="B65" s="49" t="n">
        <v>0.246854979615609</v>
      </c>
      <c r="C65" s="60"/>
      <c r="D65" s="60"/>
      <c r="E65" s="60"/>
    </row>
    <row r="66" customFormat="false" ht="15" hidden="false" customHeight="false" outlineLevel="0" collapsed="false">
      <c r="A66" s="62" t="s">
        <v>137</v>
      </c>
      <c r="B66" s="49" t="n">
        <v>0.439182565417389</v>
      </c>
      <c r="C66" s="60"/>
      <c r="D66" s="60"/>
      <c r="E66" s="60"/>
    </row>
    <row r="67" customFormat="false" ht="15" hidden="false" customHeight="false" outlineLevel="0" collapsed="false">
      <c r="A67" s="62" t="s">
        <v>138</v>
      </c>
      <c r="B67" s="49" t="n">
        <v>0.421783625730994</v>
      </c>
      <c r="C67" s="60"/>
      <c r="D67" s="60"/>
      <c r="E67" s="60"/>
    </row>
    <row r="68" customFormat="false" ht="15" hidden="false" customHeight="false" outlineLevel="0" collapsed="false">
      <c r="A68" s="62" t="s">
        <v>139</v>
      </c>
      <c r="B68" s="49" t="n">
        <v>0.301786157281072</v>
      </c>
      <c r="C68" s="60"/>
      <c r="D68" s="60"/>
      <c r="E68" s="60"/>
    </row>
    <row r="69" customFormat="false" ht="15" hidden="false" customHeight="false" outlineLevel="0" collapsed="false">
      <c r="A69" s="62" t="s">
        <v>140</v>
      </c>
      <c r="B69" s="49" t="n">
        <v>0.326133539041742</v>
      </c>
      <c r="C69" s="60"/>
      <c r="D69" s="60"/>
      <c r="E69" s="60"/>
    </row>
    <row r="70" customFormat="false" ht="15" hidden="false" customHeight="false" outlineLevel="0" collapsed="false">
      <c r="A70" s="62" t="s">
        <v>141</v>
      </c>
      <c r="B70" s="49" t="n">
        <v>0.439814367204873</v>
      </c>
      <c r="C70" s="60"/>
      <c r="D70" s="60"/>
      <c r="E70" s="60"/>
    </row>
    <row r="71" customFormat="false" ht="15" hidden="false" customHeight="false" outlineLevel="0" collapsed="false">
      <c r="A71" s="62" t="s">
        <v>142</v>
      </c>
      <c r="B71" s="49" t="n">
        <v>0.508187940006122</v>
      </c>
      <c r="C71" s="60"/>
      <c r="D71" s="60"/>
      <c r="E71" s="60"/>
    </row>
    <row r="72" customFormat="false" ht="15" hidden="false" customHeight="false" outlineLevel="0" collapsed="false">
      <c r="A72" s="62" t="s">
        <v>143</v>
      </c>
      <c r="B72" s="49" t="n">
        <v>0.449648629655657</v>
      </c>
      <c r="C72" s="60"/>
      <c r="D72" s="60"/>
      <c r="E72" s="60"/>
    </row>
    <row r="73" customFormat="false" ht="15" hidden="false" customHeight="false" outlineLevel="0" collapsed="false">
      <c r="A73" s="62" t="s">
        <v>144</v>
      </c>
      <c r="B73" s="49" t="n">
        <v>0.413999146393513</v>
      </c>
      <c r="C73" s="60"/>
      <c r="D73" s="60"/>
      <c r="E73" s="60"/>
    </row>
    <row r="74" customFormat="false" ht="15" hidden="false" customHeight="false" outlineLevel="0" collapsed="false">
      <c r="A74" s="62" t="s">
        <v>145</v>
      </c>
      <c r="B74" s="49" t="n">
        <v>0.412048343665853</v>
      </c>
      <c r="C74" s="60"/>
      <c r="D74" s="60"/>
      <c r="E74" s="60"/>
    </row>
    <row r="75" customFormat="false" ht="15" hidden="false" customHeight="false" outlineLevel="0" collapsed="false">
      <c r="A75" s="62" t="s">
        <v>146</v>
      </c>
      <c r="B75" s="49" t="n">
        <v>0.51937984496124</v>
      </c>
      <c r="C75" s="60"/>
      <c r="D75" s="60"/>
      <c r="E75" s="60"/>
    </row>
    <row r="76" customFormat="false" ht="15" hidden="false" customHeight="false" outlineLevel="0" collapsed="false">
      <c r="A76" s="62" t="s">
        <v>147</v>
      </c>
      <c r="B76" s="49" t="n">
        <v>0.428353159445596</v>
      </c>
      <c r="C76" s="60"/>
      <c r="D76" s="60"/>
      <c r="E76" s="60"/>
    </row>
    <row r="77" customFormat="false" ht="15" hidden="false" customHeight="false" outlineLevel="0" collapsed="false">
      <c r="A77" s="62" t="s">
        <v>148</v>
      </c>
      <c r="B77" s="49" t="n">
        <v>0.394748755092802</v>
      </c>
      <c r="C77" s="60"/>
      <c r="D77" s="60"/>
      <c r="E77" s="60"/>
    </row>
    <row r="78" customFormat="false" ht="15" hidden="false" customHeight="false" outlineLevel="0" collapsed="false">
      <c r="A78" s="62" t="s">
        <v>149</v>
      </c>
      <c r="B78" s="49" t="n">
        <v>0.418241765416381</v>
      </c>
      <c r="C78" s="60"/>
      <c r="D78" s="60"/>
      <c r="E78" s="60"/>
    </row>
    <row r="79" customFormat="false" ht="15" hidden="false" customHeight="false" outlineLevel="0" collapsed="false">
      <c r="A79" s="62" t="s">
        <v>150</v>
      </c>
      <c r="B79" s="49" t="n">
        <v>0.327467181743392</v>
      </c>
      <c r="C79" s="60"/>
      <c r="D79" s="60"/>
      <c r="E79" s="60"/>
    </row>
    <row r="80" customFormat="false" ht="15" hidden="false" customHeight="false" outlineLevel="0" collapsed="false">
      <c r="A80" s="62" t="s">
        <v>151</v>
      </c>
      <c r="B80" s="49" t="n">
        <v>0.387946979038224</v>
      </c>
      <c r="C80" s="60"/>
      <c r="D80" s="60"/>
      <c r="E80" s="60"/>
    </row>
    <row r="81" customFormat="false" ht="15" hidden="false" customHeight="false" outlineLevel="0" collapsed="false">
      <c r="A81" s="62" t="s">
        <v>152</v>
      </c>
      <c r="B81" s="49" t="n">
        <v>0.458230769230769</v>
      </c>
      <c r="C81" s="60"/>
      <c r="D81" s="60"/>
      <c r="E81" s="60"/>
    </row>
    <row r="82" customFormat="false" ht="15" hidden="false" customHeight="false" outlineLevel="0" collapsed="false">
      <c r="A82" s="62" t="s">
        <v>153</v>
      </c>
      <c r="B82" s="49" t="n">
        <v>0.519601663935459</v>
      </c>
      <c r="C82" s="60"/>
      <c r="D82" s="60"/>
      <c r="E82" s="60"/>
    </row>
    <row r="83" customFormat="false" ht="15" hidden="false" customHeight="false" outlineLevel="0" collapsed="false">
      <c r="A83" s="62" t="s">
        <v>154</v>
      </c>
      <c r="B83" s="49" t="n">
        <v>0.329568866844716</v>
      </c>
      <c r="C83" s="60"/>
      <c r="D83" s="60"/>
      <c r="E83" s="60"/>
    </row>
    <row r="84" customFormat="false" ht="15" hidden="false" customHeight="false" outlineLevel="0" collapsed="false">
      <c r="A84" s="62" t="s">
        <v>155</v>
      </c>
      <c r="B84" s="49" t="n">
        <v>0.384588695407282</v>
      </c>
      <c r="C84" s="60"/>
      <c r="D84" s="60"/>
      <c r="E84" s="60"/>
    </row>
    <row r="85" customFormat="false" ht="15" hidden="false" customHeight="false" outlineLevel="0" collapsed="false">
      <c r="A85" s="62" t="s">
        <v>156</v>
      </c>
      <c r="B85" s="49" t="n">
        <v>0.327104200926895</v>
      </c>
      <c r="C85" s="60"/>
      <c r="D85" s="60"/>
      <c r="E85" s="60"/>
    </row>
    <row r="86" customFormat="false" ht="15" hidden="false" customHeight="false" outlineLevel="0" collapsed="false">
      <c r="A86" s="62" t="s">
        <v>157</v>
      </c>
      <c r="B86" s="49" t="n">
        <v>0.316804292241271</v>
      </c>
      <c r="C86" s="60"/>
      <c r="D86" s="60"/>
      <c r="E86" s="60"/>
    </row>
    <row r="87" customFormat="false" ht="15" hidden="false" customHeight="false" outlineLevel="0" collapsed="false">
      <c r="A87" s="62" t="s">
        <v>158</v>
      </c>
      <c r="B87" s="49" t="n">
        <v>0.401175378905042</v>
      </c>
      <c r="C87" s="60"/>
      <c r="D87" s="60"/>
      <c r="E87" s="60"/>
    </row>
    <row r="88" customFormat="false" ht="15" hidden="false" customHeight="false" outlineLevel="0" collapsed="false">
      <c r="A88" s="62" t="s">
        <v>159</v>
      </c>
      <c r="B88" s="49" t="n">
        <v>0.600211209172513</v>
      </c>
      <c r="C88" s="60"/>
      <c r="D88" s="60"/>
      <c r="E88" s="60"/>
    </row>
    <row r="89" customFormat="false" ht="15" hidden="false" customHeight="false" outlineLevel="0" collapsed="false">
      <c r="A89" s="62" t="s">
        <v>160</v>
      </c>
      <c r="B89" s="49" t="n">
        <v>0.490785064624222</v>
      </c>
      <c r="C89" s="60"/>
      <c r="D89" s="60"/>
      <c r="E89" s="60"/>
    </row>
    <row r="90" customFormat="false" ht="15" hidden="false" customHeight="false" outlineLevel="0" collapsed="false">
      <c r="A90" s="62" t="s">
        <v>161</v>
      </c>
      <c r="B90" s="49" t="n">
        <v>0.437472135532769</v>
      </c>
      <c r="C90" s="60"/>
      <c r="D90" s="60"/>
      <c r="E90" s="60"/>
    </row>
    <row r="91" customFormat="false" ht="15" hidden="false" customHeight="false" outlineLevel="0" collapsed="false">
      <c r="A91" s="62" t="s">
        <v>162</v>
      </c>
      <c r="B91" s="49" t="n">
        <v>0.568008838693838</v>
      </c>
      <c r="C91" s="60"/>
      <c r="D91" s="60"/>
      <c r="E91" s="60"/>
    </row>
    <row r="92" customFormat="false" ht="15" hidden="false" customHeight="false" outlineLevel="0" collapsed="false">
      <c r="A92" s="62" t="s">
        <v>163</v>
      </c>
      <c r="B92" s="49" t="n">
        <v>0.509280447495551</v>
      </c>
      <c r="C92" s="60"/>
      <c r="D92" s="60"/>
      <c r="E92" s="60"/>
    </row>
    <row r="93" customFormat="false" ht="15" hidden="false" customHeight="false" outlineLevel="0" collapsed="false">
      <c r="A93" s="62" t="s">
        <v>164</v>
      </c>
      <c r="B93" s="49" t="n">
        <v>0.354372355430183</v>
      </c>
      <c r="C93" s="60"/>
      <c r="D93" s="60"/>
      <c r="E93" s="60"/>
    </row>
    <row r="94" customFormat="false" ht="15" hidden="false" customHeight="false" outlineLevel="0" collapsed="false">
      <c r="A94" s="62" t="s">
        <v>165</v>
      </c>
      <c r="B94" s="49" t="n">
        <v>0.421842696629214</v>
      </c>
      <c r="C94" s="60"/>
      <c r="D94" s="60"/>
      <c r="E94" s="60"/>
    </row>
    <row r="95" customFormat="false" ht="15" hidden="false" customHeight="false" outlineLevel="0" collapsed="false">
      <c r="A95" s="62" t="s">
        <v>166</v>
      </c>
      <c r="B95" s="49" t="n">
        <v>0.495932527814332</v>
      </c>
      <c r="C95" s="60"/>
      <c r="D95" s="60"/>
      <c r="E95" s="60"/>
    </row>
    <row r="96" customFormat="false" ht="15" hidden="false" customHeight="false" outlineLevel="0" collapsed="false">
      <c r="A96" s="62" t="s">
        <v>167</v>
      </c>
      <c r="B96" s="49" t="n">
        <v>0.287252964426877</v>
      </c>
      <c r="C96" s="60"/>
      <c r="D96" s="60"/>
      <c r="E96" s="60"/>
    </row>
    <row r="97" customFormat="false" ht="15" hidden="false" customHeight="false" outlineLevel="0" collapsed="false">
      <c r="A97" s="62" t="s">
        <v>168</v>
      </c>
      <c r="B97" s="49" t="n">
        <v>0.394331210191083</v>
      </c>
      <c r="C97" s="60"/>
      <c r="D97" s="60"/>
      <c r="E97" s="60"/>
    </row>
    <row r="98" customFormat="false" ht="15" hidden="false" customHeight="false" outlineLevel="0" collapsed="false">
      <c r="A98" s="63" t="s">
        <v>169</v>
      </c>
      <c r="B98" s="64" t="n">
        <v>0.416283308740561</v>
      </c>
      <c r="C98" s="60"/>
      <c r="D98" s="60"/>
      <c r="E98" s="60"/>
    </row>
    <row r="99" customFormat="false" ht="20.25" hidden="false" customHeight="true" outlineLevel="0" collapsed="false"/>
  </sheetData>
  <hyperlinks>
    <hyperlink ref="F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L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1.25" outlineLevelRow="0" outlineLevelCol="0"/>
  <cols>
    <col collapsed="false" customWidth="false" hidden="false" outlineLevel="0" max="3" min="1" style="38" width="11.42"/>
    <col collapsed="false" customWidth="true" hidden="false" outlineLevel="0" max="4" min="4" style="38" width="11.71"/>
    <col collapsed="false" customWidth="true" hidden="false" outlineLevel="0" max="5" min="5" style="38" width="11.57"/>
    <col collapsed="false" customWidth="false" hidden="false" outlineLevel="0" max="1025" min="6" style="38" width="11.42"/>
  </cols>
  <sheetData>
    <row r="1" s="42" customFormat="true" ht="16.5" hidden="false" customHeight="false" outlineLevel="0" collapsed="false">
      <c r="A1" s="40" t="s">
        <v>170</v>
      </c>
      <c r="L1" s="26" t="s">
        <v>58</v>
      </c>
    </row>
    <row r="3" customFormat="false" ht="11.25" hidden="false" customHeight="false" outlineLevel="0" collapsed="false">
      <c r="A3" s="65" t="s">
        <v>171</v>
      </c>
      <c r="B3" s="65" t="s">
        <v>172</v>
      </c>
      <c r="C3" s="65" t="s">
        <v>173</v>
      </c>
      <c r="D3" s="65" t="s">
        <v>174</v>
      </c>
      <c r="E3" s="65" t="s">
        <v>175</v>
      </c>
      <c r="F3" s="60"/>
    </row>
    <row r="4" customFormat="false" ht="11.25" hidden="false" customHeight="false" outlineLevel="0" collapsed="false">
      <c r="A4" s="66" t="n">
        <v>94038</v>
      </c>
      <c r="B4" s="67" t="n">
        <v>205026</v>
      </c>
      <c r="C4" s="67" t="n">
        <v>87782</v>
      </c>
      <c r="D4" s="67" t="n">
        <v>113665</v>
      </c>
      <c r="E4" s="67" t="n">
        <v>500512</v>
      </c>
      <c r="F4" s="68"/>
    </row>
    <row r="5" customFormat="false" ht="11.25" hidden="false" customHeight="false" outlineLevel="0" collapsed="false">
      <c r="A5" s="69" t="n">
        <v>0.188957774319893</v>
      </c>
      <c r="B5" s="69" t="n">
        <v>0.408272786306774</v>
      </c>
      <c r="C5" s="69" t="n">
        <v>0.17</v>
      </c>
      <c r="D5" s="69" t="n">
        <v>0.230135878554713</v>
      </c>
      <c r="E5" s="69" t="n">
        <v>1</v>
      </c>
      <c r="F5" s="60"/>
    </row>
    <row r="6" customFormat="false" ht="11.25" hidden="false" customHeight="false" outlineLevel="0" collapsed="false">
      <c r="A6" s="38" t="s">
        <v>176</v>
      </c>
    </row>
    <row r="1048576" customFormat="false" ht="12.8" hidden="false" customHeight="false" outlineLevel="0" collapsed="false"/>
  </sheetData>
  <hyperlinks>
    <hyperlink ref="L1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1.25" outlineLevelRow="0" outlineLevelCol="0"/>
  <cols>
    <col collapsed="false" customWidth="true" hidden="false" outlineLevel="0" max="4" min="1" style="38" width="11.71"/>
    <col collapsed="false" customWidth="true" hidden="false" outlineLevel="0" max="5" min="5" style="38" width="14.43"/>
    <col collapsed="false" customWidth="true" hidden="false" outlineLevel="0" max="6" min="6" style="38" width="11.71"/>
    <col collapsed="false" customWidth="false" hidden="false" outlineLevel="0" max="1025" min="7" style="38" width="11.42"/>
  </cols>
  <sheetData>
    <row r="1" s="42" customFormat="true" ht="16.5" hidden="false" customHeight="false" outlineLevel="0" collapsed="false">
      <c r="A1" s="40" t="s">
        <v>177</v>
      </c>
      <c r="I1" s="26" t="s">
        <v>58</v>
      </c>
    </row>
    <row r="3" customFormat="false" ht="11.25" hidden="false" customHeight="false" outlineLevel="0" collapsed="false">
      <c r="A3" s="70" t="s">
        <v>171</v>
      </c>
      <c r="B3" s="71" t="s">
        <v>172</v>
      </c>
      <c r="C3" s="70" t="s">
        <v>173</v>
      </c>
      <c r="D3" s="72" t="s">
        <v>174</v>
      </c>
      <c r="E3" s="73" t="s">
        <v>178</v>
      </c>
    </row>
    <row r="4" customFormat="false" ht="11.25" hidden="false" customHeight="false" outlineLevel="0" collapsed="false">
      <c r="A4" s="74" t="n">
        <v>17044.6023825986</v>
      </c>
      <c r="B4" s="75" t="n">
        <v>119183.869417226</v>
      </c>
      <c r="C4" s="74" t="n">
        <v>156722.845612075</v>
      </c>
      <c r="D4" s="76" t="n">
        <v>417628</v>
      </c>
      <c r="E4" s="77" t="n">
        <v>710580</v>
      </c>
      <c r="F4" s="78"/>
    </row>
    <row r="5" customFormat="false" ht="11.25" hidden="false" customHeight="false" outlineLevel="0" collapsed="false">
      <c r="A5" s="79" t="n">
        <v>0.0243763647884152</v>
      </c>
      <c r="B5" s="80" t="n">
        <v>0.17</v>
      </c>
      <c r="C5" s="79" t="n">
        <v>0.22</v>
      </c>
      <c r="D5" s="81" t="n">
        <v>0.59</v>
      </c>
      <c r="E5" s="82" t="n">
        <f aca="false">SUM(A5:D5)</f>
        <v>1.00437636478842</v>
      </c>
    </row>
    <row r="6" customFormat="false" ht="11.25" hidden="false" customHeight="false" outlineLevel="0" collapsed="false">
      <c r="A6" s="53" t="s">
        <v>176</v>
      </c>
      <c r="B6" s="78"/>
      <c r="C6" s="78"/>
      <c r="D6" s="78"/>
      <c r="E6" s="78"/>
    </row>
  </sheetData>
  <hyperlinks>
    <hyperlink ref="I1" location="Sommaire!A1" display="RETOUR AU SOMMAIRE"/>
  </hyperlinks>
  <printOptions headings="false" gridLines="false" gridLinesSet="true" horizontalCentered="false" verticalCentered="false"/>
  <pageMargins left="0.7875" right="0.7875" top="0.7875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1.25" outlineLevelRow="0" outlineLevelCol="0"/>
  <cols>
    <col collapsed="false" customWidth="true" hidden="false" outlineLevel="0" max="1" min="1" style="60" width="22.57"/>
    <col collapsed="false" customWidth="false" hidden="false" outlineLevel="0" max="1025" min="2" style="60" width="11.42"/>
  </cols>
  <sheetData>
    <row r="1" s="59" customFormat="true" ht="30" hidden="false" customHeight="true" outlineLevel="0" collapsed="false">
      <c r="A1" s="83" t="s">
        <v>179</v>
      </c>
      <c r="B1" s="83"/>
      <c r="C1" s="83"/>
      <c r="F1" s="26" t="s">
        <v>58</v>
      </c>
    </row>
    <row r="3" customFormat="false" ht="11.25" hidden="false" customHeight="false" outlineLevel="0" collapsed="false">
      <c r="A3" s="44" t="s">
        <v>74</v>
      </c>
      <c r="B3" s="84" t="n">
        <v>17.860852</v>
      </c>
    </row>
    <row r="4" customFormat="false" ht="11.25" hidden="false" customHeight="false" outlineLevel="0" collapsed="false">
      <c r="A4" s="47" t="s">
        <v>75</v>
      </c>
      <c r="B4" s="85" t="n">
        <v>17.180518</v>
      </c>
    </row>
    <row r="5" customFormat="false" ht="11.25" hidden="false" customHeight="false" outlineLevel="0" collapsed="false">
      <c r="A5" s="47" t="s">
        <v>76</v>
      </c>
      <c r="B5" s="85" t="n">
        <v>12.942613</v>
      </c>
    </row>
    <row r="6" customFormat="false" ht="11.25" hidden="false" customHeight="false" outlineLevel="0" collapsed="false">
      <c r="A6" s="47" t="s">
        <v>77</v>
      </c>
      <c r="B6" s="85" t="n">
        <v>16.482891</v>
      </c>
    </row>
    <row r="7" customFormat="false" ht="11.25" hidden="false" customHeight="false" outlineLevel="0" collapsed="false">
      <c r="A7" s="86" t="s">
        <v>78</v>
      </c>
      <c r="B7" s="85" t="n">
        <v>14.06423</v>
      </c>
    </row>
    <row r="8" customFormat="false" ht="11.25" hidden="false" customHeight="false" outlineLevel="0" collapsed="false">
      <c r="A8" s="47" t="s">
        <v>79</v>
      </c>
      <c r="B8" s="85" t="n">
        <v>24.91731</v>
      </c>
    </row>
    <row r="9" customFormat="false" ht="11.25" hidden="false" customHeight="false" outlineLevel="0" collapsed="false">
      <c r="A9" s="47" t="s">
        <v>80</v>
      </c>
      <c r="B9" s="85" t="n">
        <v>11.772437</v>
      </c>
    </row>
    <row r="10" customFormat="false" ht="11.25" hidden="false" customHeight="false" outlineLevel="0" collapsed="false">
      <c r="A10" s="47" t="s">
        <v>81</v>
      </c>
      <c r="B10" s="85" t="n">
        <v>17.206257</v>
      </c>
    </row>
    <row r="11" customFormat="false" ht="11.25" hidden="false" customHeight="false" outlineLevel="0" collapsed="false">
      <c r="A11" s="47" t="s">
        <v>82</v>
      </c>
      <c r="B11" s="85" t="n">
        <v>21.947326</v>
      </c>
    </row>
    <row r="12" customFormat="false" ht="11.25" hidden="false" customHeight="false" outlineLevel="0" collapsed="false">
      <c r="A12" s="47" t="s">
        <v>83</v>
      </c>
      <c r="B12" s="85" t="n">
        <v>20.986336</v>
      </c>
    </row>
    <row r="13" customFormat="false" ht="11.25" hidden="false" customHeight="false" outlineLevel="0" collapsed="false">
      <c r="A13" s="47" t="s">
        <v>84</v>
      </c>
      <c r="B13" s="85" t="n">
        <v>14.023802</v>
      </c>
    </row>
    <row r="14" customFormat="false" ht="11.25" hidden="false" customHeight="false" outlineLevel="0" collapsed="false">
      <c r="A14" s="47" t="s">
        <v>85</v>
      </c>
      <c r="B14" s="85" t="n">
        <v>22.152226</v>
      </c>
    </row>
    <row r="15" customFormat="false" ht="11.25" hidden="false" customHeight="false" outlineLevel="0" collapsed="false">
      <c r="A15" s="47" t="s">
        <v>86</v>
      </c>
      <c r="B15" s="85" t="n">
        <v>15.327432</v>
      </c>
    </row>
    <row r="16" customFormat="false" ht="11.25" hidden="false" customHeight="false" outlineLevel="0" collapsed="false">
      <c r="A16" s="47" t="s">
        <v>87</v>
      </c>
      <c r="B16" s="85" t="n">
        <v>20.621351</v>
      </c>
    </row>
    <row r="17" customFormat="false" ht="11.25" hidden="false" customHeight="false" outlineLevel="0" collapsed="false">
      <c r="A17" s="47" t="s">
        <v>88</v>
      </c>
      <c r="B17" s="85" t="n">
        <v>18.351156</v>
      </c>
    </row>
    <row r="18" customFormat="false" ht="11.25" hidden="false" customHeight="false" outlineLevel="0" collapsed="false">
      <c r="A18" s="47" t="s">
        <v>89</v>
      </c>
      <c r="B18" s="85" t="n">
        <v>21.707865</v>
      </c>
    </row>
    <row r="19" customFormat="false" ht="11.25" hidden="false" customHeight="false" outlineLevel="0" collapsed="false">
      <c r="A19" s="47" t="s">
        <v>90</v>
      </c>
      <c r="B19" s="85" t="n">
        <v>20</v>
      </c>
    </row>
    <row r="20" customFormat="false" ht="11.25" hidden="false" customHeight="false" outlineLevel="0" collapsed="false">
      <c r="A20" s="47" t="s">
        <v>91</v>
      </c>
      <c r="B20" s="85" t="n">
        <v>22.345191</v>
      </c>
    </row>
    <row r="21" customFormat="false" ht="11.25" hidden="false" customHeight="false" outlineLevel="0" collapsed="false">
      <c r="A21" s="47" t="s">
        <v>92</v>
      </c>
      <c r="B21" s="85" t="n">
        <v>16.791298</v>
      </c>
    </row>
    <row r="22" customFormat="false" ht="11.25" hidden="false" customHeight="false" outlineLevel="0" collapsed="false">
      <c r="A22" s="47" t="s">
        <v>93</v>
      </c>
      <c r="B22" s="85" t="n">
        <v>18.1893</v>
      </c>
    </row>
    <row r="23" customFormat="false" ht="11.25" hidden="false" customHeight="false" outlineLevel="0" collapsed="false">
      <c r="A23" s="47" t="s">
        <v>94</v>
      </c>
      <c r="B23" s="85" t="n">
        <v>16.078676</v>
      </c>
    </row>
    <row r="24" customFormat="false" ht="11.25" hidden="false" customHeight="false" outlineLevel="0" collapsed="false">
      <c r="A24" s="47" t="s">
        <v>95</v>
      </c>
      <c r="B24" s="85" t="n">
        <v>15.975336</v>
      </c>
    </row>
    <row r="25" customFormat="false" ht="11.25" hidden="false" customHeight="false" outlineLevel="0" collapsed="false">
      <c r="A25" s="47" t="s">
        <v>96</v>
      </c>
      <c r="B25" s="85" t="n">
        <v>21.694613</v>
      </c>
    </row>
    <row r="26" customFormat="false" ht="11.25" hidden="false" customHeight="false" outlineLevel="0" collapsed="false">
      <c r="A26" s="47" t="s">
        <v>97</v>
      </c>
      <c r="B26" s="85" t="n">
        <v>17.423248</v>
      </c>
    </row>
    <row r="27" customFormat="false" ht="11.25" hidden="false" customHeight="false" outlineLevel="0" collapsed="false">
      <c r="A27" s="47" t="s">
        <v>98</v>
      </c>
      <c r="B27" s="85" t="n">
        <v>14.452555</v>
      </c>
    </row>
    <row r="28" customFormat="false" ht="11.25" hidden="false" customHeight="false" outlineLevel="0" collapsed="false">
      <c r="A28" s="47" t="s">
        <v>99</v>
      </c>
      <c r="B28" s="85" t="n">
        <v>17.352598</v>
      </c>
    </row>
    <row r="29" customFormat="false" ht="11.25" hidden="false" customHeight="false" outlineLevel="0" collapsed="false">
      <c r="A29" s="47" t="s">
        <v>100</v>
      </c>
      <c r="B29" s="85" t="n">
        <v>13.529982</v>
      </c>
    </row>
    <row r="30" customFormat="false" ht="11.25" hidden="false" customHeight="false" outlineLevel="0" collapsed="false">
      <c r="A30" s="47" t="s">
        <v>101</v>
      </c>
      <c r="B30" s="85" t="n">
        <v>24.502488</v>
      </c>
    </row>
    <row r="31" customFormat="false" ht="11.25" hidden="false" customHeight="false" outlineLevel="0" collapsed="false">
      <c r="A31" s="47" t="s">
        <v>102</v>
      </c>
      <c r="B31" s="85" t="n">
        <v>34.168565</v>
      </c>
    </row>
    <row r="32" customFormat="false" ht="11.25" hidden="false" customHeight="false" outlineLevel="0" collapsed="false">
      <c r="A32" s="47" t="s">
        <v>103</v>
      </c>
      <c r="B32" s="85" t="n">
        <v>26.778132</v>
      </c>
    </row>
    <row r="33" customFormat="false" ht="11.25" hidden="false" customHeight="false" outlineLevel="0" collapsed="false">
      <c r="A33" s="47" t="s">
        <v>104</v>
      </c>
      <c r="B33" s="85" t="n">
        <v>20.608715</v>
      </c>
    </row>
    <row r="34" customFormat="false" ht="11.25" hidden="false" customHeight="false" outlineLevel="0" collapsed="false">
      <c r="A34" s="47" t="s">
        <v>105</v>
      </c>
      <c r="B34" s="85" t="n">
        <v>29.232538</v>
      </c>
    </row>
    <row r="35" customFormat="false" ht="11.25" hidden="false" customHeight="false" outlineLevel="0" collapsed="false">
      <c r="A35" s="47" t="s">
        <v>106</v>
      </c>
      <c r="B35" s="85" t="n">
        <v>17.862562</v>
      </c>
    </row>
    <row r="36" customFormat="false" ht="11.25" hidden="false" customHeight="false" outlineLevel="0" collapsed="false">
      <c r="A36" s="47" t="s">
        <v>107</v>
      </c>
      <c r="B36" s="85" t="n">
        <v>18</v>
      </c>
    </row>
    <row r="37" customFormat="false" ht="11.25" hidden="false" customHeight="false" outlineLevel="0" collapsed="false">
      <c r="A37" s="47" t="s">
        <v>108</v>
      </c>
      <c r="B37" s="85" t="n">
        <v>24.568228</v>
      </c>
    </row>
    <row r="38" customFormat="false" ht="11.25" hidden="false" customHeight="false" outlineLevel="0" collapsed="false">
      <c r="A38" s="47" t="s">
        <v>109</v>
      </c>
      <c r="B38" s="85" t="n">
        <v>34.623302</v>
      </c>
    </row>
    <row r="39" customFormat="false" ht="11.25" hidden="false" customHeight="false" outlineLevel="0" collapsed="false">
      <c r="A39" s="47" t="s">
        <v>110</v>
      </c>
      <c r="B39" s="85" t="n">
        <v>17.889678</v>
      </c>
    </row>
    <row r="40" customFormat="false" ht="11.25" hidden="false" customHeight="false" outlineLevel="0" collapsed="false">
      <c r="A40" s="47" t="s">
        <v>111</v>
      </c>
      <c r="B40" s="85" t="n">
        <v>10.070053</v>
      </c>
    </row>
    <row r="41" customFormat="false" ht="11.25" hidden="false" customHeight="false" outlineLevel="0" collapsed="false">
      <c r="A41" s="47" t="s">
        <v>112</v>
      </c>
      <c r="B41" s="85" t="n">
        <v>17.670886</v>
      </c>
    </row>
    <row r="42" customFormat="false" ht="11.25" hidden="false" customHeight="false" outlineLevel="0" collapsed="false">
      <c r="A42" s="47" t="s">
        <v>113</v>
      </c>
      <c r="B42" s="85" t="n">
        <v>17.771129</v>
      </c>
    </row>
    <row r="43" customFormat="false" ht="11.25" hidden="false" customHeight="false" outlineLevel="0" collapsed="false">
      <c r="A43" s="47" t="s">
        <v>114</v>
      </c>
      <c r="B43" s="85" t="n">
        <v>18.572469</v>
      </c>
    </row>
    <row r="44" customFormat="false" ht="11.25" hidden="false" customHeight="false" outlineLevel="0" collapsed="false">
      <c r="A44" s="47" t="s">
        <v>115</v>
      </c>
      <c r="B44" s="85" t="n">
        <v>22.805627</v>
      </c>
    </row>
    <row r="45" customFormat="false" ht="11.25" hidden="false" customHeight="false" outlineLevel="0" collapsed="false">
      <c r="A45" s="47" t="s">
        <v>116</v>
      </c>
      <c r="B45" s="85" t="n">
        <v>15.272278</v>
      </c>
    </row>
    <row r="46" customFormat="false" ht="11.25" hidden="false" customHeight="false" outlineLevel="0" collapsed="false">
      <c r="A46" s="47" t="s">
        <v>117</v>
      </c>
      <c r="B46" s="85" t="n">
        <v>17.356546</v>
      </c>
    </row>
    <row r="47" customFormat="false" ht="11.25" hidden="false" customHeight="false" outlineLevel="0" collapsed="false">
      <c r="A47" s="47" t="s">
        <v>118</v>
      </c>
      <c r="B47" s="85" t="n">
        <v>28.800285</v>
      </c>
    </row>
    <row r="48" customFormat="false" ht="11.25" hidden="false" customHeight="false" outlineLevel="0" collapsed="false">
      <c r="A48" s="47" t="s">
        <v>119</v>
      </c>
      <c r="B48" s="85" t="n">
        <v>16.622552</v>
      </c>
    </row>
    <row r="49" customFormat="false" ht="11.25" hidden="false" customHeight="false" outlineLevel="0" collapsed="false">
      <c r="A49" s="47" t="s">
        <v>120</v>
      </c>
      <c r="B49" s="85" t="n">
        <v>17.120965</v>
      </c>
    </row>
    <row r="50" customFormat="false" ht="11.25" hidden="false" customHeight="false" outlineLevel="0" collapsed="false">
      <c r="A50" s="47" t="s">
        <v>121</v>
      </c>
      <c r="B50" s="85" t="n">
        <v>15.323351</v>
      </c>
    </row>
    <row r="51" customFormat="false" ht="11.25" hidden="false" customHeight="false" outlineLevel="0" collapsed="false">
      <c r="A51" s="47" t="s">
        <v>122</v>
      </c>
      <c r="B51" s="85" t="n">
        <v>20.533141</v>
      </c>
    </row>
    <row r="52" customFormat="false" ht="11.25" hidden="false" customHeight="false" outlineLevel="0" collapsed="false">
      <c r="A52" s="47" t="s">
        <v>123</v>
      </c>
      <c r="B52" s="85" t="n">
        <v>19.62</v>
      </c>
    </row>
    <row r="53" customFormat="false" ht="11.25" hidden="false" customHeight="false" outlineLevel="0" collapsed="false">
      <c r="A53" s="47" t="s">
        <v>124</v>
      </c>
      <c r="B53" s="85" t="n">
        <v>11.27619</v>
      </c>
    </row>
    <row r="54" customFormat="false" ht="11.25" hidden="false" customHeight="false" outlineLevel="0" collapsed="false">
      <c r="A54" s="47" t="s">
        <v>125</v>
      </c>
      <c r="B54" s="85" t="n">
        <v>18.403846</v>
      </c>
    </row>
    <row r="55" customFormat="false" ht="11.25" hidden="false" customHeight="false" outlineLevel="0" collapsed="false">
      <c r="A55" s="47" t="s">
        <v>126</v>
      </c>
      <c r="B55" s="85" t="n">
        <v>18.190299</v>
      </c>
    </row>
    <row r="56" customFormat="false" ht="11.25" hidden="false" customHeight="false" outlineLevel="0" collapsed="false">
      <c r="A56" s="47" t="s">
        <v>127</v>
      </c>
      <c r="B56" s="85" t="n">
        <v>10.360547</v>
      </c>
    </row>
    <row r="57" customFormat="false" ht="11.25" hidden="false" customHeight="false" outlineLevel="0" collapsed="false">
      <c r="A57" s="47" t="s">
        <v>128</v>
      </c>
      <c r="B57" s="85" t="n">
        <v>13.950561</v>
      </c>
    </row>
    <row r="58" customFormat="false" ht="11.25" hidden="false" customHeight="false" outlineLevel="0" collapsed="false">
      <c r="A58" s="47" t="s">
        <v>129</v>
      </c>
      <c r="B58" s="85" t="n">
        <v>23</v>
      </c>
    </row>
    <row r="59" customFormat="false" ht="11.25" hidden="false" customHeight="false" outlineLevel="0" collapsed="false">
      <c r="A59" s="47" t="s">
        <v>130</v>
      </c>
      <c r="B59" s="85" t="n">
        <v>13.421977</v>
      </c>
    </row>
    <row r="60" customFormat="false" ht="11.25" hidden="false" customHeight="false" outlineLevel="0" collapsed="false">
      <c r="A60" s="47" t="s">
        <v>131</v>
      </c>
      <c r="B60" s="85" t="n">
        <v>15.554736</v>
      </c>
    </row>
    <row r="61" customFormat="false" ht="11.25" hidden="false" customHeight="false" outlineLevel="0" collapsed="false">
      <c r="A61" s="47" t="s">
        <v>132</v>
      </c>
      <c r="B61" s="85" t="n">
        <v>8.499096</v>
      </c>
    </row>
    <row r="62" customFormat="false" ht="11.25" hidden="false" customHeight="false" outlineLevel="0" collapsed="false">
      <c r="A62" s="47" t="s">
        <v>133</v>
      </c>
      <c r="B62" s="85" t="n">
        <v>15.143715</v>
      </c>
    </row>
    <row r="63" customFormat="false" ht="11.25" hidden="false" customHeight="false" outlineLevel="0" collapsed="false">
      <c r="A63" s="47" t="s">
        <v>134</v>
      </c>
      <c r="B63" s="85" t="n">
        <v>21.651602</v>
      </c>
    </row>
    <row r="64" customFormat="false" ht="11.25" hidden="false" customHeight="false" outlineLevel="0" collapsed="false">
      <c r="A64" s="47" t="s">
        <v>135</v>
      </c>
      <c r="B64" s="85" t="n">
        <v>13.534858</v>
      </c>
    </row>
    <row r="65" customFormat="false" ht="11.25" hidden="false" customHeight="false" outlineLevel="0" collapsed="false">
      <c r="A65" s="47" t="s">
        <v>136</v>
      </c>
      <c r="B65" s="85" t="n">
        <v>14.202172</v>
      </c>
    </row>
    <row r="66" customFormat="false" ht="11.25" hidden="false" customHeight="false" outlineLevel="0" collapsed="false">
      <c r="A66" s="47" t="s">
        <v>137</v>
      </c>
      <c r="B66" s="85" t="n">
        <v>16.520566</v>
      </c>
    </row>
    <row r="67" customFormat="false" ht="11.25" hidden="false" customHeight="false" outlineLevel="0" collapsed="false">
      <c r="A67" s="47" t="s">
        <v>138</v>
      </c>
      <c r="B67" s="85" t="n">
        <v>21</v>
      </c>
    </row>
    <row r="68" customFormat="false" ht="11.25" hidden="false" customHeight="false" outlineLevel="0" collapsed="false">
      <c r="A68" s="47" t="s">
        <v>139</v>
      </c>
      <c r="B68" s="85" t="n">
        <v>19.960912</v>
      </c>
    </row>
    <row r="69" customFormat="false" ht="11.25" hidden="false" customHeight="false" outlineLevel="0" collapsed="false">
      <c r="A69" s="47" t="s">
        <v>140</v>
      </c>
      <c r="B69" s="85" t="n">
        <v>22.202426</v>
      </c>
    </row>
    <row r="70" customFormat="false" ht="11.25" hidden="false" customHeight="false" outlineLevel="0" collapsed="false">
      <c r="A70" s="47" t="s">
        <v>141</v>
      </c>
      <c r="B70" s="85" t="n">
        <v>14.024557</v>
      </c>
    </row>
    <row r="71" customFormat="false" ht="11.25" hidden="false" customHeight="false" outlineLevel="0" collapsed="false">
      <c r="A71" s="47" t="s">
        <v>142</v>
      </c>
      <c r="B71" s="85" t="n">
        <v>18.309809</v>
      </c>
    </row>
    <row r="72" customFormat="false" ht="11.25" hidden="false" customHeight="false" outlineLevel="0" collapsed="false">
      <c r="A72" s="47" t="s">
        <v>143</v>
      </c>
      <c r="B72" s="85" t="n">
        <v>27</v>
      </c>
    </row>
    <row r="73" customFormat="false" ht="11.25" hidden="false" customHeight="false" outlineLevel="0" collapsed="false">
      <c r="A73" s="47" t="s">
        <v>144</v>
      </c>
      <c r="B73" s="85" t="n">
        <v>15.115186</v>
      </c>
    </row>
    <row r="74" customFormat="false" ht="11.25" hidden="false" customHeight="false" outlineLevel="0" collapsed="false">
      <c r="A74" s="47" t="s">
        <v>145</v>
      </c>
      <c r="B74" s="85" t="n">
        <v>26.979406</v>
      </c>
    </row>
    <row r="75" customFormat="false" ht="11.25" hidden="false" customHeight="false" outlineLevel="0" collapsed="false">
      <c r="A75" s="47" t="s">
        <v>146</v>
      </c>
      <c r="B75" s="85" t="n">
        <v>21.080308</v>
      </c>
    </row>
    <row r="76" customFormat="false" ht="11.25" hidden="false" customHeight="false" outlineLevel="0" collapsed="false">
      <c r="A76" s="47" t="s">
        <v>147</v>
      </c>
      <c r="B76" s="85" t="n">
        <v>17.278473</v>
      </c>
    </row>
    <row r="77" customFormat="false" ht="11.25" hidden="false" customHeight="false" outlineLevel="0" collapsed="false">
      <c r="A77" s="47" t="s">
        <v>148</v>
      </c>
      <c r="B77" s="85" t="n">
        <v>18.824273</v>
      </c>
    </row>
    <row r="78" customFormat="false" ht="11.25" hidden="false" customHeight="false" outlineLevel="0" collapsed="false">
      <c r="A78" s="47" t="s">
        <v>149</v>
      </c>
      <c r="B78" s="85" t="n">
        <v>19.905876</v>
      </c>
    </row>
    <row r="79" customFormat="false" ht="11.25" hidden="false" customHeight="false" outlineLevel="0" collapsed="false">
      <c r="A79" s="47" t="s">
        <v>150</v>
      </c>
      <c r="B79" s="85" t="n">
        <v>17.269999</v>
      </c>
    </row>
    <row r="80" customFormat="false" ht="11.25" hidden="false" customHeight="false" outlineLevel="0" collapsed="false">
      <c r="A80" s="47" t="s">
        <v>151</v>
      </c>
      <c r="B80" s="85" t="n">
        <v>14.669739</v>
      </c>
    </row>
    <row r="81" customFormat="false" ht="11.25" hidden="false" customHeight="false" outlineLevel="0" collapsed="false">
      <c r="A81" s="47" t="s">
        <v>152</v>
      </c>
      <c r="B81" s="85" t="n">
        <v>16.685758</v>
      </c>
    </row>
    <row r="82" customFormat="false" ht="11.25" hidden="false" customHeight="false" outlineLevel="0" collapsed="false">
      <c r="A82" s="47" t="s">
        <v>153</v>
      </c>
      <c r="B82" s="85" t="n">
        <v>12.961977</v>
      </c>
    </row>
    <row r="83" customFormat="false" ht="11.25" hidden="false" customHeight="false" outlineLevel="0" collapsed="false">
      <c r="A83" s="47" t="s">
        <v>154</v>
      </c>
      <c r="B83" s="85" t="n">
        <v>19.694713</v>
      </c>
    </row>
    <row r="84" customFormat="false" ht="11.25" hidden="false" customHeight="false" outlineLevel="0" collapsed="false">
      <c r="A84" s="47" t="s">
        <v>155</v>
      </c>
      <c r="B84" s="85" t="n">
        <v>22.535699</v>
      </c>
    </row>
    <row r="85" customFormat="false" ht="11.25" hidden="false" customHeight="false" outlineLevel="0" collapsed="false">
      <c r="A85" s="47" t="s">
        <v>156</v>
      </c>
      <c r="B85" s="85" t="n">
        <v>22.815412</v>
      </c>
    </row>
    <row r="86" customFormat="false" ht="11.25" hidden="false" customHeight="false" outlineLevel="0" collapsed="false">
      <c r="A86" s="47" t="s">
        <v>157</v>
      </c>
      <c r="B86" s="85" t="n">
        <v>24.231732</v>
      </c>
    </row>
    <row r="87" customFormat="false" ht="11.25" hidden="false" customHeight="false" outlineLevel="0" collapsed="false">
      <c r="A87" s="47" t="s">
        <v>158</v>
      </c>
      <c r="B87" s="85" t="n">
        <v>17.376049</v>
      </c>
    </row>
    <row r="88" customFormat="false" ht="11.25" hidden="false" customHeight="false" outlineLevel="0" collapsed="false">
      <c r="A88" s="47" t="s">
        <v>159</v>
      </c>
      <c r="B88" s="85" t="n">
        <v>18.307043</v>
      </c>
    </row>
    <row r="89" customFormat="false" ht="11.25" hidden="false" customHeight="false" outlineLevel="0" collapsed="false">
      <c r="A89" s="47" t="s">
        <v>160</v>
      </c>
      <c r="B89" s="85" t="n">
        <v>22.610595</v>
      </c>
    </row>
    <row r="90" customFormat="false" ht="11.25" hidden="false" customHeight="false" outlineLevel="0" collapsed="false">
      <c r="A90" s="47" t="s">
        <v>161</v>
      </c>
      <c r="B90" s="85" t="n">
        <v>22.453532</v>
      </c>
    </row>
    <row r="91" customFormat="false" ht="11.25" hidden="false" customHeight="false" outlineLevel="0" collapsed="false">
      <c r="A91" s="47" t="s">
        <v>162</v>
      </c>
      <c r="B91" s="85" t="n">
        <v>22.589126</v>
      </c>
    </row>
    <row r="92" customFormat="false" ht="11.25" hidden="false" customHeight="false" outlineLevel="0" collapsed="false">
      <c r="A92" s="47" t="s">
        <v>163</v>
      </c>
      <c r="B92" s="85" t="n">
        <v>16.810847</v>
      </c>
    </row>
    <row r="93" customFormat="false" ht="11.25" hidden="false" customHeight="false" outlineLevel="0" collapsed="false">
      <c r="A93" s="47" t="s">
        <v>164</v>
      </c>
      <c r="B93" s="85" t="n">
        <v>19.628099</v>
      </c>
    </row>
    <row r="94" customFormat="false" ht="11.25" hidden="false" customHeight="false" outlineLevel="0" collapsed="false">
      <c r="A94" s="47" t="s">
        <v>165</v>
      </c>
      <c r="B94" s="85" t="n">
        <v>14.584906</v>
      </c>
    </row>
    <row r="95" customFormat="false" ht="11.25" hidden="false" customHeight="false" outlineLevel="0" collapsed="false">
      <c r="A95" s="47" t="s">
        <v>166</v>
      </c>
      <c r="B95" s="85" t="n">
        <v>16.216216</v>
      </c>
    </row>
    <row r="96" customFormat="false" ht="11.25" hidden="false" customHeight="false" outlineLevel="0" collapsed="false">
      <c r="A96" s="47" t="s">
        <v>167</v>
      </c>
      <c r="B96" s="85" t="n">
        <v>13.640239</v>
      </c>
    </row>
    <row r="97" customFormat="false" ht="11.25" hidden="false" customHeight="false" outlineLevel="0" collapsed="false">
      <c r="A97" s="47" t="s">
        <v>168</v>
      </c>
      <c r="B97" s="85" t="n">
        <v>16.528497</v>
      </c>
    </row>
    <row r="98" customFormat="false" ht="11.25" hidden="false" customHeight="false" outlineLevel="0" collapsed="false">
      <c r="A98" s="87" t="s">
        <v>169</v>
      </c>
      <c r="B98" s="88" t="n">
        <v>27.871646</v>
      </c>
    </row>
    <row r="99" customFormat="false" ht="23.25" hidden="false" customHeight="true" outlineLevel="0" collapsed="false"/>
  </sheetData>
  <hyperlinks>
    <hyperlink ref="F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1.25" outlineLevelRow="0" outlineLevelCol="0"/>
  <cols>
    <col collapsed="false" customWidth="true" hidden="false" outlineLevel="0" max="1" min="1" style="89" width="25.42"/>
    <col collapsed="false" customWidth="true" hidden="false" outlineLevel="0" max="2" min="2" style="89" width="12.57"/>
    <col collapsed="false" customWidth="true" hidden="false" outlineLevel="0" max="3" min="3" style="89" width="10.99"/>
    <col collapsed="false" customWidth="true" hidden="false" outlineLevel="0" max="4" min="4" style="89" width="11.29"/>
    <col collapsed="false" customWidth="false" hidden="false" outlineLevel="0" max="1025" min="5" style="89" width="11.42"/>
  </cols>
  <sheetData>
    <row r="1" s="91" customFormat="true" ht="16.5" hidden="false" customHeight="false" outlineLevel="0" collapsed="false">
      <c r="A1" s="90" t="s">
        <v>180</v>
      </c>
      <c r="J1" s="26" t="s">
        <v>58</v>
      </c>
    </row>
    <row r="3" s="90" customFormat="true" ht="16.5" hidden="false" customHeight="false" outlineLevel="0" collapsed="false">
      <c r="A3" s="90" t="s">
        <v>181</v>
      </c>
    </row>
    <row r="4" customFormat="false" ht="11.25" hidden="false" customHeight="false" outlineLevel="0" collapsed="false">
      <c r="A4" s="92"/>
      <c r="B4" s="93" t="s">
        <v>182</v>
      </c>
      <c r="C4" s="93" t="s">
        <v>183</v>
      </c>
      <c r="D4" s="93" t="s">
        <v>178</v>
      </c>
      <c r="F4" s="94"/>
      <c r="G4" s="94"/>
      <c r="H4" s="94"/>
    </row>
    <row r="5" customFormat="false" ht="11.25" hidden="false" customHeight="false" outlineLevel="0" collapsed="false">
      <c r="A5" s="95" t="s">
        <v>184</v>
      </c>
      <c r="B5" s="96" t="n">
        <v>0.268516183270282</v>
      </c>
      <c r="C5" s="96" t="n">
        <v>0.731483816729718</v>
      </c>
      <c r="D5" s="96" t="n">
        <v>1</v>
      </c>
      <c r="E5" s="97"/>
      <c r="F5" s="94"/>
      <c r="G5" s="94"/>
      <c r="H5" s="94"/>
    </row>
    <row r="6" customFormat="false" ht="11.25" hidden="false" customHeight="false" outlineLevel="0" collapsed="false">
      <c r="A6" s="98" t="s">
        <v>60</v>
      </c>
      <c r="B6" s="99" t="n">
        <v>0.266048715553194</v>
      </c>
      <c r="C6" s="99" t="n">
        <v>0.733951284446805</v>
      </c>
      <c r="D6" s="99" t="n">
        <v>1</v>
      </c>
      <c r="E6" s="100"/>
      <c r="F6" s="94"/>
      <c r="G6" s="94"/>
      <c r="H6" s="94"/>
    </row>
    <row r="7" customFormat="false" ht="11.25" hidden="false" customHeight="false" outlineLevel="0" collapsed="false">
      <c r="A7" s="101" t="s">
        <v>185</v>
      </c>
      <c r="B7" s="99" t="n">
        <v>0.266048715553194</v>
      </c>
      <c r="C7" s="99" t="n">
        <v>0.733951284446805</v>
      </c>
      <c r="D7" s="99" t="n">
        <v>1</v>
      </c>
      <c r="E7" s="100"/>
      <c r="F7" s="94"/>
      <c r="G7" s="94"/>
      <c r="H7" s="94"/>
    </row>
    <row r="8" customFormat="false" ht="12.75" hidden="false" customHeight="true" outlineLevel="0" collapsed="false">
      <c r="A8" s="102" t="s">
        <v>186</v>
      </c>
      <c r="B8" s="103" t="n">
        <v>0.44</v>
      </c>
      <c r="C8" s="103" t="n">
        <v>0.56</v>
      </c>
      <c r="D8" s="103" t="n">
        <v>1</v>
      </c>
      <c r="E8" s="100"/>
      <c r="F8" s="94"/>
      <c r="G8" s="94"/>
      <c r="H8" s="94"/>
    </row>
    <row r="9" customFormat="false" ht="14.25" hidden="false" customHeight="false" outlineLevel="0" collapsed="false">
      <c r="A9" s="23"/>
      <c r="B9" s="104"/>
      <c r="C9" s="104"/>
      <c r="D9" s="104"/>
      <c r="E9" s="105"/>
      <c r="F9" s="94"/>
      <c r="G9" s="94"/>
      <c r="H9" s="94"/>
    </row>
    <row r="10" customFormat="false" ht="11.25" hidden="false" customHeight="false" outlineLevel="0" collapsed="false">
      <c r="A10" s="106"/>
      <c r="B10" s="93" t="s">
        <v>182</v>
      </c>
      <c r="C10" s="107" t="s">
        <v>183</v>
      </c>
      <c r="D10" s="93" t="s">
        <v>178</v>
      </c>
      <c r="E10" s="97"/>
      <c r="F10" s="94"/>
      <c r="G10" s="94"/>
      <c r="H10" s="94"/>
    </row>
    <row r="11" customFormat="false" ht="11.25" hidden="false" customHeight="false" outlineLevel="0" collapsed="false">
      <c r="A11" s="30" t="s">
        <v>184</v>
      </c>
      <c r="B11" s="108" t="n">
        <v>3194</v>
      </c>
      <c r="C11" s="74" t="n">
        <v>8701</v>
      </c>
      <c r="D11" s="74" t="n">
        <v>11895</v>
      </c>
      <c r="E11" s="97"/>
      <c r="F11" s="75"/>
      <c r="G11" s="75"/>
      <c r="H11" s="75"/>
    </row>
    <row r="12" customFormat="false" ht="11.25" hidden="false" customHeight="false" outlineLevel="0" collapsed="false">
      <c r="A12" s="30" t="s">
        <v>60</v>
      </c>
      <c r="B12" s="109" t="n">
        <v>146683.290483619</v>
      </c>
      <c r="C12" s="110" t="n">
        <v>393652.709516381</v>
      </c>
      <c r="D12" s="110" t="n">
        <v>538472</v>
      </c>
      <c r="E12" s="97"/>
      <c r="F12" s="75"/>
      <c r="G12" s="75"/>
      <c r="H12" s="75"/>
    </row>
    <row r="13" customFormat="false" ht="11.25" hidden="false" customHeight="false" outlineLevel="0" collapsed="false">
      <c r="A13" s="92" t="s">
        <v>185</v>
      </c>
      <c r="B13" s="111" t="n">
        <v>149877.290483619</v>
      </c>
      <c r="C13" s="112" t="n">
        <v>402353.709516381</v>
      </c>
      <c r="D13" s="112" t="n">
        <v>550367</v>
      </c>
      <c r="E13" s="97"/>
      <c r="F13" s="75"/>
      <c r="G13" s="75"/>
      <c r="H13" s="75"/>
    </row>
    <row r="14" customFormat="false" ht="11.25" hidden="false" customHeight="false" outlineLevel="0" collapsed="false">
      <c r="A14" s="89" t="s">
        <v>187</v>
      </c>
      <c r="B14" s="113"/>
      <c r="C14" s="114"/>
      <c r="E14" s="97"/>
      <c r="F14" s="97"/>
    </row>
    <row r="15" customFormat="false" ht="11.25" hidden="false" customHeight="false" outlineLevel="0" collapsed="false">
      <c r="A15" s="89" t="s">
        <v>188</v>
      </c>
      <c r="E15" s="100"/>
      <c r="F15" s="100"/>
    </row>
    <row r="16" customFormat="false" ht="11.25" hidden="false" customHeight="false" outlineLevel="0" collapsed="false">
      <c r="A16" s="89" t="s">
        <v>189</v>
      </c>
      <c r="E16" s="97"/>
      <c r="F16" s="97"/>
    </row>
    <row r="17" customFormat="false" ht="11.25" hidden="false" customHeight="false" outlineLevel="0" collapsed="false">
      <c r="A17" s="97"/>
      <c r="B17" s="97"/>
      <c r="C17" s="97"/>
      <c r="D17" s="97"/>
      <c r="E17" s="97"/>
      <c r="F17" s="97"/>
    </row>
    <row r="18" s="91" customFormat="true" ht="16.5" hidden="false" customHeight="false" outlineLevel="0" collapsed="false">
      <c r="A18" s="115" t="s">
        <v>190</v>
      </c>
      <c r="B18" s="116"/>
      <c r="C18" s="116"/>
      <c r="D18" s="116"/>
      <c r="E18" s="116"/>
      <c r="F18" s="116"/>
    </row>
    <row r="19" customFormat="false" ht="11.25" hidden="false" customHeight="false" outlineLevel="0" collapsed="false">
      <c r="A19" s="92"/>
      <c r="B19" s="93" t="s">
        <v>182</v>
      </c>
      <c r="C19" s="107" t="s">
        <v>183</v>
      </c>
      <c r="D19" s="93" t="s">
        <v>178</v>
      </c>
      <c r="E19" s="97"/>
    </row>
    <row r="20" customFormat="false" ht="11.25" hidden="false" customHeight="false" outlineLevel="0" collapsed="false">
      <c r="A20" s="30" t="s">
        <v>69</v>
      </c>
      <c r="B20" s="117" t="n">
        <v>28846</v>
      </c>
      <c r="C20" s="118" t="n">
        <v>62117</v>
      </c>
      <c r="D20" s="31" t="n">
        <v>90963</v>
      </c>
      <c r="E20" s="100"/>
    </row>
    <row r="21" customFormat="false" ht="11.25" hidden="false" customHeight="false" outlineLevel="0" collapsed="false">
      <c r="A21" s="30" t="s">
        <v>191</v>
      </c>
      <c r="B21" s="117" t="n">
        <v>34393</v>
      </c>
      <c r="C21" s="118" t="n">
        <v>113783</v>
      </c>
      <c r="D21" s="31" t="n">
        <v>148234</v>
      </c>
      <c r="E21" s="100"/>
    </row>
    <row r="22" customFormat="false" ht="11.25" hidden="false" customHeight="false" outlineLevel="0" collapsed="false">
      <c r="A22" s="119"/>
      <c r="B22" s="120" t="n">
        <v>63239</v>
      </c>
      <c r="C22" s="121" t="n">
        <v>175900</v>
      </c>
      <c r="D22" s="120" t="n">
        <v>239197</v>
      </c>
      <c r="E22" s="100"/>
    </row>
    <row r="23" customFormat="false" ht="11.25" hidden="false" customHeight="false" outlineLevel="0" collapsed="false">
      <c r="A23" s="97"/>
      <c r="B23" s="97"/>
      <c r="C23" s="97"/>
      <c r="D23" s="97"/>
      <c r="E23" s="97"/>
    </row>
    <row r="24" customFormat="false" ht="11.25" hidden="false" customHeight="false" outlineLevel="0" collapsed="false">
      <c r="A24" s="97"/>
      <c r="B24" s="97"/>
      <c r="C24" s="97"/>
      <c r="D24" s="97"/>
      <c r="E24" s="97"/>
    </row>
    <row r="25" customFormat="false" ht="11.25" hidden="false" customHeight="false" outlineLevel="0" collapsed="false">
      <c r="A25" s="122"/>
      <c r="B25" s="93" t="s">
        <v>182</v>
      </c>
      <c r="C25" s="93" t="s">
        <v>183</v>
      </c>
      <c r="D25" s="93" t="s">
        <v>178</v>
      </c>
      <c r="E25" s="97"/>
    </row>
    <row r="26" customFormat="false" ht="11.25" hidden="false" customHeight="false" outlineLevel="0" collapsed="false">
      <c r="A26" s="30" t="s">
        <v>192</v>
      </c>
      <c r="B26" s="123" t="n">
        <v>0.317684730400803</v>
      </c>
      <c r="C26" s="123" t="n">
        <v>0.682315269599197</v>
      </c>
      <c r="D26" s="124" t="n">
        <v>1</v>
      </c>
      <c r="E26" s="97"/>
    </row>
    <row r="27" customFormat="false" ht="11.25" hidden="false" customHeight="false" outlineLevel="0" collapsed="false">
      <c r="A27" s="30" t="s">
        <v>193</v>
      </c>
      <c r="B27" s="123" t="n">
        <v>0.236918710723698</v>
      </c>
      <c r="C27" s="123" t="n">
        <v>0.762254206365295</v>
      </c>
      <c r="D27" s="124" t="n">
        <v>1</v>
      </c>
      <c r="E27" s="97"/>
    </row>
    <row r="28" customFormat="false" ht="14.25" hidden="false" customHeight="true" outlineLevel="0" collapsed="false">
      <c r="A28" s="125" t="s">
        <v>194</v>
      </c>
      <c r="B28" s="126" t="n">
        <v>0.267130900841001</v>
      </c>
      <c r="C28" s="126" t="n">
        <v>0.732351403614733</v>
      </c>
      <c r="D28" s="124" t="n">
        <v>1</v>
      </c>
      <c r="E28" s="97"/>
    </row>
    <row r="29" customFormat="false" ht="11.25" hidden="false" customHeight="false" outlineLevel="0" collapsed="false">
      <c r="A29" s="127" t="s">
        <v>195</v>
      </c>
      <c r="B29" s="128" t="n">
        <v>0.25</v>
      </c>
      <c r="C29" s="128" t="n">
        <v>0.75</v>
      </c>
      <c r="D29" s="129" t="n">
        <f aca="false">SUM(D26:D27)/2</f>
        <v>1</v>
      </c>
      <c r="E29" s="97"/>
    </row>
    <row r="30" customFormat="false" ht="11.25" hidden="false" customHeight="false" outlineLevel="0" collapsed="false">
      <c r="A30" s="89" t="s">
        <v>196</v>
      </c>
    </row>
    <row r="31" customFormat="false" ht="11.25" hidden="false" customHeight="false" outlineLevel="0" collapsed="false">
      <c r="A31" s="89" t="s">
        <v>197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1.25" outlineLevelRow="0" outlineLevelCol="0"/>
  <cols>
    <col collapsed="false" customWidth="true" hidden="false" outlineLevel="0" max="1025" min="1" style="89" width="14.86"/>
  </cols>
  <sheetData>
    <row r="1" s="91" customFormat="true" ht="16.5" hidden="false" customHeight="false" outlineLevel="0" collapsed="false">
      <c r="A1" s="90" t="s">
        <v>198</v>
      </c>
      <c r="L1" s="26" t="s">
        <v>58</v>
      </c>
    </row>
    <row r="3" customFormat="false" ht="11.25" hidden="false" customHeight="false" outlineLevel="0" collapsed="false">
      <c r="A3" s="106"/>
      <c r="B3" s="65" t="s">
        <v>199</v>
      </c>
      <c r="C3" s="130" t="s">
        <v>200</v>
      </c>
      <c r="D3" s="65" t="s">
        <v>201</v>
      </c>
      <c r="E3" s="130" t="s">
        <v>202</v>
      </c>
      <c r="F3" s="65" t="s">
        <v>203</v>
      </c>
      <c r="G3" s="130" t="s">
        <v>204</v>
      </c>
      <c r="H3" s="93" t="s">
        <v>178</v>
      </c>
      <c r="I3" s="23"/>
    </row>
    <row r="4" customFormat="false" ht="11.25" hidden="false" customHeight="false" outlineLevel="0" collapsed="false">
      <c r="A4" s="30" t="s">
        <v>205</v>
      </c>
      <c r="B4" s="131" t="n">
        <v>1914</v>
      </c>
      <c r="C4" s="132" t="n">
        <v>1969</v>
      </c>
      <c r="D4" s="131" t="n">
        <v>1783</v>
      </c>
      <c r="E4" s="132" t="n">
        <v>2255</v>
      </c>
      <c r="F4" s="131" t="n">
        <v>2618</v>
      </c>
      <c r="G4" s="132" t="n">
        <v>3343</v>
      </c>
      <c r="H4" s="98" t="n">
        <v>14950</v>
      </c>
      <c r="I4" s="23"/>
    </row>
    <row r="5" customFormat="false" ht="11.25" hidden="false" customHeight="false" outlineLevel="0" collapsed="false">
      <c r="A5" s="30" t="s">
        <v>206</v>
      </c>
      <c r="B5" s="131" t="n">
        <v>9815.73091641692</v>
      </c>
      <c r="C5" s="132" t="n">
        <v>26977.1393406628</v>
      </c>
      <c r="D5" s="131" t="n">
        <v>42073.3241975875</v>
      </c>
      <c r="E5" s="132" t="n">
        <v>84450.4531828988</v>
      </c>
      <c r="F5" s="131" t="n">
        <v>148506.228725887</v>
      </c>
      <c r="G5" s="132" t="n">
        <v>308566.123636547</v>
      </c>
      <c r="H5" s="98" t="n">
        <v>616882</v>
      </c>
      <c r="I5" s="23"/>
    </row>
    <row r="6" customFormat="false" ht="11.25" hidden="false" customHeight="false" outlineLevel="0" collapsed="false">
      <c r="A6" s="30" t="s">
        <v>207</v>
      </c>
      <c r="B6" s="131" t="n">
        <v>11729.7309164169</v>
      </c>
      <c r="C6" s="132" t="n">
        <v>28946.1393406628</v>
      </c>
      <c r="D6" s="131" t="n">
        <v>43856.3241975875</v>
      </c>
      <c r="E6" s="132" t="n">
        <v>86705.4531828988</v>
      </c>
      <c r="F6" s="131" t="n">
        <v>151124.228725887</v>
      </c>
      <c r="G6" s="132" t="n">
        <v>311909.123636547</v>
      </c>
      <c r="H6" s="98" t="n">
        <v>631832</v>
      </c>
      <c r="I6" s="23"/>
    </row>
    <row r="7" customFormat="false" ht="11.25" hidden="false" customHeight="false" outlineLevel="0" collapsed="false">
      <c r="A7" s="30"/>
      <c r="B7" s="133"/>
      <c r="C7" s="134"/>
      <c r="D7" s="133"/>
      <c r="E7" s="134"/>
      <c r="F7" s="133"/>
      <c r="G7" s="134"/>
      <c r="H7" s="98"/>
      <c r="I7" s="23"/>
    </row>
    <row r="8" customFormat="false" ht="11.25" hidden="false" customHeight="false" outlineLevel="0" collapsed="false">
      <c r="A8" s="30" t="s">
        <v>205</v>
      </c>
      <c r="B8" s="135" t="n">
        <v>0.13</v>
      </c>
      <c r="C8" s="136" t="n">
        <v>0.141828135129295</v>
      </c>
      <c r="D8" s="135" t="n">
        <v>0.12</v>
      </c>
      <c r="E8" s="136" t="n">
        <v>0.162428869840813</v>
      </c>
      <c r="F8" s="135" t="n">
        <v>0.18</v>
      </c>
      <c r="G8" s="136" t="n">
        <v>0.27</v>
      </c>
      <c r="H8" s="124" t="n">
        <f aca="false">SUM(B8:G8)</f>
        <v>1.00425700497011</v>
      </c>
      <c r="I8" s="23"/>
    </row>
    <row r="9" customFormat="false" ht="11.25" hidden="false" customHeight="false" outlineLevel="0" collapsed="false">
      <c r="A9" s="30" t="s">
        <v>206</v>
      </c>
      <c r="B9" s="135" t="n">
        <v>0.0158218970942698</v>
      </c>
      <c r="C9" s="136" t="n">
        <v>0.0434842322166621</v>
      </c>
      <c r="D9" s="135" t="n">
        <v>0.0678176502123466</v>
      </c>
      <c r="E9" s="136" t="n">
        <v>0.136125000899273</v>
      </c>
      <c r="F9" s="135" t="n">
        <v>0.239375986237486</v>
      </c>
      <c r="G9" s="136" t="n">
        <v>0.49</v>
      </c>
      <c r="H9" s="124" t="n">
        <v>1</v>
      </c>
      <c r="I9" s="23"/>
    </row>
    <row r="10" customFormat="false" ht="11.25" hidden="false" customHeight="false" outlineLevel="0" collapsed="false">
      <c r="A10" s="119" t="s">
        <v>207</v>
      </c>
      <c r="B10" s="137" t="n">
        <v>0.0184932188657499</v>
      </c>
      <c r="C10" s="138" t="n">
        <v>0.04</v>
      </c>
      <c r="D10" s="137" t="n">
        <v>0.069144348477605</v>
      </c>
      <c r="E10" s="138" t="n">
        <v>0.136700742241339</v>
      </c>
      <c r="F10" s="137" t="n">
        <v>0.23826407081802</v>
      </c>
      <c r="G10" s="138" t="n">
        <v>0.49175925097836</v>
      </c>
      <c r="H10" s="139" t="n">
        <v>1</v>
      </c>
      <c r="I10" s="23"/>
    </row>
    <row r="11" customFormat="false" ht="11.25" hidden="false" customHeight="false" outlineLevel="0" collapsed="false">
      <c r="A11" s="89" t="s">
        <v>176</v>
      </c>
    </row>
    <row r="12" customFormat="false" ht="11.25" hidden="false" customHeight="false" outlineLevel="0" collapsed="false">
      <c r="A12" s="89" t="s">
        <v>208</v>
      </c>
    </row>
  </sheetData>
  <hyperlinks>
    <hyperlink ref="L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1.25" outlineLevelRow="0" outlineLevelCol="0"/>
  <cols>
    <col collapsed="false" customWidth="true" hidden="false" outlineLevel="0" max="1" min="1" style="140" width="26.58"/>
    <col collapsed="false" customWidth="true" hidden="false" outlineLevel="0" max="8" min="2" style="140" width="14.86"/>
    <col collapsed="false" customWidth="true" hidden="false" outlineLevel="0" max="1025" min="9" style="140" width="20.57"/>
  </cols>
  <sheetData>
    <row r="1" s="142" customFormat="true" ht="16.5" hidden="false" customHeight="false" outlineLevel="0" collapsed="false">
      <c r="A1" s="141" t="s">
        <v>209</v>
      </c>
      <c r="J1" s="26" t="s">
        <v>58</v>
      </c>
    </row>
    <row r="3" customFormat="false" ht="11.25" hidden="false" customHeight="false" outlineLevel="0" collapsed="false">
      <c r="A3" s="92"/>
      <c r="B3" s="65" t="s">
        <v>199</v>
      </c>
      <c r="C3" s="65" t="s">
        <v>200</v>
      </c>
      <c r="D3" s="65" t="s">
        <v>201</v>
      </c>
      <c r="E3" s="65" t="s">
        <v>202</v>
      </c>
      <c r="F3" s="65" t="s">
        <v>203</v>
      </c>
      <c r="G3" s="65" t="s">
        <v>204</v>
      </c>
      <c r="H3" s="143" t="s">
        <v>178</v>
      </c>
      <c r="I3" s="23"/>
    </row>
    <row r="4" customFormat="false" ht="11.25" hidden="false" customHeight="false" outlineLevel="0" collapsed="false">
      <c r="A4" s="144" t="s">
        <v>210</v>
      </c>
      <c r="B4" s="145" t="n">
        <v>7051</v>
      </c>
      <c r="C4" s="146" t="n">
        <v>7410</v>
      </c>
      <c r="D4" s="145" t="n">
        <v>8436</v>
      </c>
      <c r="E4" s="146" t="n">
        <v>12570</v>
      </c>
      <c r="F4" s="145" t="n">
        <v>17168</v>
      </c>
      <c r="G4" s="146" t="n">
        <v>39544</v>
      </c>
      <c r="H4" s="147" t="n">
        <v>92179</v>
      </c>
      <c r="I4" s="23"/>
    </row>
    <row r="5" customFormat="false" ht="11.25" hidden="false" customHeight="false" outlineLevel="0" collapsed="false">
      <c r="A5" s="148" t="s">
        <v>60</v>
      </c>
      <c r="B5" s="149" t="n">
        <v>2599</v>
      </c>
      <c r="C5" s="146" t="n">
        <v>4556</v>
      </c>
      <c r="D5" s="149" t="n">
        <v>5950</v>
      </c>
      <c r="E5" s="146" t="n">
        <v>12027</v>
      </c>
      <c r="F5" s="149" t="n">
        <v>25519</v>
      </c>
      <c r="G5" s="146" t="n">
        <v>99908</v>
      </c>
      <c r="H5" s="98" t="n">
        <v>150561</v>
      </c>
      <c r="I5" s="23"/>
    </row>
    <row r="6" customFormat="false" ht="11.25" hidden="false" customHeight="false" outlineLevel="0" collapsed="false">
      <c r="A6" s="150" t="s">
        <v>207</v>
      </c>
      <c r="B6" s="149" t="n">
        <v>9650</v>
      </c>
      <c r="C6" s="146" t="n">
        <v>11966</v>
      </c>
      <c r="D6" s="149" t="n">
        <v>14386</v>
      </c>
      <c r="E6" s="146" t="n">
        <v>24597</v>
      </c>
      <c r="F6" s="149" t="n">
        <v>42687</v>
      </c>
      <c r="G6" s="146" t="n">
        <v>139452</v>
      </c>
      <c r="H6" s="98" t="n">
        <v>242740</v>
      </c>
      <c r="I6" s="23"/>
    </row>
    <row r="7" customFormat="false" ht="11.25" hidden="false" customHeight="false" outlineLevel="0" collapsed="false">
      <c r="A7" s="30"/>
      <c r="B7" s="133"/>
      <c r="C7" s="134"/>
      <c r="D7" s="133"/>
      <c r="E7" s="134"/>
      <c r="F7" s="133"/>
      <c r="G7" s="134"/>
      <c r="H7" s="98"/>
      <c r="I7" s="23"/>
    </row>
    <row r="8" customFormat="false" ht="11.25" hidden="false" customHeight="false" outlineLevel="0" collapsed="false">
      <c r="A8" s="150" t="s">
        <v>210</v>
      </c>
      <c r="B8" s="135" t="n">
        <v>0.07</v>
      </c>
      <c r="C8" s="136" t="n">
        <v>0.0803870729775762</v>
      </c>
      <c r="D8" s="135" t="n">
        <v>0.0915175907744714</v>
      </c>
      <c r="E8" s="136" t="n">
        <v>0.14</v>
      </c>
      <c r="F8" s="135" t="n">
        <v>0.19</v>
      </c>
      <c r="G8" s="136" t="n">
        <v>0.43</v>
      </c>
      <c r="H8" s="99" t="n">
        <v>1</v>
      </c>
      <c r="I8" s="23"/>
    </row>
    <row r="9" customFormat="false" ht="11.25" hidden="false" customHeight="false" outlineLevel="0" collapsed="false">
      <c r="A9" s="148" t="s">
        <v>60</v>
      </c>
      <c r="B9" s="151" t="n">
        <v>0.0172623356956409</v>
      </c>
      <c r="C9" s="114" t="n">
        <v>0.0302605623044786</v>
      </c>
      <c r="D9" s="151" t="n">
        <v>0.0395193910692818</v>
      </c>
      <c r="E9" s="114" t="n">
        <v>0.0798823052756727</v>
      </c>
      <c r="F9" s="151" t="n">
        <v>0.169495015243194</v>
      </c>
      <c r="G9" s="114" t="n">
        <v>0.663580390411732</v>
      </c>
      <c r="H9" s="99" t="n">
        <v>1.00001328382893</v>
      </c>
      <c r="I9" s="23"/>
    </row>
    <row r="10" customFormat="false" ht="11.25" hidden="false" customHeight="false" outlineLevel="0" collapsed="false">
      <c r="A10" s="152" t="s">
        <v>207</v>
      </c>
      <c r="B10" s="153" t="n">
        <v>0.0397544698030815</v>
      </c>
      <c r="C10" s="154" t="n">
        <v>0.049295542555821</v>
      </c>
      <c r="D10" s="153" t="n">
        <v>0.0592650572629151</v>
      </c>
      <c r="E10" s="154" t="n">
        <v>0.101330641839005</v>
      </c>
      <c r="F10" s="153" t="n">
        <v>0.175854824091621</v>
      </c>
      <c r="G10" s="154" t="n">
        <v>0.574491225179204</v>
      </c>
      <c r="H10" s="103" t="n">
        <v>1</v>
      </c>
      <c r="I10" s="23"/>
    </row>
    <row r="11" customFormat="false" ht="11.25" hidden="false" customHeight="false" outlineLevel="0" collapsed="false">
      <c r="A11" s="140" t="s">
        <v>176</v>
      </c>
    </row>
    <row r="12" customFormat="false" ht="11.25" hidden="false" customHeight="false" outlineLevel="0" collapsed="false">
      <c r="A12" s="89" t="s">
        <v>208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25" outlineLevelRow="0" outlineLevelCol="0"/>
  <cols>
    <col collapsed="false" customWidth="true" hidden="false" outlineLevel="0" max="1" min="1" style="155" width="18.85"/>
    <col collapsed="false" customWidth="true" hidden="false" outlineLevel="0" max="2" min="2" style="155" width="14.28"/>
    <col collapsed="false" customWidth="true" hidden="false" outlineLevel="0" max="5" min="3" style="155" width="14.43"/>
    <col collapsed="false" customWidth="false" hidden="false" outlineLevel="0" max="1025" min="6" style="155" width="11.42"/>
  </cols>
  <sheetData>
    <row r="1" s="157" customFormat="true" ht="16.5" hidden="false" customHeight="false" outlineLevel="0" collapsed="false">
      <c r="A1" s="156" t="s">
        <v>211</v>
      </c>
      <c r="J1" s="26" t="s">
        <v>58</v>
      </c>
    </row>
    <row r="2" customFormat="false" ht="11.25" hidden="false" customHeight="false" outlineLevel="0" collapsed="false">
      <c r="A2" s="60"/>
      <c r="B2" s="60"/>
      <c r="C2" s="60"/>
      <c r="D2" s="60"/>
      <c r="E2" s="60"/>
    </row>
    <row r="3" customFormat="false" ht="11.25" hidden="false" customHeight="false" outlineLevel="0" collapsed="false">
      <c r="A3" s="158" t="s">
        <v>212</v>
      </c>
      <c r="B3" s="159" t="s">
        <v>213</v>
      </c>
      <c r="C3" s="160" t="s">
        <v>214</v>
      </c>
      <c r="D3" s="159" t="s">
        <v>215</v>
      </c>
      <c r="E3" s="161" t="s">
        <v>216</v>
      </c>
    </row>
    <row r="4" customFormat="false" ht="11.25" hidden="false" customHeight="false" outlineLevel="0" collapsed="false">
      <c r="A4" s="62" t="s">
        <v>217</v>
      </c>
      <c r="B4" s="162" t="n">
        <v>0.00577593619327273</v>
      </c>
      <c r="C4" s="163" t="n">
        <v>0.0101010744589014</v>
      </c>
      <c r="D4" s="162" t="n">
        <v>0.0120646894611091</v>
      </c>
      <c r="E4" s="164" t="n">
        <v>0.01914887484748</v>
      </c>
    </row>
    <row r="5" customFormat="false" ht="11.25" hidden="false" customHeight="false" outlineLevel="0" collapsed="false">
      <c r="A5" s="62" t="s">
        <v>200</v>
      </c>
      <c r="B5" s="162" t="n">
        <v>0.0262574476929472</v>
      </c>
      <c r="C5" s="163" t="n">
        <v>0.0361851064357219</v>
      </c>
      <c r="D5" s="162" t="n">
        <v>0.0354374123697214</v>
      </c>
      <c r="E5" s="164" t="n">
        <v>0.049195796171282</v>
      </c>
    </row>
    <row r="6" customFormat="false" ht="11.25" hidden="false" customHeight="false" outlineLevel="0" collapsed="false">
      <c r="A6" s="62" t="s">
        <v>218</v>
      </c>
      <c r="B6" s="162" t="n">
        <v>0.05</v>
      </c>
      <c r="C6" s="163" t="n">
        <v>0.0638328802628337</v>
      </c>
      <c r="D6" s="162" t="n">
        <v>0.0583238810467881</v>
      </c>
      <c r="E6" s="164" t="n">
        <v>0.0729108078604617</v>
      </c>
    </row>
    <row r="7" customFormat="false" ht="11.25" hidden="false" customHeight="false" outlineLevel="0" collapsed="false">
      <c r="A7" s="62" t="s">
        <v>202</v>
      </c>
      <c r="B7" s="162" t="n">
        <v>0.123707152632388</v>
      </c>
      <c r="C7" s="163" t="n">
        <v>0.127430284280963</v>
      </c>
      <c r="D7" s="162" t="n">
        <v>0.118797585846472</v>
      </c>
      <c r="E7" s="164" t="n">
        <v>0.145441763894653</v>
      </c>
    </row>
    <row r="8" customFormat="false" ht="11.25" hidden="false" customHeight="false" outlineLevel="0" collapsed="false">
      <c r="A8" s="62" t="s">
        <v>203</v>
      </c>
      <c r="B8" s="162" t="n">
        <v>0.222855662334556</v>
      </c>
      <c r="C8" s="163" t="n">
        <v>0.219598163907617</v>
      </c>
      <c r="D8" s="162" t="n">
        <v>0.221942290076628</v>
      </c>
      <c r="E8" s="164" t="n">
        <v>0.252064914442798</v>
      </c>
    </row>
    <row r="9" customFormat="false" ht="11.25" hidden="false" customHeight="false" outlineLevel="0" collapsed="false">
      <c r="A9" s="63" t="s">
        <v>219</v>
      </c>
      <c r="B9" s="165" t="n">
        <v>0.566110078752413</v>
      </c>
      <c r="C9" s="166" t="n">
        <v>0.542852490653963</v>
      </c>
      <c r="D9" s="165" t="n">
        <v>0.553434141199281</v>
      </c>
      <c r="E9" s="167" t="n">
        <v>0.461237842783325</v>
      </c>
    </row>
    <row r="10" customFormat="false" ht="11.25" hidden="false" customHeight="false" outlineLevel="0" collapsed="false">
      <c r="A10" s="23" t="s">
        <v>220</v>
      </c>
      <c r="B10" s="163"/>
      <c r="C10" s="163"/>
      <c r="D10" s="163"/>
      <c r="E10" s="163"/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25" outlineLevelRow="0" outlineLevelCol="0"/>
  <cols>
    <col collapsed="false" customWidth="true" hidden="false" outlineLevel="0" max="1" min="1" style="155" width="18.85"/>
    <col collapsed="false" customWidth="true" hidden="false" outlineLevel="0" max="2" min="2" style="155" width="14.28"/>
    <col collapsed="false" customWidth="true" hidden="false" outlineLevel="0" max="5" min="3" style="155" width="14.43"/>
    <col collapsed="false" customWidth="false" hidden="false" outlineLevel="0" max="1025" min="6" style="155" width="11.42"/>
  </cols>
  <sheetData>
    <row r="1" s="157" customFormat="true" ht="16.5" hidden="false" customHeight="false" outlineLevel="0" collapsed="false">
      <c r="A1" s="156" t="s">
        <v>221</v>
      </c>
      <c r="J1" s="26" t="s">
        <v>58</v>
      </c>
    </row>
    <row r="2" customFormat="false" ht="11.25" hidden="false" customHeight="false" outlineLevel="0" collapsed="false">
      <c r="A2" s="60"/>
      <c r="B2" s="60"/>
      <c r="C2" s="60"/>
      <c r="D2" s="60"/>
      <c r="E2" s="60"/>
    </row>
    <row r="3" customFormat="false" ht="15" hidden="false" customHeight="false" outlineLevel="0" collapsed="false">
      <c r="A3" s="168" t="s">
        <v>212</v>
      </c>
      <c r="B3" s="169" t="s">
        <v>213</v>
      </c>
      <c r="C3" s="169" t="s">
        <v>214</v>
      </c>
      <c r="D3" s="169" t="s">
        <v>215</v>
      </c>
      <c r="E3" s="169" t="s">
        <v>216</v>
      </c>
    </row>
    <row r="4" customFormat="false" ht="15" hidden="false" customHeight="false" outlineLevel="0" collapsed="false">
      <c r="A4" s="170" t="s">
        <v>217</v>
      </c>
      <c r="B4" s="171" t="n">
        <v>0.02</v>
      </c>
      <c r="C4" s="171" t="n">
        <v>0.0137355396104847</v>
      </c>
      <c r="D4" s="171" t="n">
        <v>0.0199601609821537</v>
      </c>
      <c r="E4" s="171" t="n">
        <v>0.0229189066832664</v>
      </c>
    </row>
    <row r="5" customFormat="false" ht="15" hidden="false" customHeight="false" outlineLevel="0" collapsed="false">
      <c r="A5" s="170" t="s">
        <v>200</v>
      </c>
      <c r="B5" s="171" t="n">
        <v>0.0228397944885568</v>
      </c>
      <c r="C5" s="171" t="n">
        <v>0.0269292722214087</v>
      </c>
      <c r="D5" s="171" t="n">
        <v>0.0331720801658604</v>
      </c>
      <c r="E5" s="171" t="n">
        <v>0.0378020485541282</v>
      </c>
    </row>
    <row r="6" customFormat="false" ht="15" hidden="false" customHeight="false" outlineLevel="0" collapsed="false">
      <c r="A6" s="170" t="s">
        <v>218</v>
      </c>
      <c r="B6" s="171" t="n">
        <v>0.0333956095282578</v>
      </c>
      <c r="C6" s="171" t="n">
        <v>0.0379411334016694</v>
      </c>
      <c r="D6" s="171" t="n">
        <v>0.0424000975649417</v>
      </c>
      <c r="E6" s="171" t="n">
        <v>0.0426121894629619</v>
      </c>
    </row>
    <row r="7" customFormat="false" ht="15" hidden="false" customHeight="false" outlineLevel="0" collapsed="false">
      <c r="A7" s="170" t="s">
        <v>202</v>
      </c>
      <c r="B7" s="171" t="n">
        <v>0.0771134983652499</v>
      </c>
      <c r="C7" s="171" t="n">
        <v>0.0809635378532728</v>
      </c>
      <c r="D7" s="171" t="n">
        <v>0.0790276027480792</v>
      </c>
      <c r="E7" s="171" t="n">
        <v>0.0793390300492332</v>
      </c>
    </row>
    <row r="8" customFormat="false" ht="15" hidden="false" customHeight="false" outlineLevel="0" collapsed="false">
      <c r="A8" s="170" t="s">
        <v>203</v>
      </c>
      <c r="B8" s="171" t="n">
        <v>0.166230733302195</v>
      </c>
      <c r="C8" s="171" t="n">
        <v>0.178752379557768</v>
      </c>
      <c r="D8" s="171" t="n">
        <v>0.164193666409204</v>
      </c>
      <c r="E8" s="171" t="n">
        <v>0.161026540659838</v>
      </c>
    </row>
    <row r="9" customFormat="false" ht="15" hidden="false" customHeight="false" outlineLevel="0" collapsed="false">
      <c r="A9" s="172" t="s">
        <v>219</v>
      </c>
      <c r="B9" s="173" t="n">
        <v>0.68</v>
      </c>
      <c r="C9" s="173" t="n">
        <v>0.661678137355396</v>
      </c>
      <c r="D9" s="173" t="n">
        <v>0.661246392129761</v>
      </c>
      <c r="E9" s="173" t="n">
        <v>0.656301284590572</v>
      </c>
    </row>
    <row r="10" customFormat="false" ht="11.25" hidden="false" customHeight="false" outlineLevel="0" collapsed="false">
      <c r="A10" s="23" t="s">
        <v>222</v>
      </c>
      <c r="B10" s="174"/>
      <c r="C10" s="174"/>
      <c r="D10" s="174"/>
      <c r="E10" s="174"/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outlineLevelRow="0" outlineLevelCol="0"/>
  <cols>
    <col collapsed="false" customWidth="true" hidden="false" outlineLevel="0" max="1" min="1" style="175" width="15.42"/>
    <col collapsed="false" customWidth="true" hidden="false" outlineLevel="0" max="2" min="2" style="176" width="13.7"/>
    <col collapsed="false" customWidth="true" hidden="false" outlineLevel="0" max="5" min="3" style="175" width="13.7"/>
    <col collapsed="false" customWidth="false" hidden="false" outlineLevel="0" max="6" min="6" style="175" width="11.42"/>
    <col collapsed="false" customWidth="true" hidden="false" outlineLevel="0" max="12" min="7" style="175" width="13.7"/>
    <col collapsed="false" customWidth="false" hidden="false" outlineLevel="0" max="1025" min="13" style="175" width="11.42"/>
  </cols>
  <sheetData>
    <row r="1" s="42" customFormat="true" ht="16.5" hidden="false" customHeight="true" outlineLevel="0" collapsed="false">
      <c r="A1" s="177" t="s">
        <v>223</v>
      </c>
      <c r="B1" s="177"/>
      <c r="C1" s="177"/>
      <c r="D1" s="177"/>
      <c r="E1" s="177"/>
      <c r="G1" s="178"/>
      <c r="H1" s="178"/>
      <c r="I1" s="178"/>
      <c r="J1" s="178"/>
      <c r="K1" s="178"/>
    </row>
    <row r="2" customFormat="false" ht="26.25" hidden="false" customHeight="true" outlineLevel="0" collapsed="false">
      <c r="A2" s="177"/>
      <c r="B2" s="177"/>
      <c r="C2" s="177"/>
      <c r="D2" s="177"/>
      <c r="E2" s="177"/>
      <c r="G2" s="178"/>
      <c r="H2" s="178"/>
      <c r="I2" s="178"/>
      <c r="J2" s="178"/>
      <c r="K2" s="178"/>
    </row>
    <row r="3" customFormat="false" ht="25.5" hidden="false" customHeight="true" outlineLevel="0" collapsed="false">
      <c r="A3" s="179" t="s">
        <v>224</v>
      </c>
      <c r="B3" s="179"/>
      <c r="C3" s="179"/>
      <c r="D3" s="179"/>
      <c r="E3" s="179"/>
      <c r="G3" s="26" t="s">
        <v>58</v>
      </c>
      <c r="H3" s="176"/>
    </row>
    <row r="4" customFormat="false" ht="114.75" hidden="false" customHeight="true" outlineLevel="0" collapsed="false">
      <c r="A4" s="180"/>
      <c r="B4" s="181" t="s">
        <v>225</v>
      </c>
      <c r="C4" s="182" t="s">
        <v>226</v>
      </c>
      <c r="D4" s="182" t="s">
        <v>227</v>
      </c>
      <c r="E4" s="182" t="s">
        <v>228</v>
      </c>
      <c r="G4" s="183"/>
      <c r="H4" s="184"/>
      <c r="I4" s="185"/>
      <c r="J4" s="185"/>
      <c r="K4" s="185"/>
    </row>
    <row r="5" customFormat="false" ht="18" hidden="false" customHeight="true" outlineLevel="0" collapsed="false">
      <c r="A5" s="186" t="s">
        <v>213</v>
      </c>
      <c r="B5" s="187" t="n">
        <v>992</v>
      </c>
      <c r="C5" s="188" t="n">
        <v>805</v>
      </c>
      <c r="D5" s="187" t="n">
        <v>187</v>
      </c>
      <c r="E5" s="187" t="n">
        <v>222</v>
      </c>
      <c r="F5" s="176"/>
      <c r="G5" s="189"/>
      <c r="H5" s="188"/>
      <c r="I5" s="188"/>
      <c r="J5" s="188"/>
      <c r="K5" s="188"/>
    </row>
    <row r="6" customFormat="false" ht="18" hidden="false" customHeight="true" outlineLevel="0" collapsed="false">
      <c r="A6" s="190" t="s">
        <v>229</v>
      </c>
      <c r="B6" s="191" t="n">
        <v>766</v>
      </c>
      <c r="C6" s="188" t="n">
        <v>605</v>
      </c>
      <c r="D6" s="191" t="n">
        <v>161</v>
      </c>
      <c r="E6" s="191" t="n">
        <v>179</v>
      </c>
      <c r="G6" s="192"/>
      <c r="H6" s="188"/>
      <c r="I6" s="188"/>
      <c r="J6" s="188"/>
      <c r="K6" s="188"/>
    </row>
    <row r="7" customFormat="false" ht="18" hidden="false" customHeight="true" outlineLevel="0" collapsed="false">
      <c r="A7" s="190" t="s">
        <v>215</v>
      </c>
      <c r="B7" s="191" t="n">
        <v>565</v>
      </c>
      <c r="C7" s="188" t="n">
        <v>450</v>
      </c>
      <c r="D7" s="191" t="n">
        <v>115</v>
      </c>
      <c r="E7" s="191" t="n">
        <v>127</v>
      </c>
      <c r="G7" s="189"/>
      <c r="H7" s="188"/>
      <c r="I7" s="188"/>
      <c r="J7" s="188"/>
      <c r="K7" s="188"/>
    </row>
    <row r="8" customFormat="false" ht="18" hidden="false" customHeight="true" outlineLevel="0" collapsed="false">
      <c r="A8" s="193" t="s">
        <v>216</v>
      </c>
      <c r="B8" s="194" t="n">
        <v>325</v>
      </c>
      <c r="C8" s="188" t="n">
        <v>260</v>
      </c>
      <c r="D8" s="194" t="n">
        <v>65</v>
      </c>
      <c r="E8" s="194" t="n">
        <v>71</v>
      </c>
      <c r="G8" s="189"/>
      <c r="H8" s="188"/>
      <c r="I8" s="188"/>
      <c r="J8" s="188"/>
      <c r="K8" s="188"/>
    </row>
    <row r="9" customFormat="false" ht="24" hidden="false" customHeight="true" outlineLevel="0" collapsed="false">
      <c r="A9" s="195" t="s">
        <v>230</v>
      </c>
      <c r="B9" s="196" t="n">
        <v>469</v>
      </c>
      <c r="C9" s="196" t="n">
        <v>375</v>
      </c>
      <c r="D9" s="196" t="n">
        <v>94</v>
      </c>
      <c r="E9" s="196" t="n">
        <v>103</v>
      </c>
      <c r="G9" s="192"/>
      <c r="H9" s="197"/>
      <c r="I9" s="197"/>
      <c r="J9" s="197"/>
      <c r="K9" s="197"/>
    </row>
    <row r="10" s="198" customFormat="true" ht="12.75" hidden="false" customHeight="true" outlineLevel="0" collapsed="false">
      <c r="A10" s="198" t="s">
        <v>231</v>
      </c>
      <c r="G10" s="199"/>
      <c r="H10" s="199"/>
      <c r="I10" s="199"/>
      <c r="J10" s="199"/>
    </row>
    <row r="11" customFormat="false" ht="12.75" hidden="false" customHeight="false" outlineLevel="0" collapsed="false">
      <c r="A11" s="200" t="s">
        <v>222</v>
      </c>
      <c r="B11" s="201"/>
      <c r="C11" s="202"/>
    </row>
    <row r="12" customFormat="false" ht="12.75" hidden="false" customHeight="false" outlineLevel="0" collapsed="false">
      <c r="A12" s="203"/>
      <c r="B12" s="188"/>
      <c r="C12" s="204"/>
      <c r="D12" s="204"/>
      <c r="E12" s="204"/>
      <c r="F12" s="176"/>
      <c r="G12" s="176"/>
      <c r="H12" s="176"/>
      <c r="I12" s="176"/>
    </row>
    <row r="13" customFormat="false" ht="18.75" hidden="false" customHeight="true" outlineLevel="0" collapsed="false">
      <c r="A13" s="205"/>
      <c r="B13" s="205"/>
      <c r="C13" s="205"/>
      <c r="D13" s="204"/>
      <c r="E13" s="206"/>
      <c r="F13" s="176"/>
      <c r="G13" s="176"/>
      <c r="H13" s="176"/>
      <c r="I13" s="176"/>
    </row>
    <row r="14" customFormat="false" ht="28.5" hidden="false" customHeight="true" outlineLevel="0" collapsed="false">
      <c r="A14" s="207" t="s">
        <v>232</v>
      </c>
      <c r="B14" s="207"/>
      <c r="C14" s="207"/>
      <c r="D14" s="207"/>
      <c r="E14" s="207"/>
      <c r="G14" s="208"/>
      <c r="H14" s="208"/>
      <c r="I14" s="208"/>
      <c r="J14" s="208"/>
      <c r="K14" s="208"/>
      <c r="L14" s="208"/>
    </row>
    <row r="15" customFormat="false" ht="69" hidden="false" customHeight="true" outlineLevel="0" collapsed="false">
      <c r="A15" s="180"/>
      <c r="B15" s="181" t="s">
        <v>233</v>
      </c>
      <c r="C15" s="182" t="s">
        <v>226</v>
      </c>
      <c r="D15" s="182" t="s">
        <v>234</v>
      </c>
      <c r="G15" s="183"/>
      <c r="H15" s="184"/>
      <c r="I15" s="185"/>
      <c r="J15" s="185"/>
    </row>
    <row r="16" customFormat="false" ht="18" hidden="false" customHeight="true" outlineLevel="0" collapsed="false">
      <c r="A16" s="186" t="s">
        <v>235</v>
      </c>
      <c r="B16" s="187" t="n">
        <v>636</v>
      </c>
      <c r="C16" s="187" t="n">
        <v>441</v>
      </c>
      <c r="D16" s="187" t="n">
        <v>195</v>
      </c>
      <c r="E16" s="209"/>
      <c r="F16" s="176"/>
      <c r="G16" s="192"/>
      <c r="H16" s="188"/>
      <c r="I16" s="188"/>
      <c r="J16" s="188"/>
    </row>
    <row r="17" customFormat="false" ht="18" hidden="false" customHeight="true" outlineLevel="0" collapsed="false">
      <c r="A17" s="193" t="s">
        <v>236</v>
      </c>
      <c r="B17" s="194" t="n">
        <v>400</v>
      </c>
      <c r="C17" s="194" t="n">
        <v>221</v>
      </c>
      <c r="D17" s="194" t="n">
        <v>179</v>
      </c>
      <c r="E17" s="209"/>
      <c r="F17" s="176"/>
      <c r="G17" s="192"/>
      <c r="H17" s="188"/>
      <c r="I17" s="188"/>
      <c r="J17" s="188"/>
    </row>
    <row r="18" customFormat="false" ht="21.75" hidden="false" customHeight="true" outlineLevel="0" collapsed="false">
      <c r="A18" s="195" t="s">
        <v>230</v>
      </c>
      <c r="B18" s="210" t="n">
        <v>544</v>
      </c>
      <c r="C18" s="210" t="n">
        <v>355</v>
      </c>
      <c r="D18" s="210" t="n">
        <v>189</v>
      </c>
      <c r="G18" s="192"/>
      <c r="H18" s="188"/>
      <c r="I18" s="188"/>
      <c r="J18" s="188"/>
    </row>
    <row r="19" s="211" customFormat="true" ht="15" hidden="false" customHeight="true" outlineLevel="0" collapsed="false">
      <c r="A19" s="211" t="s">
        <v>237</v>
      </c>
    </row>
    <row r="20" s="211" customFormat="true" ht="15" hidden="false" customHeight="false" outlineLevel="0" collapsed="false"/>
    <row r="21" s="211" customFormat="true" ht="15" hidden="false" customHeight="false" outlineLevel="0" collapsed="false"/>
    <row r="22" s="211" customFormat="true" ht="12.75" hidden="false" customHeight="true" outlineLevel="0" collapsed="false"/>
    <row r="23" s="212" customFormat="true" ht="12.75" hidden="false" customHeight="true" outlineLevel="0" collapsed="false">
      <c r="A23" s="212" t="s">
        <v>231</v>
      </c>
      <c r="G23" s="213"/>
      <c r="H23" s="213"/>
      <c r="I23" s="213"/>
      <c r="J23" s="213"/>
    </row>
    <row r="24" s="214" customFormat="true" ht="13.5" hidden="false" customHeight="true" outlineLevel="0" collapsed="false">
      <c r="A24" s="38" t="s">
        <v>238</v>
      </c>
      <c r="B24" s="50"/>
      <c r="C24" s="38"/>
    </row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</sheetData>
  <mergeCells count="6">
    <mergeCell ref="A1:E2"/>
    <mergeCell ref="G1:K2"/>
    <mergeCell ref="A3:E3"/>
    <mergeCell ref="A14:E14"/>
    <mergeCell ref="G14:L14"/>
    <mergeCell ref="19:22"/>
  </mergeCells>
  <hyperlinks>
    <hyperlink ref="G3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1.25" outlineLevelRow="0" outlineLevelCol="0"/>
  <cols>
    <col collapsed="false" customWidth="true" hidden="false" outlineLevel="0" max="1" min="1" style="38" width="40.15"/>
    <col collapsed="false" customWidth="false" hidden="false" outlineLevel="0" max="1025" min="2" style="38" width="11.42"/>
  </cols>
  <sheetData>
    <row r="1" s="42" customFormat="true" ht="16.5" hidden="false" customHeight="false" outlineLevel="0" collapsed="false">
      <c r="A1" s="40" t="s">
        <v>239</v>
      </c>
    </row>
    <row r="2" customFormat="false" ht="11.25" hidden="false" customHeight="false" outlineLevel="0" collapsed="false">
      <c r="A2" s="215"/>
      <c r="B2" s="60"/>
      <c r="C2" s="60"/>
      <c r="D2" s="60"/>
    </row>
    <row r="3" customFormat="false" ht="11.25" hidden="false" customHeight="false" outlineLevel="0" collapsed="false">
      <c r="A3" s="61" t="s">
        <v>65</v>
      </c>
      <c r="B3" s="45" t="n">
        <v>20065.5976104695</v>
      </c>
      <c r="C3" s="216" t="n">
        <v>0.0525318825089955</v>
      </c>
      <c r="D3" s="60"/>
    </row>
    <row r="4" customFormat="false" ht="15" hidden="false" customHeight="false" outlineLevel="0" collapsed="false">
      <c r="A4" s="62" t="s">
        <v>67</v>
      </c>
      <c r="B4" s="48" t="n">
        <v>41843.2967110129</v>
      </c>
      <c r="C4" s="217" t="n">
        <v>0.109546059344132</v>
      </c>
      <c r="D4" s="218"/>
      <c r="E4" s="26" t="s">
        <v>58</v>
      </c>
    </row>
    <row r="5" customFormat="false" ht="11.25" hidden="false" customHeight="false" outlineLevel="0" collapsed="false">
      <c r="A5" s="62" t="s">
        <v>68</v>
      </c>
      <c r="B5" s="48" t="n">
        <v>153143</v>
      </c>
      <c r="C5" s="217" t="n">
        <v>0.400929503284644</v>
      </c>
      <c r="D5" s="219"/>
    </row>
    <row r="6" customFormat="false" ht="11.25" hidden="false" customHeight="false" outlineLevel="0" collapsed="false">
      <c r="A6" s="62" t="s">
        <v>69</v>
      </c>
      <c r="B6" s="48" t="n">
        <v>110653</v>
      </c>
      <c r="C6" s="217" t="n">
        <v>0.28969036996112</v>
      </c>
      <c r="D6" s="220"/>
    </row>
    <row r="7" customFormat="false" ht="11.25" hidden="false" customHeight="false" outlineLevel="0" collapsed="false">
      <c r="A7" s="62" t="s">
        <v>240</v>
      </c>
      <c r="B7" s="48" t="n">
        <v>22392</v>
      </c>
      <c r="C7" s="217" t="n">
        <v>0.0586224211198015</v>
      </c>
      <c r="D7" s="220"/>
    </row>
    <row r="8" customFormat="false" ht="11.25" hidden="false" customHeight="false" outlineLevel="0" collapsed="false">
      <c r="A8" s="62" t="s">
        <v>241</v>
      </c>
      <c r="B8" s="48" t="n">
        <v>10891</v>
      </c>
      <c r="C8" s="217" t="n">
        <v>0.03</v>
      </c>
      <c r="D8" s="221"/>
    </row>
    <row r="9" customFormat="false" ht="11.25" hidden="false" customHeight="false" outlineLevel="0" collapsed="false">
      <c r="A9" s="62" t="s">
        <v>242</v>
      </c>
      <c r="B9" s="48" t="n">
        <v>22982</v>
      </c>
      <c r="C9" s="217" t="n">
        <v>0.0601670454704929</v>
      </c>
      <c r="D9" s="219"/>
    </row>
    <row r="10" customFormat="false" ht="11.25" hidden="false" customHeight="false" outlineLevel="0" collapsed="false">
      <c r="A10" s="63"/>
      <c r="B10" s="222" t="n">
        <v>381969.894321482</v>
      </c>
      <c r="C10" s="223" t="n">
        <v>1</v>
      </c>
      <c r="D10" s="224"/>
    </row>
    <row r="11" customFormat="false" ht="11.25" hidden="false" customHeight="false" outlineLevel="0" collapsed="false">
      <c r="A11" s="38" t="s">
        <v>243</v>
      </c>
      <c r="B11" s="225"/>
    </row>
  </sheetData>
  <hyperlinks>
    <hyperlink ref="E4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1.25" outlineLevelRow="0" outlineLevelCol="0"/>
  <cols>
    <col collapsed="false" customWidth="true" hidden="false" outlineLevel="0" max="1" min="1" style="60" width="23.42"/>
    <col collapsed="false" customWidth="false" hidden="false" outlineLevel="0" max="1025" min="2" style="60" width="11.42"/>
  </cols>
  <sheetData>
    <row r="1" s="59" customFormat="true" ht="16.5" hidden="false" customHeight="false" outlineLevel="0" collapsed="false">
      <c r="A1" s="58" t="s">
        <v>244</v>
      </c>
      <c r="B1" s="58"/>
      <c r="C1" s="58"/>
      <c r="D1" s="58"/>
      <c r="E1" s="58"/>
      <c r="F1" s="58"/>
      <c r="G1" s="26" t="s">
        <v>58</v>
      </c>
    </row>
    <row r="3" customFormat="false" ht="15" hidden="false" customHeight="false" outlineLevel="0" collapsed="false">
      <c r="A3" s="44" t="s">
        <v>74</v>
      </c>
      <c r="B3" s="84" t="n">
        <v>4</v>
      </c>
      <c r="C3" s="226"/>
    </row>
    <row r="4" customFormat="false" ht="15" hidden="false" customHeight="false" outlineLevel="0" collapsed="false">
      <c r="A4" s="47" t="s">
        <v>75</v>
      </c>
      <c r="B4" s="85" t="n">
        <v>4.6</v>
      </c>
      <c r="C4" s="226"/>
    </row>
    <row r="5" customFormat="false" ht="15" hidden="false" customHeight="false" outlineLevel="0" collapsed="false">
      <c r="A5" s="47" t="s">
        <v>76</v>
      </c>
      <c r="B5" s="85" t="n">
        <v>6</v>
      </c>
      <c r="C5" s="226"/>
    </row>
    <row r="6" customFormat="false" ht="15" hidden="false" customHeight="false" outlineLevel="0" collapsed="false">
      <c r="A6" s="47" t="s">
        <v>77</v>
      </c>
      <c r="B6" s="85" t="n">
        <v>4.2</v>
      </c>
      <c r="C6" s="226"/>
    </row>
    <row r="7" customFormat="false" ht="15" hidden="false" customHeight="false" outlineLevel="0" collapsed="false">
      <c r="A7" s="47" t="s">
        <v>78</v>
      </c>
      <c r="B7" s="85" t="n">
        <v>5.3</v>
      </c>
      <c r="C7" s="226"/>
    </row>
    <row r="8" customFormat="false" ht="15" hidden="false" customHeight="false" outlineLevel="0" collapsed="false">
      <c r="A8" s="47" t="s">
        <v>79</v>
      </c>
      <c r="B8" s="85" t="n">
        <v>6.8</v>
      </c>
      <c r="C8" s="226"/>
    </row>
    <row r="9" customFormat="false" ht="15" hidden="false" customHeight="false" outlineLevel="0" collapsed="false">
      <c r="A9" s="47" t="s">
        <v>80</v>
      </c>
      <c r="B9" s="85" t="n">
        <v>5.7</v>
      </c>
      <c r="C9" s="226"/>
    </row>
    <row r="10" customFormat="false" ht="15" hidden="false" customHeight="false" outlineLevel="0" collapsed="false">
      <c r="A10" s="47" t="s">
        <v>81</v>
      </c>
      <c r="B10" s="85" t="n">
        <v>5.8</v>
      </c>
      <c r="C10" s="226"/>
    </row>
    <row r="11" customFormat="false" ht="15" hidden="false" customHeight="false" outlineLevel="0" collapsed="false">
      <c r="A11" s="47" t="s">
        <v>82</v>
      </c>
      <c r="B11" s="85" t="n">
        <v>5.7</v>
      </c>
      <c r="C11" s="226"/>
    </row>
    <row r="12" customFormat="false" ht="15" hidden="false" customHeight="false" outlineLevel="0" collapsed="false">
      <c r="A12" s="47" t="s">
        <v>83</v>
      </c>
      <c r="B12" s="85" t="n">
        <v>4.6</v>
      </c>
      <c r="C12" s="226"/>
    </row>
    <row r="13" customFormat="false" ht="15" hidden="false" customHeight="false" outlineLevel="0" collapsed="false">
      <c r="A13" s="47" t="s">
        <v>84</v>
      </c>
      <c r="B13" s="85" t="n">
        <v>8.9</v>
      </c>
      <c r="C13" s="226"/>
    </row>
    <row r="14" customFormat="false" ht="15" hidden="false" customHeight="false" outlineLevel="0" collapsed="false">
      <c r="A14" s="47" t="s">
        <v>85</v>
      </c>
      <c r="B14" s="85" t="n">
        <v>7.1</v>
      </c>
      <c r="C14" s="226"/>
    </row>
    <row r="15" customFormat="false" ht="15" hidden="false" customHeight="false" outlineLevel="0" collapsed="false">
      <c r="A15" s="47" t="s">
        <v>86</v>
      </c>
      <c r="B15" s="85" t="n">
        <v>4.1</v>
      </c>
      <c r="C15" s="226"/>
    </row>
    <row r="16" customFormat="false" ht="15" hidden="false" customHeight="false" outlineLevel="0" collapsed="false">
      <c r="A16" s="47" t="s">
        <v>87</v>
      </c>
      <c r="B16" s="85" t="n">
        <v>4</v>
      </c>
      <c r="C16" s="226"/>
    </row>
    <row r="17" customFormat="false" ht="15" hidden="false" customHeight="false" outlineLevel="0" collapsed="false">
      <c r="A17" s="47" t="s">
        <v>88</v>
      </c>
      <c r="B17" s="85" t="n">
        <v>5</v>
      </c>
      <c r="C17" s="226"/>
    </row>
    <row r="18" customFormat="false" ht="15" hidden="false" customHeight="false" outlineLevel="0" collapsed="false">
      <c r="A18" s="47" t="s">
        <v>89</v>
      </c>
      <c r="B18" s="85" t="n">
        <v>6.5</v>
      </c>
      <c r="C18" s="226"/>
    </row>
    <row r="19" customFormat="false" ht="15" hidden="false" customHeight="false" outlineLevel="0" collapsed="false">
      <c r="A19" s="47" t="s">
        <v>90</v>
      </c>
      <c r="B19" s="85" t="n">
        <v>6.3</v>
      </c>
      <c r="C19" s="226"/>
    </row>
    <row r="20" customFormat="false" ht="15" hidden="false" customHeight="false" outlineLevel="0" collapsed="false">
      <c r="A20" s="47" t="s">
        <v>91</v>
      </c>
      <c r="B20" s="85" t="n">
        <v>7.6</v>
      </c>
      <c r="C20" s="226"/>
    </row>
    <row r="21" customFormat="false" ht="15" hidden="false" customHeight="false" outlineLevel="0" collapsed="false">
      <c r="A21" s="47" t="s">
        <v>92</v>
      </c>
      <c r="B21" s="85" t="n">
        <v>5.1</v>
      </c>
      <c r="C21" s="226"/>
    </row>
    <row r="22" customFormat="false" ht="15" hidden="false" customHeight="false" outlineLevel="0" collapsed="false">
      <c r="A22" s="47" t="s">
        <v>93</v>
      </c>
      <c r="B22" s="85" t="n">
        <v>10.5</v>
      </c>
      <c r="C22" s="226"/>
    </row>
    <row r="23" customFormat="false" ht="15" hidden="false" customHeight="false" outlineLevel="0" collapsed="false">
      <c r="A23" s="47" t="s">
        <v>94</v>
      </c>
      <c r="B23" s="85" t="n">
        <v>6.6</v>
      </c>
      <c r="C23" s="226"/>
    </row>
    <row r="24" customFormat="false" ht="15" hidden="false" customHeight="false" outlineLevel="0" collapsed="false">
      <c r="A24" s="47" t="s">
        <v>95</v>
      </c>
      <c r="B24" s="85" t="n">
        <v>6.4</v>
      </c>
      <c r="C24" s="226"/>
    </row>
    <row r="25" customFormat="false" ht="15" hidden="false" customHeight="false" outlineLevel="0" collapsed="false">
      <c r="A25" s="47" t="s">
        <v>96</v>
      </c>
      <c r="B25" s="85" t="n">
        <v>4.9</v>
      </c>
      <c r="C25" s="226"/>
    </row>
    <row r="26" customFormat="false" ht="15" hidden="false" customHeight="false" outlineLevel="0" collapsed="false">
      <c r="A26" s="47" t="s">
        <v>97</v>
      </c>
      <c r="B26" s="85" t="n">
        <v>6.3</v>
      </c>
      <c r="C26" s="226"/>
    </row>
    <row r="27" customFormat="false" ht="15" hidden="false" customHeight="false" outlineLevel="0" collapsed="false">
      <c r="A27" s="47" t="s">
        <v>98</v>
      </c>
      <c r="B27" s="85" t="n">
        <v>5.3</v>
      </c>
      <c r="C27" s="226"/>
    </row>
    <row r="28" customFormat="false" ht="15" hidden="false" customHeight="false" outlineLevel="0" collapsed="false">
      <c r="A28" s="47" t="s">
        <v>99</v>
      </c>
      <c r="B28" s="85" t="n">
        <v>6.9</v>
      </c>
      <c r="C28" s="226"/>
    </row>
    <row r="29" customFormat="false" ht="15" hidden="false" customHeight="false" outlineLevel="0" collapsed="false">
      <c r="A29" s="47" t="s">
        <v>100</v>
      </c>
      <c r="B29" s="85" t="n">
        <v>7.4</v>
      </c>
      <c r="C29" s="226"/>
    </row>
    <row r="30" customFormat="false" ht="15" hidden="false" customHeight="false" outlineLevel="0" collapsed="false">
      <c r="A30" s="47" t="s">
        <v>101</v>
      </c>
      <c r="B30" s="85" t="n">
        <v>5.6</v>
      </c>
      <c r="C30" s="226"/>
    </row>
    <row r="31" customFormat="false" ht="15" hidden="false" customHeight="false" outlineLevel="0" collapsed="false">
      <c r="A31" s="47" t="s">
        <v>102</v>
      </c>
      <c r="B31" s="85" t="n">
        <v>3.9</v>
      </c>
      <c r="C31" s="226"/>
    </row>
    <row r="32" customFormat="false" ht="15" hidden="false" customHeight="false" outlineLevel="0" collapsed="false">
      <c r="A32" s="47" t="s">
        <v>103</v>
      </c>
      <c r="B32" s="85" t="n">
        <v>4.6</v>
      </c>
      <c r="C32" s="226"/>
    </row>
    <row r="33" customFormat="false" ht="15" hidden="false" customHeight="false" outlineLevel="0" collapsed="false">
      <c r="A33" s="47" t="s">
        <v>104</v>
      </c>
      <c r="B33" s="85" t="n">
        <v>3.8</v>
      </c>
      <c r="C33" s="226"/>
    </row>
    <row r="34" customFormat="false" ht="15" hidden="false" customHeight="false" outlineLevel="0" collapsed="false">
      <c r="A34" s="47" t="s">
        <v>105</v>
      </c>
      <c r="B34" s="85" t="n">
        <v>4.7</v>
      </c>
      <c r="C34" s="226"/>
    </row>
    <row r="35" customFormat="false" ht="15" hidden="false" customHeight="false" outlineLevel="0" collapsed="false">
      <c r="A35" s="47" t="s">
        <v>106</v>
      </c>
      <c r="B35" s="85" t="n">
        <v>5.8</v>
      </c>
      <c r="C35" s="226"/>
    </row>
    <row r="36" customFormat="false" ht="15" hidden="false" customHeight="false" outlineLevel="0" collapsed="false">
      <c r="A36" s="47" t="s">
        <v>107</v>
      </c>
      <c r="B36" s="85" t="n">
        <v>4.1</v>
      </c>
      <c r="C36" s="226"/>
    </row>
    <row r="37" customFormat="false" ht="15" hidden="false" customHeight="false" outlineLevel="0" collapsed="false">
      <c r="A37" s="47" t="s">
        <v>108</v>
      </c>
      <c r="B37" s="85" t="n">
        <v>5.1</v>
      </c>
      <c r="C37" s="226"/>
    </row>
    <row r="38" customFormat="false" ht="15" hidden="false" customHeight="false" outlineLevel="0" collapsed="false">
      <c r="A38" s="47" t="s">
        <v>109</v>
      </c>
      <c r="B38" s="85" t="n">
        <v>4.1</v>
      </c>
      <c r="C38" s="226"/>
    </row>
    <row r="39" customFormat="false" ht="15" hidden="false" customHeight="false" outlineLevel="0" collapsed="false">
      <c r="A39" s="47" t="s">
        <v>110</v>
      </c>
      <c r="B39" s="85" t="n">
        <v>6.2</v>
      </c>
      <c r="C39" s="226"/>
    </row>
    <row r="40" customFormat="false" ht="15" hidden="false" customHeight="false" outlineLevel="0" collapsed="false">
      <c r="A40" s="47" t="s">
        <v>111</v>
      </c>
      <c r="B40" s="85" t="n">
        <v>4</v>
      </c>
      <c r="C40" s="226"/>
    </row>
    <row r="41" customFormat="false" ht="15" hidden="false" customHeight="false" outlineLevel="0" collapsed="false">
      <c r="A41" s="47" t="s">
        <v>112</v>
      </c>
      <c r="B41" s="85" t="n">
        <v>5.2</v>
      </c>
      <c r="C41" s="226"/>
    </row>
    <row r="42" customFormat="false" ht="15" hidden="false" customHeight="false" outlineLevel="0" collapsed="false">
      <c r="A42" s="47" t="s">
        <v>113</v>
      </c>
      <c r="B42" s="85" t="n">
        <v>8.1</v>
      </c>
      <c r="C42" s="226"/>
    </row>
    <row r="43" customFormat="false" ht="15" hidden="false" customHeight="false" outlineLevel="0" collapsed="false">
      <c r="A43" s="47" t="s">
        <v>114</v>
      </c>
      <c r="B43" s="85" t="n">
        <v>3.6</v>
      </c>
      <c r="C43" s="226"/>
    </row>
    <row r="44" customFormat="false" ht="15" hidden="false" customHeight="false" outlineLevel="0" collapsed="false">
      <c r="A44" s="47" t="s">
        <v>115</v>
      </c>
      <c r="B44" s="85" t="n">
        <v>5.4</v>
      </c>
      <c r="C44" s="226"/>
    </row>
    <row r="45" customFormat="false" ht="15" hidden="false" customHeight="false" outlineLevel="0" collapsed="false">
      <c r="A45" s="47" t="s">
        <v>116</v>
      </c>
      <c r="B45" s="85" t="n">
        <v>6.5</v>
      </c>
      <c r="C45" s="226"/>
    </row>
    <row r="46" customFormat="false" ht="15" hidden="false" customHeight="false" outlineLevel="0" collapsed="false">
      <c r="A46" s="47" t="s">
        <v>117</v>
      </c>
      <c r="B46" s="85" t="n">
        <v>4.4</v>
      </c>
      <c r="C46" s="226"/>
    </row>
    <row r="47" customFormat="false" ht="15" hidden="false" customHeight="false" outlineLevel="0" collapsed="false">
      <c r="A47" s="47" t="s">
        <v>118</v>
      </c>
      <c r="B47" s="85" t="n">
        <v>4.5</v>
      </c>
      <c r="C47" s="226"/>
    </row>
    <row r="48" customFormat="false" ht="15" hidden="false" customHeight="false" outlineLevel="0" collapsed="false">
      <c r="A48" s="47" t="s">
        <v>119</v>
      </c>
      <c r="B48" s="85" t="n">
        <v>4.3</v>
      </c>
      <c r="C48" s="226"/>
    </row>
    <row r="49" customFormat="false" ht="15" hidden="false" customHeight="false" outlineLevel="0" collapsed="false">
      <c r="A49" s="47" t="s">
        <v>120</v>
      </c>
      <c r="B49" s="85" t="n">
        <v>5.8</v>
      </c>
      <c r="C49" s="226"/>
    </row>
    <row r="50" customFormat="false" ht="15" hidden="false" customHeight="false" outlineLevel="0" collapsed="false">
      <c r="A50" s="47" t="s">
        <v>121</v>
      </c>
      <c r="B50" s="85" t="n">
        <v>5.1</v>
      </c>
      <c r="C50" s="226"/>
    </row>
    <row r="51" customFormat="false" ht="15" hidden="false" customHeight="false" outlineLevel="0" collapsed="false">
      <c r="A51" s="47" t="s">
        <v>122</v>
      </c>
      <c r="B51" s="85" t="n">
        <v>10.7</v>
      </c>
      <c r="C51" s="226"/>
    </row>
    <row r="52" customFormat="false" ht="15" hidden="false" customHeight="false" outlineLevel="0" collapsed="false">
      <c r="A52" s="47" t="s">
        <v>123</v>
      </c>
      <c r="B52" s="85" t="n">
        <v>5.5</v>
      </c>
      <c r="C52" s="226"/>
    </row>
    <row r="53" customFormat="false" ht="15" hidden="false" customHeight="false" outlineLevel="0" collapsed="false">
      <c r="A53" s="47" t="s">
        <v>124</v>
      </c>
      <c r="B53" s="85" t="n">
        <v>5.4</v>
      </c>
      <c r="C53" s="226"/>
    </row>
    <row r="54" customFormat="false" ht="15" hidden="false" customHeight="false" outlineLevel="0" collapsed="false">
      <c r="A54" s="47" t="s">
        <v>125</v>
      </c>
      <c r="B54" s="85" t="n">
        <v>4.6</v>
      </c>
      <c r="C54" s="226"/>
    </row>
    <row r="55" customFormat="false" ht="15" hidden="false" customHeight="false" outlineLevel="0" collapsed="false">
      <c r="A55" s="47" t="s">
        <v>126</v>
      </c>
      <c r="B55" s="85" t="n">
        <v>6.9</v>
      </c>
      <c r="C55" s="226"/>
    </row>
    <row r="56" customFormat="false" ht="15" hidden="false" customHeight="false" outlineLevel="0" collapsed="false">
      <c r="A56" s="47" t="s">
        <v>127</v>
      </c>
      <c r="B56" s="85" t="n">
        <v>5.1</v>
      </c>
      <c r="C56" s="226"/>
    </row>
    <row r="57" customFormat="false" ht="15" hidden="false" customHeight="false" outlineLevel="0" collapsed="false">
      <c r="A57" s="47" t="s">
        <v>128</v>
      </c>
      <c r="B57" s="85" t="n">
        <v>6.4</v>
      </c>
      <c r="C57" s="226"/>
    </row>
    <row r="58" customFormat="false" ht="15" hidden="false" customHeight="false" outlineLevel="0" collapsed="false">
      <c r="A58" s="47" t="s">
        <v>129</v>
      </c>
      <c r="B58" s="85" t="n">
        <v>5.3</v>
      </c>
      <c r="C58" s="226"/>
    </row>
    <row r="59" customFormat="false" ht="15" hidden="false" customHeight="false" outlineLevel="0" collapsed="false">
      <c r="A59" s="47" t="s">
        <v>130</v>
      </c>
      <c r="B59" s="85" t="n">
        <v>4.8</v>
      </c>
      <c r="C59" s="226"/>
    </row>
    <row r="60" customFormat="false" ht="15" hidden="false" customHeight="false" outlineLevel="0" collapsed="false">
      <c r="A60" s="47" t="s">
        <v>131</v>
      </c>
      <c r="B60" s="85" t="n">
        <v>4.2</v>
      </c>
      <c r="C60" s="226"/>
    </row>
    <row r="61" customFormat="false" ht="15" hidden="false" customHeight="false" outlineLevel="0" collapsed="false">
      <c r="A61" s="47" t="s">
        <v>132</v>
      </c>
      <c r="B61" s="85" t="n">
        <v>8.3</v>
      </c>
      <c r="C61" s="226"/>
    </row>
    <row r="62" customFormat="false" ht="15" hidden="false" customHeight="false" outlineLevel="0" collapsed="false">
      <c r="A62" s="47" t="s">
        <v>133</v>
      </c>
      <c r="B62" s="85" t="n">
        <v>4.4</v>
      </c>
      <c r="C62" s="226"/>
    </row>
    <row r="63" customFormat="false" ht="15" hidden="false" customHeight="false" outlineLevel="0" collapsed="false">
      <c r="A63" s="47" t="s">
        <v>134</v>
      </c>
      <c r="B63" s="85" t="n">
        <v>6.2</v>
      </c>
      <c r="C63" s="226"/>
    </row>
    <row r="64" customFormat="false" ht="15" hidden="false" customHeight="false" outlineLevel="0" collapsed="false">
      <c r="A64" s="47" t="s">
        <v>135</v>
      </c>
      <c r="B64" s="85" t="n">
        <v>5.5</v>
      </c>
      <c r="C64" s="226"/>
    </row>
    <row r="65" customFormat="false" ht="15" hidden="false" customHeight="false" outlineLevel="0" collapsed="false">
      <c r="A65" s="47" t="s">
        <v>136</v>
      </c>
      <c r="B65" s="85" t="n">
        <v>3.6</v>
      </c>
      <c r="C65" s="226"/>
    </row>
    <row r="66" customFormat="false" ht="15" hidden="false" customHeight="false" outlineLevel="0" collapsed="false">
      <c r="A66" s="47" t="s">
        <v>137</v>
      </c>
      <c r="B66" s="85" t="n">
        <v>4.2</v>
      </c>
      <c r="C66" s="226"/>
    </row>
    <row r="67" customFormat="false" ht="15" hidden="false" customHeight="false" outlineLevel="0" collapsed="false">
      <c r="A67" s="47" t="s">
        <v>138</v>
      </c>
      <c r="B67" s="85" t="n">
        <v>4.3</v>
      </c>
      <c r="C67" s="226"/>
    </row>
    <row r="68" customFormat="false" ht="15" hidden="false" customHeight="false" outlineLevel="0" collapsed="false">
      <c r="A68" s="47" t="s">
        <v>139</v>
      </c>
      <c r="B68" s="85" t="n">
        <v>5</v>
      </c>
      <c r="C68" s="226"/>
    </row>
    <row r="69" customFormat="false" ht="15" hidden="false" customHeight="false" outlineLevel="0" collapsed="false">
      <c r="A69" s="47" t="s">
        <v>140</v>
      </c>
      <c r="B69" s="85" t="n">
        <v>5</v>
      </c>
      <c r="C69" s="226"/>
    </row>
    <row r="70" customFormat="false" ht="15" hidden="false" customHeight="false" outlineLevel="0" collapsed="false">
      <c r="A70" s="47" t="s">
        <v>141</v>
      </c>
      <c r="B70" s="85" t="n">
        <v>3.9</v>
      </c>
      <c r="C70" s="226"/>
    </row>
    <row r="71" customFormat="false" ht="15" hidden="false" customHeight="false" outlineLevel="0" collapsed="false">
      <c r="A71" s="47" t="s">
        <v>142</v>
      </c>
      <c r="B71" s="85" t="n">
        <v>5.5</v>
      </c>
      <c r="C71" s="226"/>
    </row>
    <row r="72" customFormat="false" ht="15" hidden="false" customHeight="false" outlineLevel="0" collapsed="false">
      <c r="A72" s="47" t="s">
        <v>143</v>
      </c>
      <c r="B72" s="85" t="n">
        <v>5.2</v>
      </c>
      <c r="C72" s="226"/>
    </row>
    <row r="73" customFormat="false" ht="15" hidden="false" customHeight="false" outlineLevel="0" collapsed="false">
      <c r="A73" s="47" t="s">
        <v>144</v>
      </c>
      <c r="B73" s="85" t="n">
        <v>4.4</v>
      </c>
      <c r="C73" s="226"/>
    </row>
    <row r="74" customFormat="false" ht="15" hidden="false" customHeight="false" outlineLevel="0" collapsed="false">
      <c r="A74" s="47" t="s">
        <v>145</v>
      </c>
      <c r="B74" s="85" t="n">
        <v>5.6</v>
      </c>
      <c r="C74" s="226"/>
    </row>
    <row r="75" customFormat="false" ht="15" hidden="false" customHeight="false" outlineLevel="0" collapsed="false">
      <c r="A75" s="47" t="s">
        <v>146</v>
      </c>
      <c r="B75" s="85" t="n">
        <v>4.8</v>
      </c>
      <c r="C75" s="226"/>
    </row>
    <row r="76" customFormat="false" ht="15" hidden="false" customHeight="false" outlineLevel="0" collapsed="false">
      <c r="A76" s="47" t="s">
        <v>147</v>
      </c>
      <c r="B76" s="85" t="n">
        <v>5.8</v>
      </c>
      <c r="C76" s="226"/>
    </row>
    <row r="77" customFormat="false" ht="15" hidden="false" customHeight="false" outlineLevel="0" collapsed="false">
      <c r="A77" s="47" t="s">
        <v>148</v>
      </c>
      <c r="B77" s="85" t="n">
        <v>4.4</v>
      </c>
      <c r="C77" s="226"/>
    </row>
    <row r="78" customFormat="false" ht="15" hidden="false" customHeight="false" outlineLevel="0" collapsed="false">
      <c r="A78" s="47" t="s">
        <v>149</v>
      </c>
      <c r="B78" s="85" t="n">
        <v>3.2</v>
      </c>
      <c r="C78" s="226"/>
    </row>
    <row r="79" customFormat="false" ht="15" hidden="false" customHeight="false" outlineLevel="0" collapsed="false">
      <c r="A79" s="47" t="s">
        <v>150</v>
      </c>
      <c r="B79" s="85" t="n">
        <v>3.9</v>
      </c>
      <c r="C79" s="226"/>
    </row>
    <row r="80" customFormat="false" ht="15" hidden="false" customHeight="false" outlineLevel="0" collapsed="false">
      <c r="A80" s="47" t="s">
        <v>151</v>
      </c>
      <c r="B80" s="85" t="n">
        <v>2.8</v>
      </c>
      <c r="C80" s="226"/>
    </row>
    <row r="81" customFormat="false" ht="15" hidden="false" customHeight="false" outlineLevel="0" collapsed="false">
      <c r="A81" s="47" t="s">
        <v>152</v>
      </c>
      <c r="B81" s="85" t="n">
        <v>3.9</v>
      </c>
      <c r="C81" s="226"/>
    </row>
    <row r="82" customFormat="false" ht="15" hidden="false" customHeight="false" outlineLevel="0" collapsed="false">
      <c r="A82" s="47" t="s">
        <v>153</v>
      </c>
      <c r="B82" s="85" t="n">
        <v>6.8</v>
      </c>
      <c r="C82" s="226"/>
    </row>
    <row r="83" customFormat="false" ht="15" hidden="false" customHeight="false" outlineLevel="0" collapsed="false">
      <c r="A83" s="47" t="s">
        <v>154</v>
      </c>
      <c r="B83" s="85" t="n">
        <v>4.3</v>
      </c>
      <c r="C83" s="226"/>
    </row>
    <row r="84" customFormat="false" ht="15" hidden="false" customHeight="false" outlineLevel="0" collapsed="false">
      <c r="A84" s="47" t="s">
        <v>155</v>
      </c>
      <c r="B84" s="85" t="n">
        <v>5.9</v>
      </c>
      <c r="C84" s="226"/>
    </row>
    <row r="85" customFormat="false" ht="15" hidden="false" customHeight="false" outlineLevel="0" collapsed="false">
      <c r="A85" s="47" t="s">
        <v>156</v>
      </c>
      <c r="B85" s="85" t="n">
        <v>6.2</v>
      </c>
      <c r="C85" s="226"/>
    </row>
    <row r="86" customFormat="false" ht="15" hidden="false" customHeight="false" outlineLevel="0" collapsed="false">
      <c r="A86" s="47" t="s">
        <v>157</v>
      </c>
      <c r="B86" s="85" t="n">
        <v>5</v>
      </c>
      <c r="C86" s="226"/>
    </row>
    <row r="87" customFormat="false" ht="15" hidden="false" customHeight="false" outlineLevel="0" collapsed="false">
      <c r="A87" s="47" t="s">
        <v>158</v>
      </c>
      <c r="B87" s="85" t="n">
        <v>4.3</v>
      </c>
      <c r="C87" s="226"/>
    </row>
    <row r="88" customFormat="false" ht="15" hidden="false" customHeight="false" outlineLevel="0" collapsed="false">
      <c r="A88" s="47" t="s">
        <v>159</v>
      </c>
      <c r="B88" s="85" t="n">
        <v>5.3</v>
      </c>
      <c r="C88" s="226"/>
    </row>
    <row r="89" customFormat="false" ht="15" hidden="false" customHeight="false" outlineLevel="0" collapsed="false">
      <c r="A89" s="47" t="s">
        <v>160</v>
      </c>
      <c r="B89" s="85" t="n">
        <v>4.5</v>
      </c>
      <c r="C89" s="226"/>
    </row>
    <row r="90" customFormat="false" ht="15" hidden="false" customHeight="false" outlineLevel="0" collapsed="false">
      <c r="A90" s="47" t="s">
        <v>161</v>
      </c>
      <c r="B90" s="85" t="n">
        <v>6.3</v>
      </c>
      <c r="C90" s="226"/>
    </row>
    <row r="91" customFormat="false" ht="15" hidden="false" customHeight="false" outlineLevel="0" collapsed="false">
      <c r="A91" s="47" t="s">
        <v>162</v>
      </c>
      <c r="B91" s="85" t="n">
        <v>5.7</v>
      </c>
      <c r="C91" s="226"/>
    </row>
    <row r="92" customFormat="false" ht="15" hidden="false" customHeight="false" outlineLevel="0" collapsed="false">
      <c r="A92" s="47" t="s">
        <v>163</v>
      </c>
      <c r="B92" s="85" t="n">
        <v>5.4</v>
      </c>
      <c r="C92" s="226"/>
    </row>
    <row r="93" customFormat="false" ht="15" hidden="false" customHeight="false" outlineLevel="0" collapsed="false">
      <c r="A93" s="47" t="s">
        <v>164</v>
      </c>
      <c r="B93" s="85" t="n">
        <v>6</v>
      </c>
      <c r="C93" s="226"/>
    </row>
    <row r="94" customFormat="false" ht="15" hidden="false" customHeight="false" outlineLevel="0" collapsed="false">
      <c r="A94" s="47" t="s">
        <v>165</v>
      </c>
      <c r="B94" s="85" t="n">
        <v>3.2</v>
      </c>
      <c r="C94" s="226"/>
    </row>
    <row r="95" customFormat="false" ht="15" hidden="false" customHeight="false" outlineLevel="0" collapsed="false">
      <c r="A95" s="47" t="s">
        <v>166</v>
      </c>
      <c r="B95" s="85" t="n">
        <v>2.6</v>
      </c>
      <c r="C95" s="226"/>
    </row>
    <row r="96" customFormat="false" ht="15" hidden="false" customHeight="false" outlineLevel="0" collapsed="false">
      <c r="A96" s="47" t="s">
        <v>167</v>
      </c>
      <c r="B96" s="85" t="n">
        <v>4.2</v>
      </c>
      <c r="C96" s="226"/>
    </row>
    <row r="97" customFormat="false" ht="15" hidden="false" customHeight="false" outlineLevel="0" collapsed="false">
      <c r="A97" s="47" t="s">
        <v>168</v>
      </c>
      <c r="B97" s="85" t="n">
        <v>4.4</v>
      </c>
      <c r="C97" s="226"/>
    </row>
    <row r="98" customFormat="false" ht="15" hidden="false" customHeight="false" outlineLevel="0" collapsed="false">
      <c r="A98" s="87" t="s">
        <v>169</v>
      </c>
      <c r="B98" s="88" t="n">
        <v>4.7</v>
      </c>
      <c r="C98" s="226"/>
    </row>
    <row r="99" customFormat="false" ht="21.75" hidden="false" customHeight="true" outlineLevel="0" collapsed="false"/>
  </sheetData>
  <hyperlinks>
    <hyperlink ref="G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57" width="23.28"/>
    <col collapsed="false" customWidth="false" hidden="false" outlineLevel="0" max="1025" min="2" style="57" width="11.42"/>
  </cols>
  <sheetData>
    <row r="1" s="59" customFormat="true" ht="16.5" hidden="false" customHeight="false" outlineLevel="0" collapsed="false">
      <c r="A1" s="58" t="s">
        <v>245</v>
      </c>
      <c r="B1" s="227"/>
      <c r="J1" s="26" t="s">
        <v>58</v>
      </c>
    </row>
    <row r="2" s="60" customFormat="true" ht="11.25" hidden="false" customHeight="false" outlineLevel="0" collapsed="false">
      <c r="B2" s="228"/>
    </row>
    <row r="3" s="60" customFormat="true" ht="11.25" hidden="false" customHeight="false" outlineLevel="0" collapsed="false">
      <c r="A3" s="61" t="s">
        <v>74</v>
      </c>
      <c r="B3" s="229" t="n">
        <v>0.527686755095943</v>
      </c>
    </row>
    <row r="4" s="60" customFormat="true" ht="11.25" hidden="false" customHeight="false" outlineLevel="0" collapsed="false">
      <c r="A4" s="62" t="s">
        <v>75</v>
      </c>
      <c r="B4" s="230" t="n">
        <v>0.522140809174896</v>
      </c>
    </row>
    <row r="5" s="60" customFormat="true" ht="11.25" hidden="false" customHeight="false" outlineLevel="0" collapsed="false">
      <c r="A5" s="62" t="s">
        <v>76</v>
      </c>
      <c r="B5" s="230" t="n">
        <v>0.520944741532977</v>
      </c>
    </row>
    <row r="6" s="60" customFormat="true" ht="11.25" hidden="false" customHeight="false" outlineLevel="0" collapsed="false">
      <c r="A6" s="62" t="s">
        <v>77</v>
      </c>
      <c r="B6" s="230" t="n">
        <v>0.610766045548654</v>
      </c>
    </row>
    <row r="7" s="60" customFormat="true" ht="11.25" hidden="false" customHeight="false" outlineLevel="0" collapsed="false">
      <c r="A7" s="62" t="s">
        <v>78</v>
      </c>
      <c r="B7" s="230" t="n">
        <v>0.610735492231134</v>
      </c>
    </row>
    <row r="8" s="60" customFormat="true" ht="11.25" hidden="false" customHeight="false" outlineLevel="0" collapsed="false">
      <c r="A8" s="62" t="s">
        <v>79</v>
      </c>
      <c r="B8" s="230" t="n">
        <v>0.660747870154653</v>
      </c>
    </row>
    <row r="9" s="60" customFormat="true" ht="11.25" hidden="false" customHeight="false" outlineLevel="0" collapsed="false">
      <c r="A9" s="62" t="s">
        <v>80</v>
      </c>
      <c r="B9" s="230" t="n">
        <v>0.653999116217411</v>
      </c>
    </row>
    <row r="10" s="60" customFormat="true" ht="11.25" hidden="false" customHeight="false" outlineLevel="0" collapsed="false">
      <c r="A10" s="62" t="s">
        <v>81</v>
      </c>
      <c r="B10" s="230" t="n">
        <v>0.734439834024896</v>
      </c>
    </row>
    <row r="11" s="60" customFormat="true" ht="11.25" hidden="false" customHeight="false" outlineLevel="0" collapsed="false">
      <c r="A11" s="62" t="s">
        <v>82</v>
      </c>
      <c r="B11" s="230" t="n">
        <v>0.598843930635838</v>
      </c>
    </row>
    <row r="12" s="60" customFormat="true" ht="11.25" hidden="false" customHeight="false" outlineLevel="0" collapsed="false">
      <c r="A12" s="62" t="s">
        <v>83</v>
      </c>
      <c r="B12" s="230" t="n">
        <v>0.532108874494317</v>
      </c>
    </row>
    <row r="13" s="60" customFormat="true" ht="11.25" hidden="false" customHeight="false" outlineLevel="0" collapsed="false">
      <c r="A13" s="62" t="s">
        <v>84</v>
      </c>
      <c r="B13" s="230" t="n">
        <v>0.661263640472247</v>
      </c>
    </row>
    <row r="14" s="60" customFormat="true" ht="11.25" hidden="false" customHeight="false" outlineLevel="0" collapsed="false">
      <c r="A14" s="62" t="s">
        <v>85</v>
      </c>
      <c r="B14" s="230" t="n">
        <v>0.468899521531101</v>
      </c>
    </row>
    <row r="15" s="60" customFormat="true" ht="11.25" hidden="false" customHeight="false" outlineLevel="0" collapsed="false">
      <c r="A15" s="62" t="s">
        <v>86</v>
      </c>
      <c r="B15" s="230" t="n">
        <v>0.609879801531297</v>
      </c>
    </row>
    <row r="16" s="60" customFormat="true" ht="11.25" hidden="false" customHeight="false" outlineLevel="0" collapsed="false">
      <c r="A16" s="62" t="s">
        <v>87</v>
      </c>
      <c r="B16" s="230" t="n">
        <v>0.515487225864798</v>
      </c>
    </row>
    <row r="17" s="60" customFormat="true" ht="11.25" hidden="false" customHeight="false" outlineLevel="0" collapsed="false">
      <c r="A17" s="62" t="s">
        <v>88</v>
      </c>
      <c r="B17" s="230" t="n">
        <v>0.456419269626354</v>
      </c>
    </row>
    <row r="18" s="60" customFormat="true" ht="11.25" hidden="false" customHeight="false" outlineLevel="0" collapsed="false">
      <c r="A18" s="62" t="s">
        <v>89</v>
      </c>
      <c r="B18" s="230" t="n">
        <v>0.483569828230022</v>
      </c>
    </row>
    <row r="19" s="60" customFormat="true" ht="11.25" hidden="false" customHeight="false" outlineLevel="0" collapsed="false">
      <c r="A19" s="62" t="s">
        <v>90</v>
      </c>
      <c r="B19" s="230" t="n">
        <v>0.550037832560675</v>
      </c>
    </row>
    <row r="20" s="60" customFormat="true" ht="11.25" hidden="false" customHeight="false" outlineLevel="0" collapsed="false">
      <c r="A20" s="62" t="s">
        <v>91</v>
      </c>
      <c r="B20" s="230" t="n">
        <v>0.532699619771863</v>
      </c>
    </row>
    <row r="21" s="60" customFormat="true" ht="11.25" hidden="false" customHeight="false" outlineLevel="0" collapsed="false">
      <c r="A21" s="62" t="s">
        <v>92</v>
      </c>
      <c r="B21" s="230" t="n">
        <v>0.426164286488191</v>
      </c>
    </row>
    <row r="22" s="60" customFormat="true" ht="11.25" hidden="false" customHeight="false" outlineLevel="0" collapsed="false">
      <c r="A22" s="62" t="s">
        <v>93</v>
      </c>
      <c r="B22" s="230" t="n">
        <v>0.903165475164585</v>
      </c>
    </row>
    <row r="23" s="60" customFormat="true" ht="11.25" hidden="false" customHeight="false" outlineLevel="0" collapsed="false">
      <c r="A23" s="62" t="s">
        <v>94</v>
      </c>
      <c r="B23" s="230" t="n">
        <v>0.711808422791082</v>
      </c>
    </row>
    <row r="24" s="60" customFormat="true" ht="11.25" hidden="false" customHeight="false" outlineLevel="0" collapsed="false">
      <c r="A24" s="62" t="s">
        <v>95</v>
      </c>
      <c r="B24" s="230" t="n">
        <v>0.555470737913486</v>
      </c>
    </row>
    <row r="25" s="60" customFormat="true" ht="11.25" hidden="false" customHeight="false" outlineLevel="0" collapsed="false">
      <c r="A25" s="62" t="s">
        <v>96</v>
      </c>
      <c r="B25" s="230" t="n">
        <v>0.603724178062264</v>
      </c>
    </row>
    <row r="26" s="60" customFormat="true" ht="11.25" hidden="false" customHeight="false" outlineLevel="0" collapsed="false">
      <c r="A26" s="62" t="s">
        <v>97</v>
      </c>
      <c r="B26" s="230" t="n">
        <v>0.507057385742483</v>
      </c>
    </row>
    <row r="27" s="60" customFormat="true" ht="11.25" hidden="false" customHeight="false" outlineLevel="0" collapsed="false">
      <c r="A27" s="62" t="s">
        <v>98</v>
      </c>
      <c r="B27" s="230" t="n">
        <v>0.538429921907111</v>
      </c>
    </row>
    <row r="28" s="60" customFormat="true" ht="11.25" hidden="false" customHeight="false" outlineLevel="0" collapsed="false">
      <c r="A28" s="62" t="s">
        <v>99</v>
      </c>
      <c r="B28" s="230" t="n">
        <v>0.578084757667993</v>
      </c>
    </row>
    <row r="29" s="60" customFormat="true" ht="11.25" hidden="false" customHeight="false" outlineLevel="0" collapsed="false">
      <c r="A29" s="62" t="s">
        <v>100</v>
      </c>
      <c r="B29" s="230" t="n">
        <v>0.571953781512605</v>
      </c>
    </row>
    <row r="30" s="60" customFormat="true" ht="11.25" hidden="false" customHeight="false" outlineLevel="0" collapsed="false">
      <c r="A30" s="62" t="s">
        <v>101</v>
      </c>
      <c r="B30" s="230" t="n">
        <v>0.62180170575693</v>
      </c>
    </row>
    <row r="31" s="60" customFormat="true" ht="11.25" hidden="false" customHeight="false" outlineLevel="0" collapsed="false">
      <c r="A31" s="62" t="s">
        <v>102</v>
      </c>
      <c r="B31" s="230" t="n">
        <v>0.459886014905743</v>
      </c>
    </row>
    <row r="32" s="60" customFormat="true" ht="11.25" hidden="false" customHeight="false" outlineLevel="0" collapsed="false">
      <c r="A32" s="62" t="s">
        <v>103</v>
      </c>
      <c r="B32" s="230" t="n">
        <v>0.552820246413316</v>
      </c>
    </row>
    <row r="33" s="60" customFormat="true" ht="11.25" hidden="false" customHeight="false" outlineLevel="0" collapsed="false">
      <c r="A33" s="62" t="s">
        <v>104</v>
      </c>
      <c r="B33" s="230" t="n">
        <v>0.706173558532324</v>
      </c>
    </row>
    <row r="34" s="60" customFormat="true" ht="11.25" hidden="false" customHeight="false" outlineLevel="0" collapsed="false">
      <c r="A34" s="62" t="s">
        <v>105</v>
      </c>
      <c r="B34" s="230" t="n">
        <v>0.614183293144653</v>
      </c>
    </row>
    <row r="35" s="60" customFormat="true" ht="11.25" hidden="false" customHeight="false" outlineLevel="0" collapsed="false">
      <c r="A35" s="62" t="s">
        <v>106</v>
      </c>
      <c r="B35" s="230" t="n">
        <v>0.582191780821918</v>
      </c>
    </row>
    <row r="36" s="60" customFormat="true" ht="11.25" hidden="false" customHeight="false" outlineLevel="0" collapsed="false">
      <c r="A36" s="62" t="s">
        <v>107</v>
      </c>
      <c r="B36" s="230" t="n">
        <v>0.554720260763283</v>
      </c>
    </row>
    <row r="37" s="60" customFormat="true" ht="11.25" hidden="false" customHeight="false" outlineLevel="0" collapsed="false">
      <c r="A37" s="62" t="s">
        <v>108</v>
      </c>
      <c r="B37" s="230" t="n">
        <v>0.699985407850576</v>
      </c>
    </row>
    <row r="38" s="60" customFormat="true" ht="11.25" hidden="false" customHeight="false" outlineLevel="0" collapsed="false">
      <c r="A38" s="62" t="s">
        <v>109</v>
      </c>
      <c r="B38" s="230" t="n">
        <v>0.493127413127413</v>
      </c>
    </row>
    <row r="39" s="60" customFormat="true" ht="11.25" hidden="false" customHeight="false" outlineLevel="0" collapsed="false">
      <c r="A39" s="62" t="s">
        <v>110</v>
      </c>
      <c r="B39" s="230" t="n">
        <v>0.592373465337271</v>
      </c>
    </row>
    <row r="40" s="60" customFormat="true" ht="11.25" hidden="false" customHeight="false" outlineLevel="0" collapsed="false">
      <c r="A40" s="62" t="s">
        <v>111</v>
      </c>
      <c r="B40" s="230" t="n">
        <v>0.536273115220484</v>
      </c>
    </row>
    <row r="41" s="60" customFormat="true" ht="11.25" hidden="false" customHeight="false" outlineLevel="0" collapsed="false">
      <c r="A41" s="62" t="s">
        <v>112</v>
      </c>
      <c r="B41" s="230" t="n">
        <v>0.569772849955869</v>
      </c>
    </row>
    <row r="42" s="60" customFormat="true" ht="11.25" hidden="false" customHeight="false" outlineLevel="0" collapsed="false">
      <c r="A42" s="62" t="s">
        <v>113</v>
      </c>
      <c r="B42" s="230" t="n">
        <v>0.537592351151673</v>
      </c>
    </row>
    <row r="43" s="60" customFormat="true" ht="11.25" hidden="false" customHeight="false" outlineLevel="0" collapsed="false">
      <c r="A43" s="62" t="s">
        <v>114</v>
      </c>
      <c r="B43" s="230" t="n">
        <v>0.578534031413613</v>
      </c>
    </row>
    <row r="44" s="60" customFormat="true" ht="11.25" hidden="false" customHeight="false" outlineLevel="0" collapsed="false">
      <c r="A44" s="62" t="s">
        <v>115</v>
      </c>
      <c r="B44" s="230" t="n">
        <v>0.511142061281337</v>
      </c>
    </row>
    <row r="45" s="60" customFormat="true" ht="11.25" hidden="false" customHeight="false" outlineLevel="0" collapsed="false">
      <c r="A45" s="62" t="s">
        <v>116</v>
      </c>
      <c r="B45" s="230" t="n">
        <v>0.493444195714743</v>
      </c>
    </row>
    <row r="46" s="60" customFormat="true" ht="11.25" hidden="false" customHeight="false" outlineLevel="0" collapsed="false">
      <c r="A46" s="62" t="s">
        <v>117</v>
      </c>
      <c r="B46" s="230" t="n">
        <v>0.468751319722707</v>
      </c>
    </row>
    <row r="47" s="60" customFormat="true" ht="11.25" hidden="false" customHeight="false" outlineLevel="0" collapsed="false">
      <c r="A47" s="62" t="s">
        <v>118</v>
      </c>
      <c r="B47" s="230" t="n">
        <v>0.473259812640816</v>
      </c>
    </row>
    <row r="48" s="60" customFormat="true" ht="11.25" hidden="false" customHeight="false" outlineLevel="0" collapsed="false">
      <c r="A48" s="62" t="s">
        <v>119</v>
      </c>
      <c r="B48" s="230" t="n">
        <v>0.490100282849062</v>
      </c>
    </row>
    <row r="49" s="60" customFormat="true" ht="11.25" hidden="false" customHeight="false" outlineLevel="0" collapsed="false">
      <c r="A49" s="62" t="s">
        <v>120</v>
      </c>
      <c r="B49" s="230" t="n">
        <v>0.532302513460983</v>
      </c>
    </row>
    <row r="50" s="60" customFormat="true" ht="11.25" hidden="false" customHeight="false" outlineLevel="0" collapsed="false">
      <c r="A50" s="62" t="s">
        <v>121</v>
      </c>
      <c r="B50" s="230" t="n">
        <v>0.595664860358483</v>
      </c>
    </row>
    <row r="51" s="60" customFormat="true" ht="11.25" hidden="false" customHeight="false" outlineLevel="0" collapsed="false">
      <c r="A51" s="62" t="s">
        <v>122</v>
      </c>
      <c r="B51" s="230" t="n">
        <v>0.480746791131855</v>
      </c>
    </row>
    <row r="52" s="60" customFormat="true" ht="11.25" hidden="false" customHeight="false" outlineLevel="0" collapsed="false">
      <c r="A52" s="62" t="s">
        <v>123</v>
      </c>
      <c r="B52" s="230" t="n">
        <v>0.607183798242262</v>
      </c>
    </row>
    <row r="53" s="60" customFormat="true" ht="11.25" hidden="false" customHeight="false" outlineLevel="0" collapsed="false">
      <c r="A53" s="62" t="s">
        <v>124</v>
      </c>
      <c r="B53" s="230" t="n">
        <v>0.556740886374763</v>
      </c>
    </row>
    <row r="54" s="60" customFormat="true" ht="11.25" hidden="false" customHeight="false" outlineLevel="0" collapsed="false">
      <c r="A54" s="62" t="s">
        <v>125</v>
      </c>
      <c r="B54" s="230" t="n">
        <v>0.524090767796083</v>
      </c>
    </row>
    <row r="55" s="60" customFormat="true" ht="11.25" hidden="false" customHeight="false" outlineLevel="0" collapsed="false">
      <c r="A55" s="62" t="s">
        <v>126</v>
      </c>
      <c r="B55" s="230" t="n">
        <v>0.445355191256831</v>
      </c>
    </row>
    <row r="56" s="60" customFormat="true" ht="11.25" hidden="false" customHeight="false" outlineLevel="0" collapsed="false">
      <c r="A56" s="62" t="s">
        <v>127</v>
      </c>
      <c r="B56" s="230" t="n">
        <v>0.410381543921917</v>
      </c>
    </row>
    <row r="57" s="60" customFormat="true" ht="11.25" hidden="false" customHeight="false" outlineLevel="0" collapsed="false">
      <c r="A57" s="62" t="s">
        <v>128</v>
      </c>
      <c r="B57" s="230" t="n">
        <v>0.696225051915553</v>
      </c>
    </row>
    <row r="58" s="60" customFormat="true" ht="11.25" hidden="false" customHeight="false" outlineLevel="0" collapsed="false">
      <c r="A58" s="62" t="s">
        <v>129</v>
      </c>
      <c r="B58" s="230" t="n">
        <v>0.468233246301131</v>
      </c>
    </row>
    <row r="59" s="60" customFormat="true" ht="11.25" hidden="false" customHeight="false" outlineLevel="0" collapsed="false">
      <c r="A59" s="62" t="s">
        <v>130</v>
      </c>
      <c r="B59" s="230" t="n">
        <v>0.490903479320918</v>
      </c>
    </row>
    <row r="60" s="60" customFormat="true" ht="11.25" hidden="false" customHeight="false" outlineLevel="0" collapsed="false">
      <c r="A60" s="62" t="s">
        <v>131</v>
      </c>
      <c r="B60" s="230" t="n">
        <v>0.65650406504065</v>
      </c>
    </row>
    <row r="61" s="60" customFormat="true" ht="11.25" hidden="false" customHeight="false" outlineLevel="0" collapsed="false">
      <c r="A61" s="62" t="s">
        <v>132</v>
      </c>
      <c r="B61" s="230" t="n">
        <v>0.58157602663707</v>
      </c>
    </row>
    <row r="62" s="60" customFormat="true" ht="11.25" hidden="false" customHeight="false" outlineLevel="0" collapsed="false">
      <c r="A62" s="62" t="s">
        <v>133</v>
      </c>
      <c r="B62" s="230" t="n">
        <v>0.552376916618355</v>
      </c>
    </row>
    <row r="63" s="60" customFormat="true" ht="11.25" hidden="false" customHeight="false" outlineLevel="0" collapsed="false">
      <c r="A63" s="62" t="s">
        <v>134</v>
      </c>
      <c r="B63" s="230" t="n">
        <v>0.625119538436433</v>
      </c>
    </row>
    <row r="64" s="60" customFormat="true" ht="11.25" hidden="false" customHeight="false" outlineLevel="0" collapsed="false">
      <c r="A64" s="62" t="s">
        <v>135</v>
      </c>
      <c r="B64" s="230" t="n">
        <v>0.58048032703117</v>
      </c>
    </row>
    <row r="65" s="60" customFormat="true" ht="11.25" hidden="false" customHeight="false" outlineLevel="0" collapsed="false">
      <c r="A65" s="62" t="s">
        <v>136</v>
      </c>
      <c r="B65" s="230" t="n">
        <v>0.524390243902439</v>
      </c>
    </row>
    <row r="66" s="60" customFormat="true" ht="11.25" hidden="false" customHeight="false" outlineLevel="0" collapsed="false">
      <c r="A66" s="62" t="s">
        <v>137</v>
      </c>
      <c r="B66" s="230" t="n">
        <v>0.452924206661422</v>
      </c>
    </row>
    <row r="67" s="60" customFormat="true" ht="11.25" hidden="false" customHeight="false" outlineLevel="0" collapsed="false">
      <c r="A67" s="62" t="s">
        <v>138</v>
      </c>
      <c r="B67" s="230" t="n">
        <v>0.54302969300453</v>
      </c>
    </row>
    <row r="68" s="60" customFormat="true" ht="11.25" hidden="false" customHeight="false" outlineLevel="0" collapsed="false">
      <c r="A68" s="62" t="s">
        <v>139</v>
      </c>
      <c r="B68" s="230" t="n">
        <v>0.608760999046271</v>
      </c>
    </row>
    <row r="69" s="60" customFormat="true" ht="11.25" hidden="false" customHeight="false" outlineLevel="0" collapsed="false">
      <c r="A69" s="62" t="s">
        <v>140</v>
      </c>
      <c r="B69" s="230" t="n">
        <v>0.655502019447224</v>
      </c>
    </row>
    <row r="70" s="60" customFormat="true" ht="11.25" hidden="false" customHeight="false" outlineLevel="0" collapsed="false">
      <c r="A70" s="62" t="s">
        <v>141</v>
      </c>
      <c r="B70" s="230" t="n">
        <v>0.519498367978011</v>
      </c>
    </row>
    <row r="71" s="60" customFormat="true" ht="11.25" hidden="false" customHeight="false" outlineLevel="0" collapsed="false">
      <c r="A71" s="62" t="s">
        <v>142</v>
      </c>
      <c r="B71" s="230" t="n">
        <v>0.612649572649573</v>
      </c>
    </row>
    <row r="72" s="60" customFormat="true" ht="11.25" hidden="false" customHeight="false" outlineLevel="0" collapsed="false">
      <c r="A72" s="62" t="s">
        <v>143</v>
      </c>
      <c r="B72" s="230" t="n">
        <v>0.542247386759582</v>
      </c>
    </row>
    <row r="73" s="60" customFormat="true" ht="11.25" hidden="false" customHeight="false" outlineLevel="0" collapsed="false">
      <c r="A73" s="62" t="s">
        <v>144</v>
      </c>
      <c r="B73" s="230" t="n">
        <v>0.626441881100266</v>
      </c>
    </row>
    <row r="74" s="60" customFormat="true" ht="11.25" hidden="false" customHeight="false" outlineLevel="0" collapsed="false">
      <c r="A74" s="62" t="s">
        <v>145</v>
      </c>
      <c r="B74" s="230" t="n">
        <v>0.375651779641805</v>
      </c>
    </row>
    <row r="75" s="60" customFormat="true" ht="11.25" hidden="false" customHeight="false" outlineLevel="0" collapsed="false">
      <c r="A75" s="62" t="s">
        <v>146</v>
      </c>
      <c r="B75" s="230" t="n">
        <v>0.499313105350026</v>
      </c>
    </row>
    <row r="76" s="60" customFormat="true" ht="11.25" hidden="false" customHeight="false" outlineLevel="0" collapsed="false">
      <c r="A76" s="62" t="s">
        <v>147</v>
      </c>
      <c r="B76" s="230" t="n">
        <v>0.597840314136126</v>
      </c>
    </row>
    <row r="77" s="60" customFormat="true" ht="11.25" hidden="false" customHeight="false" outlineLevel="0" collapsed="false">
      <c r="A77" s="62" t="s">
        <v>148</v>
      </c>
      <c r="B77" s="230" t="n">
        <v>0.596797371204073</v>
      </c>
    </row>
    <row r="78" s="60" customFormat="true" ht="11.25" hidden="false" customHeight="false" outlineLevel="0" collapsed="false">
      <c r="A78" s="62" t="s">
        <v>149</v>
      </c>
      <c r="B78" s="230" t="n">
        <v>0.619934478787611</v>
      </c>
    </row>
    <row r="79" s="60" customFormat="true" ht="11.25" hidden="false" customHeight="false" outlineLevel="0" collapsed="false">
      <c r="A79" s="62" t="s">
        <v>150</v>
      </c>
      <c r="B79" s="230" t="n">
        <v>0.496397694524496</v>
      </c>
    </row>
    <row r="80" s="60" customFormat="true" ht="11.25" hidden="false" customHeight="false" outlineLevel="0" collapsed="false">
      <c r="A80" s="62" t="s">
        <v>151</v>
      </c>
      <c r="B80" s="230" t="n">
        <v>0.503931379556826</v>
      </c>
    </row>
    <row r="81" s="60" customFormat="true" ht="11.25" hidden="false" customHeight="false" outlineLevel="0" collapsed="false">
      <c r="A81" s="62" t="s">
        <v>152</v>
      </c>
      <c r="B81" s="230" t="n">
        <v>0.520095503382411</v>
      </c>
    </row>
    <row r="82" s="60" customFormat="true" ht="11.25" hidden="false" customHeight="false" outlineLevel="0" collapsed="false">
      <c r="A82" s="62" t="s">
        <v>153</v>
      </c>
      <c r="B82" s="230" t="n">
        <v>0.570776255707763</v>
      </c>
    </row>
    <row r="83" s="60" customFormat="true" ht="11.25" hidden="false" customHeight="false" outlineLevel="0" collapsed="false">
      <c r="A83" s="62" t="s">
        <v>154</v>
      </c>
      <c r="B83" s="230" t="n">
        <v>0.514146090534979</v>
      </c>
    </row>
    <row r="84" s="60" customFormat="true" ht="11.25" hidden="false" customHeight="false" outlineLevel="0" collapsed="false">
      <c r="A84" s="62" t="s">
        <v>155</v>
      </c>
      <c r="B84" s="230" t="n">
        <v>0.523735373999788</v>
      </c>
    </row>
    <row r="85" s="60" customFormat="true" ht="11.25" hidden="false" customHeight="false" outlineLevel="0" collapsed="false">
      <c r="A85" s="62" t="s">
        <v>156</v>
      </c>
      <c r="B85" s="230" t="n">
        <v>0.56707688778215</v>
      </c>
    </row>
    <row r="86" s="60" customFormat="true" ht="11.25" hidden="false" customHeight="false" outlineLevel="0" collapsed="false">
      <c r="A86" s="62" t="s">
        <v>157</v>
      </c>
      <c r="B86" s="230" t="n">
        <v>0.583735754297856</v>
      </c>
    </row>
    <row r="87" s="60" customFormat="true" ht="11.25" hidden="false" customHeight="false" outlineLevel="0" collapsed="false">
      <c r="A87" s="62" t="s">
        <v>158</v>
      </c>
      <c r="B87" s="230" t="n">
        <v>0.621293973918319</v>
      </c>
    </row>
    <row r="88" s="60" customFormat="true" ht="11.25" hidden="false" customHeight="false" outlineLevel="0" collapsed="false">
      <c r="A88" s="62" t="s">
        <v>159</v>
      </c>
      <c r="B88" s="230" t="n">
        <v>0.603004291845494</v>
      </c>
    </row>
    <row r="89" s="60" customFormat="true" ht="11.25" hidden="false" customHeight="false" outlineLevel="0" collapsed="false">
      <c r="A89" s="62" t="s">
        <v>160</v>
      </c>
      <c r="B89" s="230" t="n">
        <v>0.51022685013016</v>
      </c>
    </row>
    <row r="90" s="60" customFormat="true" ht="11.25" hidden="false" customHeight="false" outlineLevel="0" collapsed="false">
      <c r="A90" s="62" t="s">
        <v>161</v>
      </c>
      <c r="B90" s="230" t="n">
        <v>0.533828996282528</v>
      </c>
    </row>
    <row r="91" s="60" customFormat="true" ht="11.25" hidden="false" customHeight="false" outlineLevel="0" collapsed="false">
      <c r="A91" s="62" t="s">
        <v>162</v>
      </c>
      <c r="B91" s="230" t="n">
        <v>0.556758924989972</v>
      </c>
    </row>
    <row r="92" s="60" customFormat="true" ht="11.25" hidden="false" customHeight="false" outlineLevel="0" collapsed="false">
      <c r="A92" s="62" t="s">
        <v>163</v>
      </c>
      <c r="B92" s="230" t="n">
        <v>0.522227017695296</v>
      </c>
    </row>
    <row r="93" s="60" customFormat="true" ht="11.25" hidden="false" customHeight="false" outlineLevel="0" collapsed="false">
      <c r="A93" s="62" t="s">
        <v>164</v>
      </c>
      <c r="B93" s="230" t="n">
        <v>0.691969196919692</v>
      </c>
    </row>
    <row r="94" s="60" customFormat="true" ht="11.25" hidden="false" customHeight="false" outlineLevel="0" collapsed="false">
      <c r="A94" s="62" t="s">
        <v>165</v>
      </c>
      <c r="B94" s="230" t="n">
        <v>0.507472882575459</v>
      </c>
    </row>
    <row r="95" s="60" customFormat="true" ht="11.25" hidden="false" customHeight="false" outlineLevel="0" collapsed="false">
      <c r="A95" s="62" t="s">
        <v>166</v>
      </c>
      <c r="B95" s="230" t="n">
        <v>0.483063574169865</v>
      </c>
    </row>
    <row r="96" s="60" customFormat="true" ht="11.25" hidden="false" customHeight="false" outlineLevel="0" collapsed="false">
      <c r="A96" s="62" t="s">
        <v>167</v>
      </c>
      <c r="B96" s="230" t="n">
        <v>0.609723216590749</v>
      </c>
    </row>
    <row r="97" s="60" customFormat="true" ht="11.25" hidden="false" customHeight="false" outlineLevel="0" collapsed="false">
      <c r="A97" s="62" t="s">
        <v>168</v>
      </c>
      <c r="B97" s="230" t="n">
        <v>0.628941742383752</v>
      </c>
    </row>
    <row r="98" s="60" customFormat="true" ht="11.25" hidden="false" customHeight="false" outlineLevel="0" collapsed="false">
      <c r="A98" s="63" t="s">
        <v>169</v>
      </c>
      <c r="B98" s="231" t="n">
        <v>0.649869209912423</v>
      </c>
    </row>
    <row r="99" customFormat="false" ht="12" hidden="false" customHeight="true" outlineLevel="0" collapsed="false"/>
    <row r="100" customFormat="false" ht="11.25" hidden="false" customHeight="false" outlineLevel="0" collapsed="false"/>
    <row r="101" customFormat="false" ht="11.25" hidden="false" customHeight="false" outlineLevel="0" collapsed="false"/>
    <row r="102" customFormat="false" ht="11.25" hidden="false" customHeight="false" outlineLevel="0" collapsed="false"/>
    <row r="103" customFormat="false" ht="11.25" hidden="false" customHeight="false" outlineLevel="0" collapsed="false"/>
    <row r="104" customFormat="false" ht="11.25" hidden="false" customHeight="false" outlineLevel="0" collapsed="false"/>
  </sheetData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1.25" outlineLevelRow="0" outlineLevelCol="0"/>
  <cols>
    <col collapsed="false" customWidth="true" hidden="false" outlineLevel="0" max="1" min="1" style="38" width="20.71"/>
    <col collapsed="false" customWidth="false" hidden="false" outlineLevel="0" max="1025" min="2" style="38" width="11.42"/>
  </cols>
  <sheetData>
    <row r="1" s="42" customFormat="true" ht="16.5" hidden="false" customHeight="false" outlineLevel="0" collapsed="false">
      <c r="A1" s="40" t="s">
        <v>246</v>
      </c>
      <c r="K1" s="26" t="s">
        <v>58</v>
      </c>
    </row>
    <row r="3" customFormat="false" ht="11.25" hidden="false" customHeight="false" outlineLevel="0" collapsed="false">
      <c r="A3" s="232"/>
      <c r="B3" s="233" t="s">
        <v>183</v>
      </c>
      <c r="C3" s="233" t="s">
        <v>182</v>
      </c>
      <c r="D3" s="233" t="s">
        <v>175</v>
      </c>
      <c r="E3" s="60"/>
    </row>
    <row r="4" customFormat="false" ht="11.25" hidden="false" customHeight="false" outlineLevel="0" collapsed="false">
      <c r="A4" s="62" t="s">
        <v>184</v>
      </c>
      <c r="B4" s="234" t="n">
        <v>0.487369387989436</v>
      </c>
      <c r="C4" s="235" t="n">
        <v>0.512630612010564</v>
      </c>
      <c r="D4" s="234" t="n">
        <v>1</v>
      </c>
      <c r="E4" s="60"/>
    </row>
    <row r="5" customFormat="false" ht="11.25" hidden="false" customHeight="false" outlineLevel="0" collapsed="false">
      <c r="A5" s="62" t="s">
        <v>247</v>
      </c>
      <c r="B5" s="236" t="n">
        <v>0.50119472357697</v>
      </c>
      <c r="C5" s="236" t="n">
        <v>0.49880527642303</v>
      </c>
      <c r="D5" s="236" t="n">
        <v>1</v>
      </c>
      <c r="E5" s="60"/>
    </row>
    <row r="6" customFormat="false" ht="11.25" hidden="false" customHeight="true" outlineLevel="0" collapsed="false">
      <c r="A6" s="237" t="s">
        <v>248</v>
      </c>
      <c r="B6" s="238" t="s">
        <v>249</v>
      </c>
      <c r="C6" s="238" t="s">
        <v>250</v>
      </c>
      <c r="D6" s="239" t="n">
        <v>1</v>
      </c>
      <c r="E6" s="60"/>
    </row>
    <row r="7" customFormat="false" ht="11.25" hidden="false" customHeight="true" outlineLevel="0" collapsed="false">
      <c r="A7" s="240" t="s">
        <v>251</v>
      </c>
      <c r="B7" s="241" t="n">
        <v>0.430831869107672</v>
      </c>
      <c r="C7" s="241" t="n">
        <v>0.569168130892327</v>
      </c>
      <c r="D7" s="242" t="n">
        <v>1</v>
      </c>
      <c r="E7" s="60"/>
    </row>
    <row r="8" customFormat="false" ht="11.25" hidden="false" customHeight="false" outlineLevel="0" collapsed="false">
      <c r="A8" s="62"/>
      <c r="B8" s="243"/>
      <c r="C8" s="243"/>
      <c r="D8" s="47"/>
      <c r="E8" s="60"/>
    </row>
    <row r="9" customFormat="false" ht="11.25" hidden="false" customHeight="false" outlineLevel="0" collapsed="false">
      <c r="A9" s="62" t="s">
        <v>184</v>
      </c>
      <c r="B9" s="48" t="n">
        <v>8489</v>
      </c>
      <c r="C9" s="47" t="n">
        <v>8929</v>
      </c>
      <c r="D9" s="47" t="n">
        <v>17418</v>
      </c>
      <c r="E9" s="60"/>
    </row>
    <row r="10" customFormat="false" ht="11.25" hidden="false" customHeight="false" outlineLevel="0" collapsed="false">
      <c r="A10" s="62" t="s">
        <v>247</v>
      </c>
      <c r="B10" s="48" t="n">
        <v>30624</v>
      </c>
      <c r="C10" s="48" t="n">
        <v>30478</v>
      </c>
      <c r="D10" s="48" t="n">
        <v>61102</v>
      </c>
      <c r="E10" s="60"/>
    </row>
    <row r="11" customFormat="false" ht="11.25" hidden="false" customHeight="false" outlineLevel="0" collapsed="false">
      <c r="A11" s="62" t="s">
        <v>248</v>
      </c>
      <c r="B11" s="47" t="n">
        <v>89633</v>
      </c>
      <c r="C11" s="47" t="n">
        <v>91916</v>
      </c>
      <c r="D11" s="47" t="n">
        <v>181549</v>
      </c>
      <c r="E11" s="60"/>
    </row>
    <row r="12" customFormat="false" ht="15" hidden="false" customHeight="true" outlineLevel="0" collapsed="false">
      <c r="A12" s="244" t="s">
        <v>251</v>
      </c>
      <c r="B12" s="245" t="n">
        <v>45607</v>
      </c>
      <c r="C12" s="245" t="n">
        <v>60251</v>
      </c>
      <c r="D12" s="245" t="n">
        <v>105858</v>
      </c>
      <c r="E12" s="60"/>
      <c r="F12" s="57"/>
      <c r="G12" s="246"/>
      <c r="H12" s="247"/>
      <c r="I12" s="246"/>
    </row>
    <row r="13" customFormat="false" ht="15" hidden="false" customHeight="false" outlineLevel="0" collapsed="false">
      <c r="A13" s="38" t="s">
        <v>72</v>
      </c>
      <c r="F13" s="57"/>
      <c r="G13" s="248"/>
      <c r="H13" s="248"/>
      <c r="I13" s="248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hyperlinks>
    <hyperlink ref="K1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25" outlineLevelRow="0" outlineLevelCol="0"/>
  <cols>
    <col collapsed="false" customWidth="true" hidden="false" outlineLevel="0" max="1" min="1" style="140" width="28.42"/>
    <col collapsed="false" customWidth="false" hidden="false" outlineLevel="0" max="1025" min="2" style="140" width="11.42"/>
  </cols>
  <sheetData>
    <row r="1" s="142" customFormat="true" ht="16.5" hidden="false" customHeight="false" outlineLevel="0" collapsed="false">
      <c r="A1" s="141" t="s">
        <v>252</v>
      </c>
      <c r="J1" s="26" t="s">
        <v>58</v>
      </c>
    </row>
    <row r="2" customFormat="false" ht="11.25" hidden="false" customHeight="false" outlineLevel="0" collapsed="false">
      <c r="H2" s="249"/>
    </row>
    <row r="3" customFormat="false" ht="22.5" hidden="false" customHeight="false" outlineLevel="0" collapsed="false">
      <c r="A3" s="54"/>
      <c r="B3" s="65" t="s">
        <v>253</v>
      </c>
      <c r="C3" s="65" t="s">
        <v>254</v>
      </c>
      <c r="D3" s="65" t="s">
        <v>255</v>
      </c>
      <c r="E3" s="65" t="s">
        <v>256</v>
      </c>
      <c r="F3" s="65" t="s">
        <v>257</v>
      </c>
      <c r="G3" s="65" t="s">
        <v>258</v>
      </c>
      <c r="H3" s="65"/>
    </row>
    <row r="4" customFormat="false" ht="11.25" hidden="false" customHeight="false" outlineLevel="0" collapsed="false">
      <c r="A4" s="92" t="s">
        <v>259</v>
      </c>
      <c r="B4" s="250" t="n">
        <v>0.0104758522727273</v>
      </c>
      <c r="C4" s="250" t="n">
        <v>0.060842803030303</v>
      </c>
      <c r="D4" s="250" t="n">
        <v>0.164240056818182</v>
      </c>
      <c r="E4" s="250" t="n">
        <v>0.378077651515151</v>
      </c>
      <c r="F4" s="250" t="n">
        <v>0.368844696969697</v>
      </c>
      <c r="G4" s="250" t="n">
        <v>0.0175189393939394</v>
      </c>
      <c r="H4" s="251" t="n">
        <v>1</v>
      </c>
    </row>
    <row r="5" customFormat="false" ht="11.25" hidden="false" customHeight="false" outlineLevel="0" collapsed="false">
      <c r="A5" s="92" t="s">
        <v>260</v>
      </c>
      <c r="B5" s="250" t="n">
        <v>0.104589211391517</v>
      </c>
      <c r="C5" s="250" t="n">
        <v>0.192256901121119</v>
      </c>
      <c r="D5" s="250" t="n">
        <v>0.21</v>
      </c>
      <c r="E5" s="250" t="n">
        <v>0.241546069707926</v>
      </c>
      <c r="F5" s="250" t="n">
        <v>0.195562881940966</v>
      </c>
      <c r="G5" s="250" t="n">
        <v>0.0612198431708272</v>
      </c>
      <c r="H5" s="251" t="n">
        <v>1</v>
      </c>
    </row>
    <row r="6" customFormat="false" ht="11.25" hidden="false" customHeight="false" outlineLevel="0" collapsed="false">
      <c r="A6" s="92" t="s">
        <v>261</v>
      </c>
      <c r="B6" s="250" t="n">
        <v>0.000427370720357092</v>
      </c>
      <c r="C6" s="250" t="n">
        <v>0.110435759849312</v>
      </c>
      <c r="D6" s="250" t="n">
        <v>0.214065245263308</v>
      </c>
      <c r="E6" s="250" t="n">
        <v>0.249631986324137</v>
      </c>
      <c r="F6" s="250" t="n">
        <v>0.250676670307232</v>
      </c>
      <c r="G6" s="250" t="n">
        <v>0.174762967535654</v>
      </c>
      <c r="H6" s="251" t="n">
        <v>1</v>
      </c>
    </row>
    <row r="7" customFormat="false" ht="11.25" hidden="false" customHeight="false" outlineLevel="0" collapsed="false">
      <c r="A7" s="92" t="s">
        <v>262</v>
      </c>
      <c r="B7" s="252" t="n">
        <v>0.129354460479744</v>
      </c>
      <c r="C7" s="250" t="n">
        <v>0.131639216717622</v>
      </c>
      <c r="D7" s="250" t="n">
        <v>0.151977382556955</v>
      </c>
      <c r="E7" s="250" t="n">
        <v>0.22585664661341</v>
      </c>
      <c r="F7" s="250" t="n">
        <v>0.280734628576438</v>
      </c>
      <c r="G7" s="250" t="n">
        <v>0.0804376650558313</v>
      </c>
      <c r="H7" s="251" t="n">
        <v>1</v>
      </c>
    </row>
    <row r="8" customFormat="false" ht="11.25" hidden="false" customHeight="false" outlineLevel="0" collapsed="false">
      <c r="A8" s="92" t="s">
        <v>259</v>
      </c>
      <c r="B8" s="253" t="n">
        <v>177</v>
      </c>
      <c r="C8" s="253" t="n">
        <v>1028</v>
      </c>
      <c r="D8" s="253" t="n">
        <v>2775</v>
      </c>
      <c r="E8" s="253" t="n">
        <v>6388</v>
      </c>
      <c r="F8" s="253" t="n">
        <v>6232</v>
      </c>
      <c r="G8" s="253" t="n">
        <v>296</v>
      </c>
      <c r="H8" s="254" t="n">
        <v>16896</v>
      </c>
    </row>
    <row r="9" customFormat="false" ht="11.25" hidden="false" customHeight="false" outlineLevel="0" collapsed="false">
      <c r="A9" s="92" t="s">
        <v>260</v>
      </c>
      <c r="B9" s="92" t="n">
        <v>11484</v>
      </c>
      <c r="C9" s="92" t="n">
        <v>21110</v>
      </c>
      <c r="D9" s="92" t="n">
        <v>22490</v>
      </c>
      <c r="E9" s="92" t="n">
        <v>26522</v>
      </c>
      <c r="F9" s="92" t="n">
        <v>21473</v>
      </c>
      <c r="G9" s="92" t="n">
        <v>6722</v>
      </c>
      <c r="H9" s="92" t="n">
        <v>109801</v>
      </c>
    </row>
    <row r="10" customFormat="false" ht="11.25" hidden="false" customHeight="false" outlineLevel="0" collapsed="false">
      <c r="A10" s="92" t="s">
        <v>261</v>
      </c>
      <c r="B10" s="92" t="n">
        <v>27</v>
      </c>
      <c r="C10" s="92" t="n">
        <v>6977</v>
      </c>
      <c r="D10" s="92" t="n">
        <v>13524</v>
      </c>
      <c r="E10" s="92" t="n">
        <v>15771</v>
      </c>
      <c r="F10" s="92" t="n">
        <v>15837</v>
      </c>
      <c r="G10" s="92" t="n">
        <v>11041</v>
      </c>
      <c r="H10" s="92" t="n">
        <v>63177</v>
      </c>
    </row>
    <row r="11" customFormat="false" ht="11.25" hidden="false" customHeight="false" outlineLevel="0" collapsed="false">
      <c r="A11" s="255" t="s">
        <v>262</v>
      </c>
      <c r="B11" s="256" t="n">
        <v>23609</v>
      </c>
      <c r="C11" s="256" t="n">
        <v>24026</v>
      </c>
      <c r="D11" s="256" t="n">
        <v>27738</v>
      </c>
      <c r="E11" s="256" t="n">
        <v>41222</v>
      </c>
      <c r="F11" s="256" t="n">
        <v>51238</v>
      </c>
      <c r="G11" s="256" t="n">
        <v>14681</v>
      </c>
      <c r="H11" s="256" t="n">
        <v>182514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1.25" outlineLevelRow="0" outlineLevelCol="0"/>
  <cols>
    <col collapsed="false" customWidth="true" hidden="false" outlineLevel="0" max="1" min="1" style="60" width="28.29"/>
    <col collapsed="false" customWidth="false" hidden="false" outlineLevel="0" max="1025" min="2" style="60" width="11.42"/>
  </cols>
  <sheetData>
    <row r="1" s="23" customFormat="true" ht="16.5" hidden="false" customHeight="false" outlineLevel="0" collapsed="false">
      <c r="A1" s="257" t="s">
        <v>263</v>
      </c>
      <c r="B1" s="258"/>
      <c r="C1" s="259"/>
      <c r="D1" s="259"/>
      <c r="E1" s="259"/>
      <c r="F1" s="260"/>
      <c r="J1" s="26" t="s">
        <v>58</v>
      </c>
    </row>
    <row r="2" s="23" customFormat="true" ht="11.25" hidden="false" customHeight="false" outlineLevel="0" collapsed="false">
      <c r="A2" s="261"/>
      <c r="B2" s="258"/>
      <c r="C2" s="259"/>
      <c r="D2" s="259"/>
      <c r="E2" s="259"/>
      <c r="F2" s="260"/>
      <c r="J2" s="60"/>
    </row>
    <row r="3" s="23" customFormat="true" ht="12.75" hidden="false" customHeight="false" outlineLevel="0" collapsed="false">
      <c r="A3" s="262" t="s">
        <v>264</v>
      </c>
      <c r="B3" s="263" t="n">
        <v>33918</v>
      </c>
      <c r="C3" s="264" t="n">
        <v>0.110111221488537</v>
      </c>
      <c r="D3" s="60"/>
      <c r="E3" s="60"/>
      <c r="F3" s="265"/>
      <c r="J3" s="60"/>
    </row>
    <row r="4" s="23" customFormat="true" ht="12.75" hidden="false" customHeight="false" outlineLevel="0" collapsed="false">
      <c r="A4" s="266" t="s">
        <v>265</v>
      </c>
      <c r="B4" s="267" t="n">
        <v>104415</v>
      </c>
      <c r="C4" s="268" t="n">
        <v>0.338972321237266</v>
      </c>
      <c r="D4" s="60"/>
      <c r="E4" s="60"/>
      <c r="F4" s="265"/>
      <c r="J4" s="60"/>
    </row>
    <row r="5" s="23" customFormat="true" ht="12.75" hidden="false" customHeight="false" outlineLevel="0" collapsed="false">
      <c r="A5" s="266" t="s">
        <v>266</v>
      </c>
      <c r="B5" s="269" t="n">
        <v>15358</v>
      </c>
      <c r="C5" s="268" t="n">
        <v>0.0498581325438101</v>
      </c>
      <c r="D5" s="60"/>
      <c r="E5" s="60"/>
      <c r="F5" s="265"/>
      <c r="J5" s="60"/>
    </row>
    <row r="6" s="23" customFormat="true" ht="12.75" hidden="false" customHeight="false" outlineLevel="0" collapsed="false">
      <c r="A6" s="266" t="s">
        <v>267</v>
      </c>
      <c r="B6" s="269" t="n">
        <v>48635</v>
      </c>
      <c r="C6" s="268" t="n">
        <v>0.157888414915237</v>
      </c>
      <c r="D6" s="60"/>
      <c r="E6" s="60"/>
      <c r="F6" s="265"/>
      <c r="J6" s="60"/>
    </row>
    <row r="7" s="23" customFormat="true" ht="12.75" hidden="false" customHeight="false" outlineLevel="0" collapsed="false">
      <c r="A7" s="266" t="s">
        <v>268</v>
      </c>
      <c r="B7" s="269" t="n">
        <v>105708</v>
      </c>
      <c r="C7" s="268" t="n">
        <v>0.34316990981515</v>
      </c>
      <c r="D7" s="60"/>
      <c r="E7" s="60"/>
      <c r="F7" s="265"/>
      <c r="J7" s="60"/>
    </row>
    <row r="8" s="23" customFormat="true" ht="12.75" hidden="false" customHeight="false" outlineLevel="0" collapsed="false">
      <c r="A8" s="270" t="s">
        <v>175</v>
      </c>
      <c r="B8" s="271" t="n">
        <v>308034</v>
      </c>
      <c r="C8" s="272" t="n">
        <v>1</v>
      </c>
      <c r="D8" s="60"/>
      <c r="E8" s="60"/>
      <c r="F8" s="265"/>
      <c r="J8" s="60"/>
    </row>
    <row r="9" s="23" customFormat="true" ht="11.25" hidden="false" customHeight="false" outlineLevel="0" collapsed="false">
      <c r="A9" s="60"/>
      <c r="B9" s="265"/>
      <c r="C9" s="60"/>
      <c r="D9" s="60"/>
      <c r="E9" s="60"/>
      <c r="F9" s="60"/>
      <c r="J9" s="60"/>
    </row>
    <row r="10" customFormat="false" ht="11.25" hidden="false" customHeight="false" outlineLevel="0" collapsed="false">
      <c r="A10" s="273" t="s">
        <v>269</v>
      </c>
      <c r="B10" s="28" t="n">
        <v>153691</v>
      </c>
      <c r="C10" s="274"/>
      <c r="D10" s="95"/>
      <c r="E10" s="27"/>
      <c r="F10" s="95"/>
    </row>
    <row r="11" customFormat="false" ht="11.25" hidden="false" customHeight="false" outlineLevel="0" collapsed="false">
      <c r="A11" s="275" t="s">
        <v>270</v>
      </c>
      <c r="B11" s="276" t="n">
        <v>138333</v>
      </c>
      <c r="C11" s="277"/>
      <c r="D11" s="98"/>
      <c r="E11" s="30"/>
      <c r="F11" s="98"/>
    </row>
    <row r="12" customFormat="false" ht="12.75" hidden="false" customHeight="false" outlineLevel="0" collapsed="false">
      <c r="A12" s="278" t="s">
        <v>271</v>
      </c>
      <c r="B12" s="279" t="n">
        <v>154343</v>
      </c>
      <c r="C12" s="280" t="s">
        <v>272</v>
      </c>
      <c r="D12" s="281" t="n">
        <v>31.5109852730606</v>
      </c>
      <c r="E12" s="119" t="s">
        <v>273</v>
      </c>
      <c r="F12" s="281" t="n">
        <v>68.4890147269393</v>
      </c>
    </row>
    <row r="13" customFormat="false" ht="11.25" hidden="false" customHeight="false" outlineLevel="0" collapsed="false">
      <c r="A13" s="38" t="s">
        <v>72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1.25" outlineLevelRow="0" outlineLevelCol="0"/>
  <cols>
    <col collapsed="false" customWidth="true" hidden="false" outlineLevel="0" max="1" min="1" style="60" width="25.29"/>
    <col collapsed="false" customWidth="false" hidden="false" outlineLevel="0" max="2" min="2" style="60" width="11.42"/>
    <col collapsed="false" customWidth="true" hidden="false" outlineLevel="0" max="3" min="3" style="60" width="11.57"/>
    <col collapsed="false" customWidth="false" hidden="false" outlineLevel="0" max="1025" min="4" style="60" width="11.42"/>
  </cols>
  <sheetData>
    <row r="1" customFormat="false" ht="16.5" hidden="false" customHeight="false" outlineLevel="0" collapsed="false">
      <c r="A1" s="58" t="s">
        <v>21</v>
      </c>
      <c r="I1" s="26" t="s">
        <v>58</v>
      </c>
    </row>
    <row r="3" customFormat="false" ht="11.25" hidden="false" customHeight="false" outlineLevel="0" collapsed="false">
      <c r="A3" s="44" t="s">
        <v>74</v>
      </c>
      <c r="B3" s="282" t="n">
        <v>54.1746641074856</v>
      </c>
      <c r="C3" s="283"/>
    </row>
    <row r="4" customFormat="false" ht="11.25" hidden="false" customHeight="false" outlineLevel="0" collapsed="false">
      <c r="A4" s="47" t="s">
        <v>75</v>
      </c>
      <c r="B4" s="284" t="n">
        <v>53.7142857142857</v>
      </c>
      <c r="C4" s="283"/>
    </row>
    <row r="5" customFormat="false" ht="11.25" hidden="false" customHeight="false" outlineLevel="0" collapsed="false">
      <c r="A5" s="47" t="s">
        <v>76</v>
      </c>
      <c r="B5" s="284" t="n">
        <v>58.8069780528981</v>
      </c>
      <c r="C5" s="283"/>
    </row>
    <row r="6" customFormat="false" ht="11.25" hidden="false" customHeight="false" outlineLevel="0" collapsed="false">
      <c r="A6" s="47" t="s">
        <v>78</v>
      </c>
      <c r="B6" s="284" t="n">
        <v>39.4426580921758</v>
      </c>
      <c r="C6" s="283"/>
    </row>
    <row r="7" customFormat="false" ht="11.25" hidden="false" customHeight="false" outlineLevel="0" collapsed="false">
      <c r="A7" s="47" t="s">
        <v>116</v>
      </c>
      <c r="B7" s="284" t="n">
        <v>37.0567375886525</v>
      </c>
      <c r="C7" s="283"/>
    </row>
    <row r="8" customFormat="false" ht="11.25" hidden="false" customHeight="false" outlineLevel="0" collapsed="false">
      <c r="A8" s="47" t="s">
        <v>77</v>
      </c>
      <c r="B8" s="284" t="n">
        <v>41.8432203389831</v>
      </c>
      <c r="C8" s="283"/>
    </row>
    <row r="9" customFormat="false" ht="11.25" hidden="false" customHeight="false" outlineLevel="0" collapsed="false">
      <c r="A9" s="47" t="s">
        <v>80</v>
      </c>
      <c r="B9" s="284" t="n">
        <v>48.2352941176471</v>
      </c>
      <c r="C9" s="283"/>
    </row>
    <row r="10" customFormat="false" ht="11.25" hidden="false" customHeight="false" outlineLevel="0" collapsed="false">
      <c r="A10" s="47" t="s">
        <v>79</v>
      </c>
      <c r="B10" s="284" t="n">
        <v>48.7192118226601</v>
      </c>
      <c r="C10" s="283"/>
    </row>
    <row r="11" customFormat="false" ht="11.25" hidden="false" customHeight="false" outlineLevel="0" collapsed="false">
      <c r="A11" s="47" t="s">
        <v>81</v>
      </c>
      <c r="B11" s="284" t="n">
        <v>41.271676300578</v>
      </c>
      <c r="C11" s="283"/>
    </row>
    <row r="12" customFormat="false" ht="11.25" hidden="false" customHeight="false" outlineLevel="0" collapsed="false">
      <c r="A12" s="47" t="s">
        <v>82</v>
      </c>
      <c r="B12" s="284" t="n">
        <v>57.9942693409742</v>
      </c>
      <c r="C12" s="283"/>
    </row>
    <row r="13" customFormat="false" ht="11.25" hidden="false" customHeight="false" outlineLevel="0" collapsed="false">
      <c r="A13" s="47" t="s">
        <v>83</v>
      </c>
      <c r="B13" s="284" t="n">
        <v>51.1487964989059</v>
      </c>
      <c r="C13" s="283"/>
    </row>
    <row r="14" customFormat="false" ht="11.25" hidden="false" customHeight="false" outlineLevel="0" collapsed="false">
      <c r="A14" s="47" t="s">
        <v>84</v>
      </c>
      <c r="B14" s="284" t="n">
        <v>45.2380952380952</v>
      </c>
      <c r="C14" s="283"/>
    </row>
    <row r="15" customFormat="false" ht="11.25" hidden="false" customHeight="false" outlineLevel="0" collapsed="false">
      <c r="A15" s="47" t="s">
        <v>86</v>
      </c>
      <c r="B15" s="284" t="n">
        <v>46.484268125855</v>
      </c>
      <c r="C15" s="283"/>
    </row>
    <row r="16" customFormat="false" ht="11.25" hidden="false" customHeight="false" outlineLevel="0" collapsed="false">
      <c r="A16" s="47" t="s">
        <v>87</v>
      </c>
      <c r="B16" s="284" t="n">
        <v>40.4714415231188</v>
      </c>
      <c r="C16" s="283"/>
    </row>
    <row r="17" customFormat="false" ht="11.25" hidden="false" customHeight="false" outlineLevel="0" collapsed="false">
      <c r="A17" s="47" t="s">
        <v>88</v>
      </c>
      <c r="B17" s="284" t="n">
        <v>25.4761904761905</v>
      </c>
      <c r="C17" s="283"/>
    </row>
    <row r="18" customFormat="false" ht="11.25" hidden="false" customHeight="false" outlineLevel="0" collapsed="false">
      <c r="A18" s="47" t="s">
        <v>89</v>
      </c>
      <c r="B18" s="284" t="n">
        <v>55.7934508816121</v>
      </c>
      <c r="C18" s="283"/>
    </row>
    <row r="19" customFormat="false" ht="11.25" hidden="false" customHeight="false" outlineLevel="0" collapsed="false">
      <c r="A19" s="47" t="s">
        <v>90</v>
      </c>
      <c r="B19" s="284" t="n">
        <v>58.6919104991394</v>
      </c>
      <c r="C19" s="283"/>
    </row>
    <row r="20" customFormat="false" ht="11.25" hidden="false" customHeight="false" outlineLevel="0" collapsed="false">
      <c r="A20" s="47" t="s">
        <v>91</v>
      </c>
      <c r="B20" s="284" t="n">
        <v>57.8856152512998</v>
      </c>
      <c r="C20" s="283"/>
    </row>
    <row r="21" customFormat="false" ht="11.25" hidden="false" customHeight="false" outlineLevel="0" collapsed="false">
      <c r="A21" s="47" t="s">
        <v>92</v>
      </c>
      <c r="B21" s="284" t="n">
        <v>40.0501672240803</v>
      </c>
      <c r="C21" s="283"/>
    </row>
    <row r="22" customFormat="false" ht="11.25" hidden="false" customHeight="false" outlineLevel="0" collapsed="false">
      <c r="A22" s="47" t="s">
        <v>93</v>
      </c>
      <c r="B22" s="284" t="n">
        <v>31.6521739130435</v>
      </c>
      <c r="C22" s="283"/>
    </row>
    <row r="23" customFormat="false" ht="11.25" hidden="false" customHeight="false" outlineLevel="0" collapsed="false">
      <c r="A23" s="47" t="s">
        <v>109</v>
      </c>
      <c r="B23" s="284" t="n">
        <v>45.9798994974874</v>
      </c>
      <c r="C23" s="283"/>
    </row>
    <row r="24" customFormat="false" ht="11.25" hidden="false" customHeight="false" outlineLevel="0" collapsed="false">
      <c r="A24" s="47" t="s">
        <v>95</v>
      </c>
      <c r="B24" s="284" t="n">
        <v>52.2058823529412</v>
      </c>
      <c r="C24" s="283"/>
    </row>
    <row r="25" customFormat="false" ht="11.25" hidden="false" customHeight="false" outlineLevel="0" collapsed="false">
      <c r="A25" s="47" t="s">
        <v>96</v>
      </c>
      <c r="B25" s="284" t="n">
        <v>45.5216989843029</v>
      </c>
      <c r="C25" s="283"/>
    </row>
    <row r="26" customFormat="false" ht="11.25" hidden="false" customHeight="false" outlineLevel="0" collapsed="false">
      <c r="A26" s="47" t="s">
        <v>94</v>
      </c>
      <c r="B26" s="284" t="n">
        <v>48.992443324937</v>
      </c>
      <c r="C26" s="283"/>
    </row>
    <row r="27" customFormat="false" ht="11.25" hidden="false" customHeight="false" outlineLevel="0" collapsed="false">
      <c r="A27" s="47" t="s">
        <v>98</v>
      </c>
      <c r="B27" s="284" t="n">
        <v>52.6737967914439</v>
      </c>
      <c r="C27" s="283"/>
    </row>
    <row r="28" customFormat="false" ht="11.25" hidden="false" customHeight="false" outlineLevel="0" collapsed="false">
      <c r="A28" s="47" t="s">
        <v>99</v>
      </c>
      <c r="B28" s="284" t="n">
        <v>48.6069438491213</v>
      </c>
      <c r="C28" s="283"/>
    </row>
    <row r="29" customFormat="false" ht="11.25" hidden="false" customHeight="false" outlineLevel="0" collapsed="false">
      <c r="A29" s="47" t="s">
        <v>100</v>
      </c>
      <c r="B29" s="284" t="n">
        <v>45.3894736842105</v>
      </c>
      <c r="C29" s="283"/>
    </row>
    <row r="30" customFormat="false" ht="11.25" hidden="false" customHeight="false" outlineLevel="0" collapsed="false">
      <c r="A30" s="47" t="s">
        <v>102</v>
      </c>
      <c r="B30" s="284" t="n">
        <v>53.1813865147199</v>
      </c>
      <c r="C30" s="283"/>
    </row>
    <row r="31" customFormat="false" ht="11.25" hidden="false" customHeight="false" outlineLevel="0" collapsed="false">
      <c r="A31" s="47" t="s">
        <v>103</v>
      </c>
      <c r="B31" s="284" t="n">
        <v>53.3603969327921</v>
      </c>
      <c r="C31" s="283"/>
    </row>
    <row r="32" customFormat="false" ht="11.25" hidden="false" customHeight="false" outlineLevel="0" collapsed="false">
      <c r="A32" s="47" t="s">
        <v>104</v>
      </c>
      <c r="B32" s="284" t="n">
        <v>57.4109720885467</v>
      </c>
      <c r="C32" s="283"/>
    </row>
    <row r="33" customFormat="false" ht="11.25" hidden="false" customHeight="false" outlineLevel="0" collapsed="false">
      <c r="A33" s="47" t="s">
        <v>105</v>
      </c>
      <c r="B33" s="284" t="n">
        <v>65.3386454183267</v>
      </c>
      <c r="C33" s="283"/>
    </row>
    <row r="34" customFormat="false" ht="11.25" hidden="false" customHeight="false" outlineLevel="0" collapsed="false">
      <c r="A34" s="47" t="s">
        <v>110</v>
      </c>
      <c r="B34" s="284" t="n">
        <v>43.998513563731</v>
      </c>
      <c r="C34" s="283"/>
    </row>
    <row r="35" customFormat="false" ht="11.25" hidden="false" customHeight="false" outlineLevel="0" collapsed="false">
      <c r="A35" s="47" t="s">
        <v>106</v>
      </c>
      <c r="B35" s="284" t="n">
        <v>52.8976572133169</v>
      </c>
      <c r="C35" s="283"/>
    </row>
    <row r="36" customFormat="false" ht="11.25" hidden="false" customHeight="false" outlineLevel="0" collapsed="false">
      <c r="A36" s="47" t="s">
        <v>107</v>
      </c>
      <c r="B36" s="284" t="n">
        <v>43.1749004916881</v>
      </c>
      <c r="C36" s="283"/>
    </row>
    <row r="37" customFormat="false" ht="11.25" hidden="false" customHeight="false" outlineLevel="0" collapsed="false">
      <c r="A37" s="47" t="s">
        <v>119</v>
      </c>
      <c r="B37" s="284" t="n">
        <v>62.0379876796715</v>
      </c>
      <c r="C37" s="283"/>
    </row>
    <row r="38" customFormat="false" ht="11.25" hidden="false" customHeight="false" outlineLevel="0" collapsed="false">
      <c r="A38" s="47" t="s">
        <v>120</v>
      </c>
      <c r="B38" s="284" t="n">
        <v>51.3120567375887</v>
      </c>
      <c r="C38" s="283"/>
    </row>
    <row r="39" customFormat="false" ht="11.25" hidden="false" customHeight="false" outlineLevel="0" collapsed="false">
      <c r="A39" s="47" t="s">
        <v>121</v>
      </c>
      <c r="B39" s="284" t="n">
        <v>47.9145473041709</v>
      </c>
      <c r="C39" s="283"/>
    </row>
    <row r="40" customFormat="false" ht="11.25" hidden="false" customHeight="false" outlineLevel="0" collapsed="false">
      <c r="A40" s="47" t="s">
        <v>122</v>
      </c>
      <c r="B40" s="284" t="n">
        <v>55.3478260869565</v>
      </c>
      <c r="C40" s="283"/>
    </row>
    <row r="41" customFormat="false" ht="11.25" hidden="false" customHeight="false" outlineLevel="0" collapsed="false">
      <c r="A41" s="47" t="s">
        <v>123</v>
      </c>
      <c r="B41" s="284" t="n">
        <v>47.2324723247233</v>
      </c>
      <c r="C41" s="283"/>
    </row>
    <row r="42" customFormat="false" ht="11.25" hidden="false" customHeight="false" outlineLevel="0" collapsed="false">
      <c r="A42" s="47" t="s">
        <v>124</v>
      </c>
      <c r="B42" s="284" t="n">
        <v>50.1225490196079</v>
      </c>
      <c r="C42" s="283"/>
    </row>
    <row r="43" customFormat="false" ht="11.25" hidden="false" customHeight="false" outlineLevel="0" collapsed="false">
      <c r="A43" s="47" t="s">
        <v>125</v>
      </c>
      <c r="B43" s="284" t="n">
        <v>49.2818671454219</v>
      </c>
      <c r="C43" s="283"/>
    </row>
    <row r="44" customFormat="false" ht="11.25" hidden="false" customHeight="false" outlineLevel="0" collapsed="false">
      <c r="A44" s="47" t="s">
        <v>126</v>
      </c>
      <c r="B44" s="284" t="n">
        <v>41.2019491066595</v>
      </c>
      <c r="C44" s="283"/>
    </row>
    <row r="45" customFormat="false" ht="11.25" hidden="false" customHeight="false" outlineLevel="0" collapsed="false">
      <c r="A45" s="47" t="s">
        <v>127</v>
      </c>
      <c r="B45" s="284" t="n">
        <v>41.414554374489</v>
      </c>
      <c r="C45" s="283"/>
    </row>
    <row r="46" customFormat="false" ht="11.25" hidden="false" customHeight="false" outlineLevel="0" collapsed="false">
      <c r="A46" s="47" t="s">
        <v>111</v>
      </c>
      <c r="B46" s="284" t="n">
        <v>46.6945606694561</v>
      </c>
      <c r="C46" s="283"/>
    </row>
    <row r="47" customFormat="false" ht="11.25" hidden="false" customHeight="false" outlineLevel="0" collapsed="false">
      <c r="A47" s="47" t="s">
        <v>128</v>
      </c>
      <c r="B47" s="284" t="n">
        <v>47.2544774650659</v>
      </c>
      <c r="C47" s="283"/>
    </row>
    <row r="48" customFormat="false" ht="11.25" hidden="false" customHeight="false" outlineLevel="0" collapsed="false">
      <c r="A48" s="47" t="s">
        <v>129</v>
      </c>
      <c r="B48" s="284" t="n">
        <v>29.4516566556869</v>
      </c>
      <c r="C48" s="283"/>
    </row>
    <row r="49" customFormat="false" ht="11.25" hidden="false" customHeight="false" outlineLevel="0" collapsed="false">
      <c r="A49" s="47" t="s">
        <v>130</v>
      </c>
      <c r="B49" s="284" t="n">
        <v>42.2554347826087</v>
      </c>
      <c r="C49" s="283"/>
    </row>
    <row r="50" customFormat="false" ht="11.25" hidden="false" customHeight="false" outlineLevel="0" collapsed="false">
      <c r="A50" s="47" t="s">
        <v>131</v>
      </c>
      <c r="B50" s="284" t="n">
        <v>51.6891891891892</v>
      </c>
      <c r="C50" s="283"/>
    </row>
    <row r="51" customFormat="false" ht="11.25" hidden="false" customHeight="false" outlineLevel="0" collapsed="false">
      <c r="A51" s="47" t="s">
        <v>132</v>
      </c>
      <c r="B51" s="284" t="n">
        <v>36.8421052631579</v>
      </c>
      <c r="C51" s="283"/>
    </row>
    <row r="52" customFormat="false" ht="11.25" hidden="false" customHeight="false" outlineLevel="0" collapsed="false">
      <c r="A52" s="47" t="s">
        <v>133</v>
      </c>
      <c r="B52" s="284" t="n">
        <v>54.0203850509626</v>
      </c>
      <c r="C52" s="283"/>
    </row>
    <row r="53" customFormat="false" ht="11.25" hidden="false" customHeight="false" outlineLevel="0" collapsed="false">
      <c r="A53" s="47" t="s">
        <v>134</v>
      </c>
      <c r="B53" s="284" t="n">
        <v>56.7749603803487</v>
      </c>
      <c r="C53" s="283"/>
    </row>
    <row r="54" customFormat="false" ht="11.25" hidden="false" customHeight="false" outlineLevel="0" collapsed="false">
      <c r="A54" s="47" t="s">
        <v>135</v>
      </c>
      <c r="B54" s="284" t="n">
        <v>59.1996699669967</v>
      </c>
      <c r="C54" s="283"/>
    </row>
    <row r="55" customFormat="false" ht="11.25" hidden="false" customHeight="false" outlineLevel="0" collapsed="false">
      <c r="A55" s="47" t="s">
        <v>112</v>
      </c>
      <c r="B55" s="284" t="n">
        <v>61.4141414141414</v>
      </c>
      <c r="C55" s="283"/>
    </row>
    <row r="56" customFormat="false" ht="11.25" hidden="false" customHeight="false" outlineLevel="0" collapsed="false">
      <c r="A56" s="47" t="s">
        <v>136</v>
      </c>
      <c r="B56" s="284" t="n">
        <v>44.5890005913661</v>
      </c>
      <c r="C56" s="283"/>
    </row>
    <row r="57" customFormat="false" ht="11.25" hidden="false" customHeight="false" outlineLevel="0" collapsed="false">
      <c r="A57" s="47" t="s">
        <v>137</v>
      </c>
      <c r="B57" s="284" t="n">
        <v>46.857297005665</v>
      </c>
      <c r="C57" s="283"/>
    </row>
    <row r="58" customFormat="false" ht="11.25" hidden="false" customHeight="false" outlineLevel="0" collapsed="false">
      <c r="A58" s="47" t="s">
        <v>138</v>
      </c>
      <c r="B58" s="284" t="n">
        <v>48.8259109311741</v>
      </c>
      <c r="C58" s="283"/>
    </row>
    <row r="59" customFormat="false" ht="11.25" hidden="false" customHeight="false" outlineLevel="0" collapsed="false">
      <c r="A59" s="47" t="s">
        <v>139</v>
      </c>
      <c r="B59" s="284" t="n">
        <v>40.9652398735995</v>
      </c>
      <c r="C59" s="283"/>
    </row>
    <row r="60" customFormat="false" ht="11.25" hidden="false" customHeight="false" outlineLevel="0" collapsed="false">
      <c r="A60" s="47" t="s">
        <v>140</v>
      </c>
      <c r="B60" s="284" t="n">
        <v>50.4235176880917</v>
      </c>
      <c r="C60" s="283"/>
    </row>
    <row r="61" customFormat="false" ht="11.25" hidden="false" customHeight="false" outlineLevel="0" collapsed="false">
      <c r="A61" s="47" t="s">
        <v>141</v>
      </c>
      <c r="B61" s="284" t="n">
        <v>60.1111883252259</v>
      </c>
      <c r="C61" s="283"/>
    </row>
    <row r="62" customFormat="false" ht="11.25" hidden="false" customHeight="false" outlineLevel="0" collapsed="false">
      <c r="A62" s="47" t="s">
        <v>142</v>
      </c>
      <c r="B62" s="284" t="n">
        <v>54.2239010989011</v>
      </c>
      <c r="C62" s="283"/>
    </row>
    <row r="63" customFormat="false" ht="11.25" hidden="false" customHeight="false" outlineLevel="0" collapsed="false">
      <c r="A63" s="47" t="s">
        <v>143</v>
      </c>
      <c r="B63" s="284" t="n">
        <v>55.9811616954474</v>
      </c>
      <c r="C63" s="283"/>
    </row>
    <row r="64" customFormat="false" ht="11.25" hidden="false" customHeight="false" outlineLevel="0" collapsed="false">
      <c r="A64" s="47" t="s">
        <v>144</v>
      </c>
      <c r="B64" s="284" t="n">
        <v>49.7858162779629</v>
      </c>
      <c r="C64" s="283"/>
    </row>
    <row r="65" customFormat="false" ht="11.25" hidden="false" customHeight="false" outlineLevel="0" collapsed="false">
      <c r="A65" s="47" t="s">
        <v>146</v>
      </c>
      <c r="B65" s="284" t="n">
        <v>61.7628737541528</v>
      </c>
      <c r="C65" s="283"/>
    </row>
    <row r="66" customFormat="false" ht="11.25" hidden="false" customHeight="false" outlineLevel="0" collapsed="false">
      <c r="A66" s="47" t="s">
        <v>147</v>
      </c>
      <c r="B66" s="284" t="n">
        <v>37.7785515320334</v>
      </c>
      <c r="C66" s="283"/>
    </row>
    <row r="67" customFormat="false" ht="11.25" hidden="false" customHeight="false" outlineLevel="0" collapsed="false">
      <c r="A67" s="47" t="s">
        <v>148</v>
      </c>
      <c r="B67" s="284" t="n">
        <v>44.4574780058651</v>
      </c>
      <c r="C67" s="283"/>
    </row>
    <row r="68" customFormat="false" ht="11.25" hidden="false" customHeight="false" outlineLevel="0" collapsed="false">
      <c r="A68" s="47" t="s">
        <v>117</v>
      </c>
      <c r="B68" s="284" t="n">
        <v>34.612700628053</v>
      </c>
      <c r="C68" s="283"/>
    </row>
    <row r="69" customFormat="false" ht="11.25" hidden="false" customHeight="false" outlineLevel="0" collapsed="false">
      <c r="A69" s="47" t="s">
        <v>149</v>
      </c>
      <c r="B69" s="284" t="n">
        <v>49.8568975386377</v>
      </c>
      <c r="C69" s="283"/>
    </row>
    <row r="70" customFormat="false" ht="11.25" hidden="false" customHeight="false" outlineLevel="0" collapsed="false">
      <c r="A70" s="47" t="s">
        <v>85</v>
      </c>
      <c r="B70" s="284" t="n">
        <v>56.8213228035538</v>
      </c>
      <c r="C70" s="283"/>
    </row>
    <row r="71" customFormat="false" ht="11.25" hidden="false" customHeight="false" outlineLevel="0" collapsed="false">
      <c r="A71" s="47" t="s">
        <v>108</v>
      </c>
      <c r="B71" s="284" t="n">
        <v>45.8053691275168</v>
      </c>
      <c r="C71" s="283"/>
    </row>
    <row r="72" customFormat="false" ht="11.25" hidden="false" customHeight="false" outlineLevel="0" collapsed="false">
      <c r="A72" s="47" t="s">
        <v>150</v>
      </c>
      <c r="B72" s="284" t="n">
        <v>41.1517775154139</v>
      </c>
      <c r="C72" s="283"/>
    </row>
    <row r="73" customFormat="false" ht="11.25" hidden="false" customHeight="false" outlineLevel="0" collapsed="false">
      <c r="A73" s="47" t="s">
        <v>114</v>
      </c>
      <c r="B73" s="284" t="n">
        <v>39.0791690061763</v>
      </c>
      <c r="C73" s="283"/>
    </row>
    <row r="74" customFormat="false" ht="11.25" hidden="false" customHeight="false" outlineLevel="0" collapsed="false">
      <c r="A74" s="47" t="s">
        <v>153</v>
      </c>
      <c r="B74" s="284" t="n">
        <v>44.4564824846515</v>
      </c>
      <c r="C74" s="283"/>
    </row>
    <row r="75" customFormat="false" ht="11.25" hidden="false" customHeight="false" outlineLevel="0" collapsed="false">
      <c r="A75" s="47" t="s">
        <v>151</v>
      </c>
      <c r="B75" s="284" t="n">
        <v>49.5601173020528</v>
      </c>
      <c r="C75" s="283"/>
    </row>
    <row r="76" customFormat="false" ht="11.25" hidden="false" customHeight="false" outlineLevel="0" collapsed="false">
      <c r="A76" s="47" t="s">
        <v>152</v>
      </c>
      <c r="B76" s="284" t="n">
        <v>69.0131124913734</v>
      </c>
      <c r="C76" s="283"/>
    </row>
    <row r="77" customFormat="false" ht="11.25" hidden="false" customHeight="false" outlineLevel="0" collapsed="false">
      <c r="A77" s="47" t="s">
        <v>113</v>
      </c>
      <c r="B77" s="284" t="n">
        <v>47.067520946279</v>
      </c>
      <c r="C77" s="283"/>
    </row>
    <row r="78" customFormat="false" ht="11.25" hidden="false" customHeight="false" outlineLevel="0" collapsed="false">
      <c r="A78" s="47" t="s">
        <v>145</v>
      </c>
      <c r="B78" s="284" t="n">
        <v>56.4632141389231</v>
      </c>
      <c r="C78" s="283"/>
    </row>
    <row r="79" customFormat="false" ht="11.25" hidden="false" customHeight="false" outlineLevel="0" collapsed="false">
      <c r="A79" s="47" t="s">
        <v>154</v>
      </c>
      <c r="B79" s="284" t="n">
        <v>48.2824427480916</v>
      </c>
      <c r="C79" s="283"/>
    </row>
    <row r="80" customFormat="false" ht="11.25" hidden="false" customHeight="false" outlineLevel="0" collapsed="false">
      <c r="A80" s="47" t="s">
        <v>156</v>
      </c>
      <c r="B80" s="284" t="n">
        <v>46.8441814595661</v>
      </c>
      <c r="C80" s="283"/>
    </row>
    <row r="81" customFormat="false" ht="11.25" hidden="false" customHeight="false" outlineLevel="0" collapsed="false">
      <c r="A81" s="47" t="s">
        <v>169</v>
      </c>
      <c r="B81" s="284" t="n">
        <v>50.8879781420765</v>
      </c>
      <c r="C81" s="283"/>
    </row>
    <row r="82" customFormat="false" ht="11.25" hidden="false" customHeight="false" outlineLevel="0" collapsed="false">
      <c r="A82" s="47" t="s">
        <v>97</v>
      </c>
      <c r="B82" s="284" t="n">
        <v>45.8573072497123</v>
      </c>
      <c r="C82" s="283"/>
    </row>
    <row r="83" customFormat="false" ht="11.25" hidden="false" customHeight="false" outlineLevel="0" collapsed="false">
      <c r="A83" s="47" t="s">
        <v>157</v>
      </c>
      <c r="B83" s="284" t="n">
        <v>52.5749858517261</v>
      </c>
      <c r="C83" s="283"/>
    </row>
    <row r="84" customFormat="false" ht="11.25" hidden="false" customHeight="false" outlineLevel="0" collapsed="false">
      <c r="A84" s="47" t="s">
        <v>158</v>
      </c>
      <c r="B84" s="284" t="n">
        <v>66.3829787234043</v>
      </c>
      <c r="C84" s="283"/>
    </row>
    <row r="85" customFormat="false" ht="11.25" hidden="false" customHeight="false" outlineLevel="0" collapsed="false">
      <c r="A85" s="47" t="s">
        <v>159</v>
      </c>
      <c r="B85" s="284" t="n">
        <v>52.9504327301338</v>
      </c>
      <c r="C85" s="283"/>
    </row>
    <row r="86" customFormat="false" ht="11.25" hidden="false" customHeight="false" outlineLevel="0" collapsed="false">
      <c r="A86" s="47" t="s">
        <v>163</v>
      </c>
      <c r="B86" s="284" t="n">
        <v>39.7678680513134</v>
      </c>
      <c r="C86" s="283"/>
    </row>
    <row r="87" customFormat="false" ht="11.25" hidden="false" customHeight="false" outlineLevel="0" collapsed="false">
      <c r="A87" s="47" t="s">
        <v>164</v>
      </c>
      <c r="B87" s="284" t="n">
        <v>51.9652650822669</v>
      </c>
      <c r="C87" s="283"/>
    </row>
    <row r="88" customFormat="false" ht="11.25" hidden="false" customHeight="false" outlineLevel="0" collapsed="false">
      <c r="A88" s="47" t="s">
        <v>165</v>
      </c>
      <c r="B88" s="284" t="n">
        <v>45.1433461703038</v>
      </c>
      <c r="C88" s="283"/>
    </row>
    <row r="89" customFormat="false" ht="11.25" hidden="false" customHeight="false" outlineLevel="0" collapsed="false">
      <c r="A89" s="47" t="s">
        <v>166</v>
      </c>
      <c r="B89" s="284" t="n">
        <v>58.769822200865</v>
      </c>
      <c r="C89" s="283"/>
    </row>
    <row r="90" customFormat="false" ht="11.25" hidden="false" customHeight="false" outlineLevel="0" collapsed="false">
      <c r="A90" s="47" t="s">
        <v>115</v>
      </c>
      <c r="B90" s="284" t="n">
        <v>45.3254437869822</v>
      </c>
      <c r="C90" s="283"/>
    </row>
    <row r="91" customFormat="false" ht="11.25" hidden="false" customHeight="false" outlineLevel="0" collapsed="false">
      <c r="A91" s="47" t="s">
        <v>167</v>
      </c>
      <c r="B91" s="284" t="n">
        <v>49.5702005730659</v>
      </c>
      <c r="C91" s="283"/>
    </row>
    <row r="92" customFormat="false" ht="11.25" hidden="false" customHeight="false" outlineLevel="0" collapsed="false">
      <c r="A92" s="47" t="s">
        <v>168</v>
      </c>
      <c r="B92" s="284" t="n">
        <v>55.5791260076368</v>
      </c>
      <c r="C92" s="283"/>
    </row>
    <row r="93" customFormat="false" ht="11.25" hidden="false" customHeight="false" outlineLevel="0" collapsed="false">
      <c r="A93" s="47" t="s">
        <v>160</v>
      </c>
      <c r="B93" s="284" t="n">
        <v>46.4339908952959</v>
      </c>
      <c r="C93" s="283"/>
    </row>
    <row r="94" customFormat="false" ht="11.25" hidden="false" customHeight="false" outlineLevel="0" collapsed="false">
      <c r="A94" s="47" t="s">
        <v>101</v>
      </c>
      <c r="B94" s="284" t="n">
        <v>45.397246641234</v>
      </c>
      <c r="C94" s="283"/>
    </row>
    <row r="95" customFormat="false" ht="11.25" hidden="false" customHeight="false" outlineLevel="0" collapsed="false">
      <c r="A95" s="47" t="s">
        <v>118</v>
      </c>
      <c r="B95" s="284" t="n">
        <v>43.7510184129053</v>
      </c>
      <c r="C95" s="283"/>
    </row>
    <row r="96" customFormat="false" ht="11.25" hidden="false" customHeight="false" outlineLevel="0" collapsed="false">
      <c r="A96" s="47" t="s">
        <v>155</v>
      </c>
      <c r="B96" s="284" t="n">
        <v>58.8416133792425</v>
      </c>
      <c r="C96" s="283"/>
    </row>
    <row r="97" customFormat="false" ht="11.25" hidden="false" customHeight="false" outlineLevel="0" collapsed="false">
      <c r="A97" s="47" t="s">
        <v>162</v>
      </c>
      <c r="B97" s="284" t="n">
        <v>58.4249552544106</v>
      </c>
      <c r="C97" s="283"/>
    </row>
    <row r="98" customFormat="false" ht="11.25" hidden="false" customHeight="false" outlineLevel="0" collapsed="false">
      <c r="A98" s="47" t="s">
        <v>161</v>
      </c>
      <c r="B98" s="284" t="n">
        <v>55.125467164976</v>
      </c>
      <c r="C98" s="283"/>
    </row>
    <row r="99" customFormat="false" ht="11.25" hidden="false" customHeight="false" outlineLevel="0" collapsed="false">
      <c r="A99" s="47" t="s">
        <v>274</v>
      </c>
      <c r="B99" s="284" t="n">
        <v>63.1948507899356</v>
      </c>
      <c r="C99" s="283"/>
    </row>
    <row r="100" customFormat="false" ht="11.25" hidden="false" customHeight="false" outlineLevel="0" collapsed="false">
      <c r="A100" s="47" t="s">
        <v>275</v>
      </c>
      <c r="B100" s="284" t="n">
        <v>55.8889722430608</v>
      </c>
      <c r="C100" s="283"/>
    </row>
    <row r="101" customFormat="false" ht="11.25" hidden="false" customHeight="false" outlineLevel="0" collapsed="false">
      <c r="A101" s="47" t="s">
        <v>276</v>
      </c>
      <c r="B101" s="284" t="n">
        <v>62.0142743854084</v>
      </c>
      <c r="C101" s="283"/>
    </row>
    <row r="102" customFormat="false" ht="11.25" hidden="false" customHeight="false" outlineLevel="0" collapsed="false">
      <c r="A102" s="87" t="s">
        <v>277</v>
      </c>
      <c r="B102" s="285" t="n">
        <v>47.8865301521698</v>
      </c>
      <c r="C102" s="283"/>
    </row>
    <row r="103" customFormat="false" ht="22.5" hidden="false" customHeight="true" outlineLevel="0" collapsed="false"/>
  </sheetData>
  <hyperlinks>
    <hyperlink ref="I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57" width="25.29"/>
    <col collapsed="false" customWidth="false" hidden="false" outlineLevel="0" max="1025" min="2" style="57" width="11.42"/>
  </cols>
  <sheetData>
    <row r="1" customFormat="false" ht="16.5" hidden="false" customHeight="false" outlineLevel="0" collapsed="false">
      <c r="A1" s="58" t="s">
        <v>278</v>
      </c>
      <c r="J1" s="26" t="s">
        <v>58</v>
      </c>
    </row>
    <row r="3" customFormat="false" ht="15" hidden="false" customHeight="false" outlineLevel="0" collapsed="false">
      <c r="A3" s="44" t="s">
        <v>74</v>
      </c>
      <c r="B3" s="286" t="n">
        <v>12.2953479453671</v>
      </c>
    </row>
    <row r="4" customFormat="false" ht="15" hidden="false" customHeight="false" outlineLevel="0" collapsed="false">
      <c r="A4" s="47" t="s">
        <v>75</v>
      </c>
      <c r="B4" s="287" t="n">
        <v>24.0267451997995</v>
      </c>
    </row>
    <row r="5" customFormat="false" ht="15" hidden="false" customHeight="false" outlineLevel="0" collapsed="false">
      <c r="A5" s="47" t="s">
        <v>76</v>
      </c>
      <c r="B5" s="287" t="n">
        <v>23.5839040186866</v>
      </c>
    </row>
    <row r="6" customFormat="false" ht="15" hidden="false" customHeight="false" outlineLevel="0" collapsed="false">
      <c r="A6" s="47" t="s">
        <v>78</v>
      </c>
      <c r="B6" s="287" t="n">
        <v>24.9491924269975</v>
      </c>
    </row>
    <row r="7" customFormat="false" ht="15" hidden="false" customHeight="false" outlineLevel="0" collapsed="false">
      <c r="A7" s="47" t="s">
        <v>116</v>
      </c>
      <c r="B7" s="287" t="n">
        <v>17.007931003287</v>
      </c>
    </row>
    <row r="8" customFormat="false" ht="15" hidden="false" customHeight="false" outlineLevel="0" collapsed="false">
      <c r="A8" s="47" t="s">
        <v>77</v>
      </c>
      <c r="B8" s="287" t="n">
        <v>15.4013068269882</v>
      </c>
    </row>
    <row r="9" customFormat="false" ht="15" hidden="false" customHeight="false" outlineLevel="0" collapsed="false">
      <c r="A9" s="47" t="s">
        <v>80</v>
      </c>
      <c r="B9" s="287" t="n">
        <v>17.8360655737705</v>
      </c>
    </row>
    <row r="10" customFormat="false" ht="15" hidden="false" customHeight="false" outlineLevel="0" collapsed="false">
      <c r="A10" s="47" t="s">
        <v>79</v>
      </c>
      <c r="B10" s="287" t="n">
        <v>27.7375454321865</v>
      </c>
    </row>
    <row r="11" customFormat="false" ht="15" hidden="false" customHeight="false" outlineLevel="0" collapsed="false">
      <c r="A11" s="47" t="s">
        <v>81</v>
      </c>
      <c r="B11" s="287" t="n">
        <v>25.0928289626363</v>
      </c>
    </row>
    <row r="12" customFormat="false" ht="15" hidden="false" customHeight="false" outlineLevel="0" collapsed="false">
      <c r="A12" s="47" t="s">
        <v>82</v>
      </c>
      <c r="B12" s="287" t="n">
        <v>22.4665576598731</v>
      </c>
    </row>
    <row r="13" customFormat="false" ht="15" hidden="false" customHeight="false" outlineLevel="0" collapsed="false">
      <c r="A13" s="47" t="s">
        <v>83</v>
      </c>
      <c r="B13" s="287" t="n">
        <v>21.1738269259727</v>
      </c>
    </row>
    <row r="14" customFormat="false" ht="15" hidden="false" customHeight="false" outlineLevel="0" collapsed="false">
      <c r="A14" s="47" t="s">
        <v>84</v>
      </c>
      <c r="B14" s="287" t="n">
        <v>24.5327102803738</v>
      </c>
    </row>
    <row r="15" customFormat="false" ht="15" hidden="false" customHeight="false" outlineLevel="0" collapsed="false">
      <c r="A15" s="47" t="s">
        <v>86</v>
      </c>
      <c r="B15" s="287" t="n">
        <v>14.4895649364421</v>
      </c>
    </row>
    <row r="16" customFormat="false" ht="15" hidden="false" customHeight="false" outlineLevel="0" collapsed="false">
      <c r="A16" s="47" t="s">
        <v>87</v>
      </c>
      <c r="B16" s="287" t="n">
        <v>30.976881080231</v>
      </c>
    </row>
    <row r="17" customFormat="false" ht="15" hidden="false" customHeight="false" outlineLevel="0" collapsed="false">
      <c r="A17" s="47" t="s">
        <v>88</v>
      </c>
      <c r="B17" s="287" t="n">
        <v>28.7051908553463</v>
      </c>
    </row>
    <row r="18" customFormat="false" ht="15" hidden="false" customHeight="false" outlineLevel="0" collapsed="false">
      <c r="A18" s="47" t="s">
        <v>89</v>
      </c>
      <c r="B18" s="287" t="n">
        <v>19.9342220883232</v>
      </c>
    </row>
    <row r="19" customFormat="false" ht="15" hidden="false" customHeight="false" outlineLevel="0" collapsed="false">
      <c r="A19" s="47" t="s">
        <v>90</v>
      </c>
      <c r="B19" s="287" t="n">
        <v>16.4536797762753</v>
      </c>
    </row>
    <row r="20" customFormat="false" ht="15" hidden="false" customHeight="false" outlineLevel="0" collapsed="false">
      <c r="A20" s="47" t="s">
        <v>91</v>
      </c>
      <c r="B20" s="287" t="n">
        <v>24.5382249124647</v>
      </c>
    </row>
    <row r="21" customFormat="false" ht="15" hidden="false" customHeight="false" outlineLevel="0" collapsed="false">
      <c r="A21" s="47" t="s">
        <v>92</v>
      </c>
      <c r="B21" s="287" t="n">
        <v>23.4032561051972</v>
      </c>
    </row>
    <row r="22" customFormat="false" ht="15" hidden="false" customHeight="false" outlineLevel="0" collapsed="false">
      <c r="A22" s="47" t="s">
        <v>93</v>
      </c>
      <c r="B22" s="287" t="n">
        <v>18.0539420389965</v>
      </c>
    </row>
    <row r="23" customFormat="false" ht="15" hidden="false" customHeight="false" outlineLevel="0" collapsed="false">
      <c r="A23" s="47" t="s">
        <v>109</v>
      </c>
      <c r="B23" s="287" t="n">
        <v>10.4656972310605</v>
      </c>
    </row>
    <row r="24" customFormat="false" ht="15" hidden="false" customHeight="false" outlineLevel="0" collapsed="false">
      <c r="A24" s="47" t="s">
        <v>95</v>
      </c>
      <c r="B24" s="287" t="n">
        <v>20.7971740310581</v>
      </c>
    </row>
    <row r="25" customFormat="false" ht="15" hidden="false" customHeight="false" outlineLevel="0" collapsed="false">
      <c r="A25" s="47" t="s">
        <v>96</v>
      </c>
      <c r="B25" s="287" t="n">
        <v>22.3889853634334</v>
      </c>
    </row>
    <row r="26" customFormat="false" ht="15" hidden="false" customHeight="false" outlineLevel="0" collapsed="false">
      <c r="A26" s="47" t="s">
        <v>94</v>
      </c>
      <c r="B26" s="287" t="n">
        <v>33.1150686074154</v>
      </c>
    </row>
    <row r="27" customFormat="false" ht="15" hidden="false" customHeight="false" outlineLevel="0" collapsed="false">
      <c r="A27" s="47" t="s">
        <v>98</v>
      </c>
      <c r="B27" s="287" t="n">
        <v>21.2591801004979</v>
      </c>
    </row>
    <row r="28" customFormat="false" ht="15" hidden="false" customHeight="false" outlineLevel="0" collapsed="false">
      <c r="A28" s="47" t="s">
        <v>99</v>
      </c>
      <c r="B28" s="287" t="n">
        <v>16.5158787466905</v>
      </c>
    </row>
    <row r="29" customFormat="false" ht="15" hidden="false" customHeight="false" outlineLevel="0" collapsed="false">
      <c r="A29" s="47" t="s">
        <v>100</v>
      </c>
      <c r="B29" s="287" t="n">
        <v>18.6335891038617</v>
      </c>
    </row>
    <row r="30" customFormat="false" ht="15" hidden="false" customHeight="false" outlineLevel="0" collapsed="false">
      <c r="A30" s="47" t="s">
        <v>102</v>
      </c>
      <c r="B30" s="287" t="n">
        <v>19.3595832694959</v>
      </c>
    </row>
    <row r="31" customFormat="false" ht="15" hidden="false" customHeight="false" outlineLevel="0" collapsed="false">
      <c r="A31" s="47" t="s">
        <v>103</v>
      </c>
      <c r="B31" s="287" t="n">
        <v>19.0974166372352</v>
      </c>
    </row>
    <row r="32" customFormat="false" ht="15" hidden="false" customHeight="false" outlineLevel="0" collapsed="false">
      <c r="A32" s="47" t="s">
        <v>104</v>
      </c>
      <c r="B32" s="287" t="n">
        <v>18.7506203585898</v>
      </c>
    </row>
    <row r="33" customFormat="false" ht="15" hidden="false" customHeight="false" outlineLevel="0" collapsed="false">
      <c r="A33" s="47" t="s">
        <v>105</v>
      </c>
      <c r="B33" s="287" t="n">
        <v>15.0779564754389</v>
      </c>
    </row>
    <row r="34" customFormat="false" ht="15" hidden="false" customHeight="false" outlineLevel="0" collapsed="false">
      <c r="A34" s="47" t="s">
        <v>110</v>
      </c>
      <c r="B34" s="287" t="n">
        <v>16.0885317645371</v>
      </c>
    </row>
    <row r="35" customFormat="false" ht="15" hidden="false" customHeight="false" outlineLevel="0" collapsed="false">
      <c r="A35" s="47" t="s">
        <v>106</v>
      </c>
      <c r="B35" s="287" t="n">
        <v>19.5681023042587</v>
      </c>
    </row>
    <row r="36" customFormat="false" ht="15" hidden="false" customHeight="false" outlineLevel="0" collapsed="false">
      <c r="A36" s="47" t="s">
        <v>107</v>
      </c>
      <c r="B36" s="287" t="n">
        <v>22.8417097856751</v>
      </c>
    </row>
    <row r="37" customFormat="false" ht="15" hidden="false" customHeight="false" outlineLevel="0" collapsed="false">
      <c r="A37" s="47" t="s">
        <v>119</v>
      </c>
      <c r="B37" s="287" t="n">
        <v>14.3108495781311</v>
      </c>
    </row>
    <row r="38" customFormat="false" ht="15" hidden="false" customHeight="false" outlineLevel="0" collapsed="false">
      <c r="A38" s="47" t="s">
        <v>120</v>
      </c>
      <c r="B38" s="287" t="n">
        <v>20.1376069810371</v>
      </c>
    </row>
    <row r="39" customFormat="false" ht="15" hidden="false" customHeight="false" outlineLevel="0" collapsed="false">
      <c r="A39" s="47" t="s">
        <v>121</v>
      </c>
      <c r="B39" s="287" t="n">
        <v>19.8722354748716</v>
      </c>
    </row>
    <row r="40" customFormat="false" ht="15" hidden="false" customHeight="false" outlineLevel="0" collapsed="false">
      <c r="A40" s="47" t="s">
        <v>122</v>
      </c>
      <c r="B40" s="287" t="n">
        <v>15.0986995424438</v>
      </c>
    </row>
    <row r="41" customFormat="false" ht="15" hidden="false" customHeight="false" outlineLevel="0" collapsed="false">
      <c r="A41" s="47" t="s">
        <v>123</v>
      </c>
      <c r="B41" s="287" t="n">
        <v>16.9530907888505</v>
      </c>
    </row>
    <row r="42" customFormat="false" ht="15" hidden="false" customHeight="false" outlineLevel="0" collapsed="false">
      <c r="A42" s="47" t="s">
        <v>124</v>
      </c>
      <c r="B42" s="287" t="n">
        <v>25.2572931981738</v>
      </c>
    </row>
    <row r="43" customFormat="false" ht="15" hidden="false" customHeight="false" outlineLevel="0" collapsed="false">
      <c r="A43" s="47" t="s">
        <v>125</v>
      </c>
      <c r="B43" s="287" t="n">
        <v>24.4437617940053</v>
      </c>
    </row>
    <row r="44" customFormat="false" ht="15" hidden="false" customHeight="false" outlineLevel="0" collapsed="false">
      <c r="A44" s="47" t="s">
        <v>126</v>
      </c>
      <c r="B44" s="287" t="n">
        <v>23.0241834953877</v>
      </c>
    </row>
    <row r="45" customFormat="false" ht="15" hidden="false" customHeight="false" outlineLevel="0" collapsed="false">
      <c r="A45" s="47" t="s">
        <v>127</v>
      </c>
      <c r="B45" s="287" t="n">
        <v>25.2007768350668</v>
      </c>
    </row>
    <row r="46" customFormat="false" ht="15" hidden="false" customHeight="false" outlineLevel="0" collapsed="false">
      <c r="A46" s="47" t="s">
        <v>111</v>
      </c>
      <c r="B46" s="287" t="n">
        <v>21.6882339062415</v>
      </c>
    </row>
    <row r="47" customFormat="false" ht="15" hidden="false" customHeight="false" outlineLevel="0" collapsed="false">
      <c r="A47" s="47" t="s">
        <v>128</v>
      </c>
      <c r="B47" s="287" t="n">
        <v>14.1908743824135</v>
      </c>
    </row>
    <row r="48" customFormat="false" ht="15" hidden="false" customHeight="false" outlineLevel="0" collapsed="false">
      <c r="A48" s="47" t="s">
        <v>129</v>
      </c>
      <c r="B48" s="287" t="n">
        <v>29.0747459269441</v>
      </c>
    </row>
    <row r="49" customFormat="false" ht="15" hidden="false" customHeight="false" outlineLevel="0" collapsed="false">
      <c r="A49" s="47" t="s">
        <v>130</v>
      </c>
      <c r="B49" s="287" t="n">
        <v>20.3208260857561</v>
      </c>
    </row>
    <row r="50" customFormat="false" ht="15" hidden="false" customHeight="false" outlineLevel="0" collapsed="false">
      <c r="A50" s="47" t="s">
        <v>131</v>
      </c>
      <c r="B50" s="287" t="n">
        <v>23.5446964775755</v>
      </c>
    </row>
    <row r="51" customFormat="false" ht="15" hidden="false" customHeight="false" outlineLevel="0" collapsed="false">
      <c r="A51" s="47" t="s">
        <v>132</v>
      </c>
      <c r="B51" s="287" t="n">
        <v>16.5842304335176</v>
      </c>
    </row>
    <row r="52" customFormat="false" ht="15" hidden="false" customHeight="false" outlineLevel="0" collapsed="false">
      <c r="A52" s="47" t="s">
        <v>133</v>
      </c>
      <c r="B52" s="287" t="n">
        <v>15.9336668636571</v>
      </c>
    </row>
    <row r="53" customFormat="false" ht="15" hidden="false" customHeight="false" outlineLevel="0" collapsed="false">
      <c r="A53" s="47" t="s">
        <v>134</v>
      </c>
      <c r="B53" s="287" t="n">
        <v>21.14097613683</v>
      </c>
    </row>
    <row r="54" customFormat="false" ht="15" hidden="false" customHeight="false" outlineLevel="0" collapsed="false">
      <c r="A54" s="47" t="s">
        <v>135</v>
      </c>
      <c r="B54" s="287" t="n">
        <v>16.5262210586599</v>
      </c>
    </row>
    <row r="55" customFormat="false" ht="15" hidden="false" customHeight="false" outlineLevel="0" collapsed="false">
      <c r="A55" s="47" t="s">
        <v>112</v>
      </c>
      <c r="B55" s="287" t="n">
        <v>24.0279598077763</v>
      </c>
    </row>
    <row r="56" customFormat="false" ht="15" hidden="false" customHeight="false" outlineLevel="0" collapsed="false">
      <c r="A56" s="47" t="s">
        <v>136</v>
      </c>
      <c r="B56" s="287" t="n">
        <v>20.301094890511</v>
      </c>
    </row>
    <row r="57" customFormat="false" ht="15" hidden="false" customHeight="false" outlineLevel="0" collapsed="false">
      <c r="A57" s="47" t="s">
        <v>137</v>
      </c>
      <c r="B57" s="287" t="n">
        <v>19.6732969622349</v>
      </c>
    </row>
    <row r="58" customFormat="false" ht="15" hidden="false" customHeight="false" outlineLevel="0" collapsed="false">
      <c r="A58" s="47" t="s">
        <v>138</v>
      </c>
      <c r="B58" s="287" t="n">
        <v>25.8503401360544</v>
      </c>
    </row>
    <row r="59" customFormat="false" ht="15" hidden="false" customHeight="false" outlineLevel="0" collapsed="false">
      <c r="A59" s="47" t="s">
        <v>139</v>
      </c>
      <c r="B59" s="287" t="n">
        <v>19.2817933563393</v>
      </c>
    </row>
    <row r="60" customFormat="false" ht="15" hidden="false" customHeight="false" outlineLevel="0" collapsed="false">
      <c r="A60" s="47" t="s">
        <v>140</v>
      </c>
      <c r="B60" s="287" t="n">
        <v>15.9667141345595</v>
      </c>
    </row>
    <row r="61" customFormat="false" ht="15" hidden="false" customHeight="false" outlineLevel="0" collapsed="false">
      <c r="A61" s="47" t="s">
        <v>141</v>
      </c>
      <c r="B61" s="287" t="n">
        <v>31.409612782119</v>
      </c>
    </row>
    <row r="62" customFormat="false" ht="15" hidden="false" customHeight="false" outlineLevel="0" collapsed="false">
      <c r="A62" s="47" t="s">
        <v>142</v>
      </c>
      <c r="B62" s="287" t="n">
        <v>31.80627879099</v>
      </c>
    </row>
    <row r="63" customFormat="false" ht="15" hidden="false" customHeight="false" outlineLevel="0" collapsed="false">
      <c r="A63" s="47" t="s">
        <v>143</v>
      </c>
      <c r="B63" s="287" t="n">
        <v>14.0809577703898</v>
      </c>
    </row>
    <row r="64" customFormat="false" ht="15" hidden="false" customHeight="false" outlineLevel="0" collapsed="false">
      <c r="A64" s="47" t="s">
        <v>144</v>
      </c>
      <c r="B64" s="287" t="n">
        <v>29.7204775646466</v>
      </c>
    </row>
    <row r="65" customFormat="false" ht="15" hidden="false" customHeight="false" outlineLevel="0" collapsed="false">
      <c r="A65" s="47" t="s">
        <v>146</v>
      </c>
      <c r="B65" s="287" t="n">
        <v>23.7525122375251</v>
      </c>
    </row>
    <row r="66" customFormat="false" ht="15" hidden="false" customHeight="false" outlineLevel="0" collapsed="false">
      <c r="A66" s="47" t="s">
        <v>147</v>
      </c>
      <c r="B66" s="287" t="n">
        <v>19.0721581023468</v>
      </c>
    </row>
    <row r="67" customFormat="false" ht="15" hidden="false" customHeight="false" outlineLevel="0" collapsed="false">
      <c r="A67" s="47" t="s">
        <v>148</v>
      </c>
      <c r="B67" s="287" t="n">
        <v>22.5821832534237</v>
      </c>
    </row>
    <row r="68" customFormat="false" ht="15" hidden="false" customHeight="false" outlineLevel="0" collapsed="false">
      <c r="A68" s="47" t="s">
        <v>117</v>
      </c>
      <c r="B68" s="287" t="n">
        <v>28.7151330554665</v>
      </c>
    </row>
    <row r="69" customFormat="false" ht="15" hidden="false" customHeight="false" outlineLevel="0" collapsed="false">
      <c r="A69" s="47" t="s">
        <v>149</v>
      </c>
      <c r="B69" s="287" t="n">
        <v>16.2104481766725</v>
      </c>
    </row>
    <row r="70" customFormat="false" ht="15" hidden="false" customHeight="false" outlineLevel="0" collapsed="false">
      <c r="A70" s="47" t="s">
        <v>85</v>
      </c>
      <c r="B70" s="287" t="n">
        <v>18.201942738449</v>
      </c>
    </row>
    <row r="71" customFormat="false" ht="15" hidden="false" customHeight="false" outlineLevel="0" collapsed="false">
      <c r="A71" s="47" t="s">
        <v>108</v>
      </c>
      <c r="B71" s="287" t="n">
        <v>18.7596394959658</v>
      </c>
    </row>
    <row r="72" customFormat="false" ht="15" hidden="false" customHeight="false" outlineLevel="0" collapsed="false">
      <c r="A72" s="47" t="s">
        <v>150</v>
      </c>
      <c r="B72" s="287" t="n">
        <v>15.591252699784</v>
      </c>
    </row>
    <row r="73" customFormat="false" ht="15" hidden="false" customHeight="false" outlineLevel="0" collapsed="false">
      <c r="A73" s="47" t="s">
        <v>114</v>
      </c>
      <c r="B73" s="287" t="n">
        <v>29.7995515845129</v>
      </c>
    </row>
    <row r="74" customFormat="false" ht="15" hidden="false" customHeight="false" outlineLevel="0" collapsed="false">
      <c r="A74" s="47" t="s">
        <v>153</v>
      </c>
      <c r="B74" s="287" t="n">
        <v>21.4879368010988</v>
      </c>
    </row>
    <row r="75" customFormat="false" ht="15" hidden="false" customHeight="false" outlineLevel="0" collapsed="false">
      <c r="A75" s="47" t="s">
        <v>151</v>
      </c>
      <c r="B75" s="287" t="n">
        <v>18.262027968751</v>
      </c>
    </row>
    <row r="76" customFormat="false" ht="15" hidden="false" customHeight="false" outlineLevel="0" collapsed="false">
      <c r="A76" s="47" t="s">
        <v>152</v>
      </c>
      <c r="B76" s="287" t="n">
        <v>13.4350776990691</v>
      </c>
    </row>
    <row r="77" customFormat="false" ht="15" hidden="false" customHeight="false" outlineLevel="0" collapsed="false">
      <c r="A77" s="47" t="s">
        <v>113</v>
      </c>
      <c r="B77" s="287" t="n">
        <v>10.1129419739426</v>
      </c>
    </row>
    <row r="78" customFormat="false" ht="15" hidden="false" customHeight="false" outlineLevel="0" collapsed="false">
      <c r="A78" s="47" t="s">
        <v>145</v>
      </c>
      <c r="B78" s="287" t="n">
        <v>20.2039913885988</v>
      </c>
    </row>
    <row r="79" customFormat="false" ht="15" hidden="false" customHeight="false" outlineLevel="0" collapsed="false">
      <c r="A79" s="47" t="s">
        <v>154</v>
      </c>
      <c r="B79" s="287" t="n">
        <v>25.4917282625551</v>
      </c>
    </row>
    <row r="80" customFormat="false" ht="15" hidden="false" customHeight="false" outlineLevel="0" collapsed="false">
      <c r="A80" s="47" t="s">
        <v>156</v>
      </c>
      <c r="B80" s="287" t="n">
        <v>15.2492286406781</v>
      </c>
    </row>
    <row r="81" customFormat="false" ht="15" hidden="false" customHeight="false" outlineLevel="0" collapsed="false">
      <c r="A81" s="47" t="s">
        <v>169</v>
      </c>
      <c r="B81" s="287" t="n">
        <v>10.9005350991274</v>
      </c>
    </row>
    <row r="82" customFormat="false" ht="15" hidden="false" customHeight="false" outlineLevel="0" collapsed="false">
      <c r="A82" s="47" t="s">
        <v>97</v>
      </c>
      <c r="B82" s="287" t="n">
        <v>19.1504600297504</v>
      </c>
    </row>
    <row r="83" customFormat="false" ht="15" hidden="false" customHeight="false" outlineLevel="0" collapsed="false">
      <c r="A83" s="47" t="s">
        <v>157</v>
      </c>
      <c r="B83" s="287" t="n">
        <v>23.4851606214862</v>
      </c>
    </row>
    <row r="84" customFormat="false" ht="15" hidden="false" customHeight="false" outlineLevel="0" collapsed="false">
      <c r="A84" s="47" t="s">
        <v>158</v>
      </c>
      <c r="B84" s="287" t="n">
        <v>15.8503546657374</v>
      </c>
    </row>
    <row r="85" customFormat="false" ht="15" hidden="false" customHeight="false" outlineLevel="0" collapsed="false">
      <c r="A85" s="47" t="s">
        <v>159</v>
      </c>
      <c r="B85" s="287" t="n">
        <v>20.1384817707921</v>
      </c>
    </row>
    <row r="86" customFormat="false" ht="15" hidden="false" customHeight="false" outlineLevel="0" collapsed="false">
      <c r="A86" s="47" t="s">
        <v>163</v>
      </c>
      <c r="B86" s="287" t="n">
        <v>14.2399213629266</v>
      </c>
    </row>
    <row r="87" customFormat="false" ht="15" hidden="false" customHeight="false" outlineLevel="0" collapsed="false">
      <c r="A87" s="47" t="s">
        <v>164</v>
      </c>
      <c r="B87" s="287" t="n">
        <v>15.6574258275966</v>
      </c>
    </row>
    <row r="88" customFormat="false" ht="15" hidden="false" customHeight="false" outlineLevel="0" collapsed="false">
      <c r="A88" s="47" t="s">
        <v>165</v>
      </c>
      <c r="B88" s="287" t="n">
        <v>14.3715447104475</v>
      </c>
    </row>
    <row r="89" customFormat="false" ht="15" hidden="false" customHeight="false" outlineLevel="0" collapsed="false">
      <c r="A89" s="47" t="s">
        <v>166</v>
      </c>
      <c r="B89" s="287" t="n">
        <v>19.2619195275693</v>
      </c>
    </row>
    <row r="90" customFormat="false" ht="15" hidden="false" customHeight="false" outlineLevel="0" collapsed="false">
      <c r="A90" s="47" t="s">
        <v>115</v>
      </c>
      <c r="B90" s="287" t="n">
        <v>19.4808188860199</v>
      </c>
    </row>
    <row r="91" customFormat="false" ht="15" hidden="false" customHeight="false" outlineLevel="0" collapsed="false">
      <c r="A91" s="47" t="s">
        <v>167</v>
      </c>
      <c r="B91" s="287" t="n">
        <v>22.9203152364273</v>
      </c>
    </row>
    <row r="92" customFormat="false" ht="15" hidden="false" customHeight="false" outlineLevel="0" collapsed="false">
      <c r="A92" s="47" t="s">
        <v>168</v>
      </c>
      <c r="B92" s="287" t="n">
        <v>28.3163939546842</v>
      </c>
    </row>
    <row r="93" customFormat="false" ht="15" hidden="false" customHeight="false" outlineLevel="0" collapsed="false">
      <c r="A93" s="47" t="s">
        <v>160</v>
      </c>
      <c r="B93" s="287" t="n">
        <v>17.6165526090676</v>
      </c>
    </row>
    <row r="94" customFormat="false" ht="15" hidden="false" customHeight="false" outlineLevel="0" collapsed="false">
      <c r="A94" s="47" t="s">
        <v>101</v>
      </c>
      <c r="B94" s="287" t="n">
        <v>16.9584968285445</v>
      </c>
    </row>
    <row r="95" customFormat="false" ht="15" hidden="false" customHeight="false" outlineLevel="0" collapsed="false">
      <c r="A95" s="47" t="s">
        <v>118</v>
      </c>
      <c r="B95" s="287" t="n">
        <v>14.4125991057002</v>
      </c>
    </row>
    <row r="96" customFormat="false" ht="15" hidden="false" customHeight="false" outlineLevel="0" collapsed="false">
      <c r="A96" s="47" t="s">
        <v>155</v>
      </c>
      <c r="B96" s="287" t="n">
        <v>17.3723192217064</v>
      </c>
    </row>
    <row r="97" customFormat="false" ht="15" hidden="false" customHeight="false" outlineLevel="0" collapsed="false">
      <c r="A97" s="47" t="s">
        <v>162</v>
      </c>
      <c r="B97" s="287" t="n">
        <v>10.6811813479427</v>
      </c>
    </row>
    <row r="98" customFormat="false" ht="15" hidden="false" customHeight="false" outlineLevel="0" collapsed="false">
      <c r="A98" s="47" t="s">
        <v>161</v>
      </c>
      <c r="B98" s="287" t="n">
        <v>10.5364119382666</v>
      </c>
    </row>
    <row r="99" customFormat="false" ht="15" hidden="false" customHeight="false" outlineLevel="0" collapsed="false">
      <c r="A99" s="47" t="s">
        <v>274</v>
      </c>
      <c r="B99" s="287" t="n">
        <v>14.5107195924432</v>
      </c>
    </row>
    <row r="100" customFormat="false" ht="15" hidden="false" customHeight="false" outlineLevel="0" collapsed="false">
      <c r="A100" s="47" t="s">
        <v>275</v>
      </c>
      <c r="B100" s="287" t="n">
        <v>26.4256048846729</v>
      </c>
    </row>
    <row r="101" customFormat="false" ht="15" hidden="false" customHeight="false" outlineLevel="0" collapsed="false">
      <c r="A101" s="47" t="s">
        <v>276</v>
      </c>
      <c r="B101" s="287" t="n">
        <v>11.2611405811856</v>
      </c>
    </row>
    <row r="102" customFormat="false" ht="15" hidden="false" customHeight="false" outlineLevel="0" collapsed="false">
      <c r="A102" s="87" t="s">
        <v>277</v>
      </c>
      <c r="B102" s="288" t="n">
        <v>18.7957048477594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1.25" outlineLevelRow="0" outlineLevelCol="0"/>
  <cols>
    <col collapsed="false" customWidth="true" hidden="false" outlineLevel="0" max="1" min="1" style="60" width="25.29"/>
    <col collapsed="false" customWidth="false" hidden="false" outlineLevel="0" max="1025" min="2" style="60" width="11.42"/>
  </cols>
  <sheetData>
    <row r="1" customFormat="false" ht="16.5" hidden="false" customHeight="false" outlineLevel="0" collapsed="false">
      <c r="A1" s="58" t="s">
        <v>279</v>
      </c>
    </row>
    <row r="3" customFormat="false" ht="11.25" hidden="false" customHeight="false" outlineLevel="0" collapsed="false">
      <c r="A3" s="44" t="s">
        <v>74</v>
      </c>
      <c r="B3" s="286" t="n">
        <v>4.42490928935957</v>
      </c>
    </row>
    <row r="4" customFormat="false" ht="15" hidden="false" customHeight="false" outlineLevel="0" collapsed="false">
      <c r="A4" s="47" t="s">
        <v>75</v>
      </c>
      <c r="B4" s="287" t="n">
        <v>10.0294499248306</v>
      </c>
      <c r="D4" s="26" t="s">
        <v>58</v>
      </c>
    </row>
    <row r="5" customFormat="false" ht="11.25" hidden="false" customHeight="false" outlineLevel="0" collapsed="false">
      <c r="A5" s="47" t="s">
        <v>76</v>
      </c>
      <c r="B5" s="287" t="n">
        <v>9.95381430164039</v>
      </c>
    </row>
    <row r="6" customFormat="false" ht="11.25" hidden="false" customHeight="false" outlineLevel="0" collapsed="false">
      <c r="A6" s="47" t="s">
        <v>78</v>
      </c>
      <c r="B6" s="287" t="n">
        <v>6.57824366242379</v>
      </c>
    </row>
    <row r="7" customFormat="false" ht="11.25" hidden="false" customHeight="false" outlineLevel="0" collapsed="false">
      <c r="A7" s="47" t="s">
        <v>116</v>
      </c>
      <c r="B7" s="287" t="n">
        <v>3.7393323482404</v>
      </c>
    </row>
    <row r="8" customFormat="false" ht="11.25" hidden="false" customHeight="false" outlineLevel="0" collapsed="false">
      <c r="A8" s="47" t="s">
        <v>77</v>
      </c>
      <c r="B8" s="287" t="n">
        <v>4.07057844632791</v>
      </c>
    </row>
    <row r="9" customFormat="false" ht="11.25" hidden="false" customHeight="false" outlineLevel="0" collapsed="false">
      <c r="A9" s="47" t="s">
        <v>80</v>
      </c>
      <c r="B9" s="287" t="n">
        <v>5.19344262295082</v>
      </c>
    </row>
    <row r="10" customFormat="false" ht="11.25" hidden="false" customHeight="false" outlineLevel="0" collapsed="false">
      <c r="A10" s="47" t="s">
        <v>79</v>
      </c>
      <c r="B10" s="287" t="n">
        <v>10.5894569999727</v>
      </c>
    </row>
    <row r="11" customFormat="false" ht="11.25" hidden="false" customHeight="false" outlineLevel="0" collapsed="false">
      <c r="A11" s="47" t="s">
        <v>81</v>
      </c>
      <c r="B11" s="287" t="n">
        <v>7.19424460431655</v>
      </c>
    </row>
    <row r="12" customFormat="false" ht="11.25" hidden="false" customHeight="false" outlineLevel="0" collapsed="false">
      <c r="A12" s="47" t="s">
        <v>82</v>
      </c>
      <c r="B12" s="287" t="n">
        <v>9.42436688081781</v>
      </c>
    </row>
    <row r="13" customFormat="false" ht="11.25" hidden="false" customHeight="false" outlineLevel="0" collapsed="false">
      <c r="A13" s="47" t="s">
        <v>83</v>
      </c>
      <c r="B13" s="287" t="n">
        <v>5.93052482828119</v>
      </c>
    </row>
    <row r="14" customFormat="false" ht="11.25" hidden="false" customHeight="false" outlineLevel="0" collapsed="false">
      <c r="A14" s="47" t="s">
        <v>84</v>
      </c>
      <c r="B14" s="287" t="n">
        <v>7.67690253671562</v>
      </c>
    </row>
    <row r="15" customFormat="false" ht="11.25" hidden="false" customHeight="false" outlineLevel="0" collapsed="false">
      <c r="A15" s="47" t="s">
        <v>86</v>
      </c>
      <c r="B15" s="287" t="n">
        <v>4.45192378211342</v>
      </c>
    </row>
    <row r="16" customFormat="false" ht="11.25" hidden="false" customHeight="false" outlineLevel="0" collapsed="false">
      <c r="A16" s="47" t="s">
        <v>87</v>
      </c>
      <c r="B16" s="287" t="n">
        <v>8.6948707003078</v>
      </c>
    </row>
    <row r="17" customFormat="false" ht="11.25" hidden="false" customHeight="false" outlineLevel="0" collapsed="false">
      <c r="A17" s="47" t="s">
        <v>88</v>
      </c>
      <c r="B17" s="287" t="n">
        <v>4.51081570584014</v>
      </c>
    </row>
    <row r="18" customFormat="false" ht="11.25" hidden="false" customHeight="false" outlineLevel="0" collapsed="false">
      <c r="A18" s="47" t="s">
        <v>89</v>
      </c>
      <c r="B18" s="287" t="n">
        <v>7.38118550877457</v>
      </c>
    </row>
    <row r="19" customFormat="false" ht="11.25" hidden="false" customHeight="false" outlineLevel="0" collapsed="false">
      <c r="A19" s="47" t="s">
        <v>90</v>
      </c>
      <c r="B19" s="287" t="n">
        <v>6.4214662465928</v>
      </c>
    </row>
    <row r="20" customFormat="false" ht="11.25" hidden="false" customHeight="false" outlineLevel="0" collapsed="false">
      <c r="A20" s="47" t="s">
        <v>91</v>
      </c>
      <c r="B20" s="287" t="n">
        <v>8.93072310505649</v>
      </c>
    </row>
    <row r="21" customFormat="false" ht="11.25" hidden="false" customHeight="false" outlineLevel="0" collapsed="false">
      <c r="A21" s="47" t="s">
        <v>92</v>
      </c>
      <c r="B21" s="287" t="n">
        <v>7.04445835942392</v>
      </c>
    </row>
    <row r="22" customFormat="false" ht="11.25" hidden="false" customHeight="false" outlineLevel="0" collapsed="false">
      <c r="A22" s="47" t="s">
        <v>93</v>
      </c>
      <c r="B22" s="287" t="n">
        <v>2.8258344061038</v>
      </c>
    </row>
    <row r="23" customFormat="false" ht="11.25" hidden="false" customHeight="false" outlineLevel="0" collapsed="false">
      <c r="A23" s="47" t="s">
        <v>109</v>
      </c>
      <c r="B23" s="287" t="n">
        <v>3.20807804570196</v>
      </c>
    </row>
    <row r="24" customFormat="false" ht="11.25" hidden="false" customHeight="false" outlineLevel="0" collapsed="false">
      <c r="A24" s="47" t="s">
        <v>95</v>
      </c>
      <c r="B24" s="287" t="n">
        <v>7.47016140747934</v>
      </c>
    </row>
    <row r="25" customFormat="false" ht="11.25" hidden="false" customHeight="false" outlineLevel="0" collapsed="false">
      <c r="A25" s="47" t="s">
        <v>96</v>
      </c>
      <c r="B25" s="287" t="n">
        <v>7.84200226026076</v>
      </c>
    </row>
    <row r="26" customFormat="false" ht="11.25" hidden="false" customHeight="false" outlineLevel="0" collapsed="false">
      <c r="A26" s="47" t="s">
        <v>94</v>
      </c>
      <c r="B26" s="287" t="n">
        <v>13.3878300037536</v>
      </c>
    </row>
    <row r="27" customFormat="false" ht="11.25" hidden="false" customHeight="false" outlineLevel="0" collapsed="false">
      <c r="A27" s="47" t="s">
        <v>98</v>
      </c>
      <c r="B27" s="287" t="n">
        <v>6.85523294149747</v>
      </c>
    </row>
    <row r="28" customFormat="false" ht="11.25" hidden="false" customHeight="false" outlineLevel="0" collapsed="false">
      <c r="A28" s="47" t="s">
        <v>99</v>
      </c>
      <c r="B28" s="287" t="n">
        <v>5.76958473148424</v>
      </c>
    </row>
    <row r="29" customFormat="false" ht="11.25" hidden="false" customHeight="false" outlineLevel="0" collapsed="false">
      <c r="A29" s="47" t="s">
        <v>100</v>
      </c>
      <c r="B29" s="287" t="n">
        <v>6.14320011297839</v>
      </c>
    </row>
    <row r="30" customFormat="false" ht="11.25" hidden="false" customHeight="false" outlineLevel="0" collapsed="false">
      <c r="A30" s="47" t="s">
        <v>102</v>
      </c>
      <c r="B30" s="287" t="n">
        <v>7.29278382105102</v>
      </c>
    </row>
    <row r="31" customFormat="false" ht="11.25" hidden="false" customHeight="false" outlineLevel="0" collapsed="false">
      <c r="A31" s="47" t="s">
        <v>103</v>
      </c>
      <c r="B31" s="287" t="n">
        <v>7.20137136162772</v>
      </c>
    </row>
    <row r="32" customFormat="false" ht="11.25" hidden="false" customHeight="false" outlineLevel="0" collapsed="false">
      <c r="A32" s="47" t="s">
        <v>104</v>
      </c>
      <c r="B32" s="287" t="n">
        <v>7.66086462196475</v>
      </c>
    </row>
    <row r="33" customFormat="false" ht="11.25" hidden="false" customHeight="false" outlineLevel="0" collapsed="false">
      <c r="A33" s="47" t="s">
        <v>105</v>
      </c>
      <c r="B33" s="287" t="n">
        <v>6.29658957485733</v>
      </c>
    </row>
    <row r="34" customFormat="false" ht="11.25" hidden="false" customHeight="false" outlineLevel="0" collapsed="false">
      <c r="A34" s="47" t="s">
        <v>110</v>
      </c>
      <c r="B34" s="287" t="n">
        <v>4.54675897693439</v>
      </c>
    </row>
    <row r="35" customFormat="false" ht="11.25" hidden="false" customHeight="false" outlineLevel="0" collapsed="false">
      <c r="A35" s="47" t="s">
        <v>106</v>
      </c>
      <c r="B35" s="287" t="n">
        <v>6.73181324647123</v>
      </c>
    </row>
    <row r="36" customFormat="false" ht="11.25" hidden="false" customHeight="false" outlineLevel="0" collapsed="false">
      <c r="A36" s="47" t="s">
        <v>107</v>
      </c>
      <c r="B36" s="287" t="n">
        <v>5.71176446993703</v>
      </c>
    </row>
    <row r="37" customFormat="false" ht="11.25" hidden="false" customHeight="false" outlineLevel="0" collapsed="false">
      <c r="A37" s="47" t="s">
        <v>119</v>
      </c>
      <c r="B37" s="287" t="n">
        <v>6.03876712177813</v>
      </c>
    </row>
    <row r="38" customFormat="false" ht="11.25" hidden="false" customHeight="false" outlineLevel="0" collapsed="false">
      <c r="A38" s="47" t="s">
        <v>120</v>
      </c>
      <c r="B38" s="287" t="n">
        <v>7.04816244336298</v>
      </c>
    </row>
    <row r="39" customFormat="false" ht="11.25" hidden="false" customHeight="false" outlineLevel="0" collapsed="false">
      <c r="A39" s="47" t="s">
        <v>121</v>
      </c>
      <c r="B39" s="287" t="n">
        <v>7.47988517365463</v>
      </c>
    </row>
    <row r="40" customFormat="false" ht="11.25" hidden="false" customHeight="false" outlineLevel="0" collapsed="false">
      <c r="A40" s="47" t="s">
        <v>122</v>
      </c>
      <c r="B40" s="287" t="n">
        <v>6.21672542030184</v>
      </c>
    </row>
    <row r="41" customFormat="false" ht="11.25" hidden="false" customHeight="false" outlineLevel="0" collapsed="false">
      <c r="A41" s="47" t="s">
        <v>123</v>
      </c>
      <c r="B41" s="287" t="n">
        <v>4.39094286114313</v>
      </c>
    </row>
    <row r="42" customFormat="false" ht="11.25" hidden="false" customHeight="false" outlineLevel="0" collapsed="false">
      <c r="A42" s="47" t="s">
        <v>124</v>
      </c>
      <c r="B42" s="287" t="n">
        <v>9.90482086202894</v>
      </c>
    </row>
    <row r="43" customFormat="false" ht="11.25" hidden="false" customHeight="false" outlineLevel="0" collapsed="false">
      <c r="A43" s="47" t="s">
        <v>125</v>
      </c>
      <c r="B43" s="287" t="n">
        <v>7.43845174880414</v>
      </c>
    </row>
    <row r="44" customFormat="false" ht="11.25" hidden="false" customHeight="false" outlineLevel="0" collapsed="false">
      <c r="A44" s="47" t="s">
        <v>126</v>
      </c>
      <c r="B44" s="287" t="n">
        <v>6.270256793817</v>
      </c>
    </row>
    <row r="45" customFormat="false" ht="11.25" hidden="false" customHeight="false" outlineLevel="0" collapsed="false">
      <c r="A45" s="47" t="s">
        <v>127</v>
      </c>
      <c r="B45" s="287" t="n">
        <v>7.06775670844473</v>
      </c>
    </row>
    <row r="46" customFormat="false" ht="11.25" hidden="false" customHeight="false" outlineLevel="0" collapsed="false">
      <c r="A46" s="47" t="s">
        <v>111</v>
      </c>
      <c r="B46" s="287" t="n">
        <v>7.0600192380987</v>
      </c>
    </row>
    <row r="47" customFormat="false" ht="11.25" hidden="false" customHeight="false" outlineLevel="0" collapsed="false">
      <c r="A47" s="47" t="s">
        <v>128</v>
      </c>
      <c r="B47" s="287" t="n">
        <v>4.48544464832829</v>
      </c>
    </row>
    <row r="48" customFormat="false" ht="11.25" hidden="false" customHeight="false" outlineLevel="0" collapsed="false">
      <c r="A48" s="47" t="s">
        <v>129</v>
      </c>
      <c r="B48" s="287" t="n">
        <v>6.52364963832616</v>
      </c>
    </row>
    <row r="49" customFormat="false" ht="11.25" hidden="false" customHeight="false" outlineLevel="0" collapsed="false">
      <c r="A49" s="47" t="s">
        <v>130</v>
      </c>
      <c r="B49" s="287" t="n">
        <v>6.26742869764488</v>
      </c>
    </row>
    <row r="50" customFormat="false" ht="11.25" hidden="false" customHeight="false" outlineLevel="0" collapsed="false">
      <c r="A50" s="47" t="s">
        <v>131</v>
      </c>
      <c r="B50" s="287" t="n">
        <v>5.7668597791359</v>
      </c>
    </row>
    <row r="51" customFormat="false" ht="11.25" hidden="false" customHeight="false" outlineLevel="0" collapsed="false">
      <c r="A51" s="47" t="s">
        <v>132</v>
      </c>
      <c r="B51" s="287" t="n">
        <v>4.24789060226942</v>
      </c>
    </row>
    <row r="52" customFormat="false" ht="11.25" hidden="false" customHeight="false" outlineLevel="0" collapsed="false">
      <c r="A52" s="47" t="s">
        <v>133</v>
      </c>
      <c r="B52" s="287" t="n">
        <v>6.98789636800816</v>
      </c>
    </row>
    <row r="53" customFormat="false" ht="11.25" hidden="false" customHeight="false" outlineLevel="0" collapsed="false">
      <c r="A53" s="47" t="s">
        <v>134</v>
      </c>
      <c r="B53" s="287" t="n">
        <v>7.8734221745722</v>
      </c>
    </row>
    <row r="54" customFormat="false" ht="11.25" hidden="false" customHeight="false" outlineLevel="0" collapsed="false">
      <c r="A54" s="47" t="s">
        <v>135</v>
      </c>
      <c r="B54" s="287" t="n">
        <v>7.30862581472088</v>
      </c>
    </row>
    <row r="55" customFormat="false" ht="11.25" hidden="false" customHeight="false" outlineLevel="0" collapsed="false">
      <c r="A55" s="47" t="s">
        <v>112</v>
      </c>
      <c r="B55" s="287" t="n">
        <v>12.0625212368332</v>
      </c>
    </row>
    <row r="56" customFormat="false" ht="11.25" hidden="false" customHeight="false" outlineLevel="0" collapsed="false">
      <c r="A56" s="47" t="s">
        <v>136</v>
      </c>
      <c r="B56" s="287" t="n">
        <v>7.38330772185939</v>
      </c>
    </row>
    <row r="57" customFormat="false" ht="11.25" hidden="false" customHeight="false" outlineLevel="0" collapsed="false">
      <c r="A57" s="47" t="s">
        <v>137</v>
      </c>
      <c r="B57" s="287" t="n">
        <v>6.52769227503343</v>
      </c>
    </row>
    <row r="58" customFormat="false" ht="11.25" hidden="false" customHeight="false" outlineLevel="0" collapsed="false">
      <c r="A58" s="47" t="s">
        <v>138</v>
      </c>
      <c r="B58" s="287" t="n">
        <v>10.3401360544218</v>
      </c>
    </row>
    <row r="59" customFormat="false" ht="11.25" hidden="false" customHeight="false" outlineLevel="0" collapsed="false">
      <c r="A59" s="47" t="s">
        <v>139</v>
      </c>
      <c r="B59" s="287" t="n">
        <v>5.15695191460841</v>
      </c>
    </row>
    <row r="60" customFormat="false" ht="11.25" hidden="false" customHeight="false" outlineLevel="0" collapsed="false">
      <c r="A60" s="47" t="s">
        <v>140</v>
      </c>
      <c r="B60" s="287" t="n">
        <v>5.6762583632328</v>
      </c>
    </row>
    <row r="61" customFormat="false" ht="11.25" hidden="false" customHeight="false" outlineLevel="0" collapsed="false">
      <c r="A61" s="47" t="s">
        <v>141</v>
      </c>
      <c r="B61" s="287" t="n">
        <v>12.9654690705898</v>
      </c>
    </row>
    <row r="62" customFormat="false" ht="11.25" hidden="false" customHeight="false" outlineLevel="0" collapsed="false">
      <c r="A62" s="47" t="s">
        <v>142</v>
      </c>
      <c r="B62" s="287" t="n">
        <v>12.4639216639315</v>
      </c>
    </row>
    <row r="63" customFormat="false" ht="11.25" hidden="false" customHeight="false" outlineLevel="0" collapsed="false">
      <c r="A63" s="47" t="s">
        <v>143</v>
      </c>
      <c r="B63" s="287" t="n">
        <v>4.98249274952253</v>
      </c>
    </row>
    <row r="64" customFormat="false" ht="11.25" hidden="false" customHeight="false" outlineLevel="0" collapsed="false">
      <c r="A64" s="47" t="s">
        <v>144</v>
      </c>
      <c r="B64" s="287" t="n">
        <v>10.5811124313925</v>
      </c>
    </row>
    <row r="65" customFormat="false" ht="11.25" hidden="false" customHeight="false" outlineLevel="0" collapsed="false">
      <c r="A65" s="47" t="s">
        <v>146</v>
      </c>
      <c r="B65" s="287" t="n">
        <v>11.1660481116605</v>
      </c>
    </row>
    <row r="66" customFormat="false" ht="11.25" hidden="false" customHeight="false" outlineLevel="0" collapsed="false">
      <c r="A66" s="47" t="s">
        <v>147</v>
      </c>
      <c r="B66" s="287" t="n">
        <v>3.85161967247951</v>
      </c>
    </row>
    <row r="67" customFormat="false" ht="11.25" hidden="false" customHeight="false" outlineLevel="0" collapsed="false">
      <c r="A67" s="47" t="s">
        <v>148</v>
      </c>
      <c r="B67" s="287" t="n">
        <v>5.12569203464809</v>
      </c>
    </row>
    <row r="68" customFormat="false" ht="11.25" hidden="false" customHeight="false" outlineLevel="0" collapsed="false">
      <c r="A68" s="47" t="s">
        <v>117</v>
      </c>
      <c r="B68" s="287" t="n">
        <v>7.69477396601475</v>
      </c>
    </row>
    <row r="69" customFormat="false" ht="11.25" hidden="false" customHeight="false" outlineLevel="0" collapsed="false">
      <c r="A69" s="47" t="s">
        <v>149</v>
      </c>
      <c r="B69" s="287" t="n">
        <v>5.74371346385822</v>
      </c>
    </row>
    <row r="70" customFormat="false" ht="11.25" hidden="false" customHeight="false" outlineLevel="0" collapsed="false">
      <c r="A70" s="47" t="s">
        <v>85</v>
      </c>
      <c r="B70" s="287" t="n">
        <v>7.7695163278434</v>
      </c>
    </row>
    <row r="71" customFormat="false" ht="11.25" hidden="false" customHeight="false" outlineLevel="0" collapsed="false">
      <c r="A71" s="47" t="s">
        <v>108</v>
      </c>
      <c r="B71" s="287" t="n">
        <v>6.20599930753009</v>
      </c>
    </row>
    <row r="72" customFormat="false" ht="11.25" hidden="false" customHeight="false" outlineLevel="0" collapsed="false">
      <c r="A72" s="47" t="s">
        <v>150</v>
      </c>
      <c r="B72" s="287" t="n">
        <v>4.30942797303489</v>
      </c>
    </row>
    <row r="73" customFormat="false" ht="11.25" hidden="false" customHeight="false" outlineLevel="0" collapsed="false">
      <c r="A73" s="47" t="s">
        <v>114</v>
      </c>
      <c r="B73" s="287" t="n">
        <v>9.18582471639394</v>
      </c>
    </row>
    <row r="74" customFormat="false" ht="11.25" hidden="false" customHeight="false" outlineLevel="0" collapsed="false">
      <c r="A74" s="47" t="s">
        <v>153</v>
      </c>
      <c r="B74" s="287" t="n">
        <v>6.23142407052451</v>
      </c>
    </row>
    <row r="75" customFormat="false" ht="11.25" hidden="false" customHeight="false" outlineLevel="0" collapsed="false">
      <c r="A75" s="47" t="s">
        <v>151</v>
      </c>
      <c r="B75" s="287" t="n">
        <v>6.1587484352093</v>
      </c>
    </row>
    <row r="76" customFormat="false" ht="11.25" hidden="false" customHeight="false" outlineLevel="0" collapsed="false">
      <c r="A76" s="47" t="s">
        <v>152</v>
      </c>
      <c r="B76" s="287" t="n">
        <v>6.583095352891</v>
      </c>
    </row>
    <row r="77" customFormat="false" ht="11.25" hidden="false" customHeight="false" outlineLevel="0" collapsed="false">
      <c r="A77" s="47" t="s">
        <v>113</v>
      </c>
      <c r="B77" s="287" t="n">
        <v>3.38427185820948</v>
      </c>
    </row>
    <row r="78" customFormat="false" ht="11.25" hidden="false" customHeight="false" outlineLevel="0" collapsed="false">
      <c r="A78" s="47" t="s">
        <v>145</v>
      </c>
      <c r="B78" s="287" t="n">
        <v>6.61840572820109</v>
      </c>
    </row>
    <row r="79" customFormat="false" ht="11.25" hidden="false" customHeight="false" outlineLevel="0" collapsed="false">
      <c r="A79" s="47" t="s">
        <v>154</v>
      </c>
      <c r="B79" s="287" t="n">
        <v>9.16413036537941</v>
      </c>
    </row>
    <row r="80" customFormat="false" ht="11.25" hidden="false" customHeight="false" outlineLevel="0" collapsed="false">
      <c r="A80" s="47" t="s">
        <v>156</v>
      </c>
      <c r="B80" s="287" t="n">
        <v>4.95023447819516</v>
      </c>
    </row>
    <row r="81" customFormat="false" ht="11.25" hidden="false" customHeight="false" outlineLevel="0" collapsed="false">
      <c r="A81" s="47" t="s">
        <v>169</v>
      </c>
      <c r="B81" s="287" t="n">
        <v>3.79235374122646</v>
      </c>
    </row>
    <row r="82" customFormat="false" ht="11.25" hidden="false" customHeight="false" outlineLevel="0" collapsed="false">
      <c r="A82" s="47" t="s">
        <v>97</v>
      </c>
      <c r="B82" s="287" t="n">
        <v>6.32472040107983</v>
      </c>
    </row>
    <row r="83" customFormat="false" ht="11.25" hidden="false" customHeight="false" outlineLevel="0" collapsed="false">
      <c r="A83" s="47" t="s">
        <v>157</v>
      </c>
      <c r="B83" s="287" t="n">
        <v>7.66889512088146</v>
      </c>
    </row>
    <row r="84" customFormat="false" ht="11.25" hidden="false" customHeight="false" outlineLevel="0" collapsed="false">
      <c r="A84" s="47" t="s">
        <v>158</v>
      </c>
      <c r="B84" s="287" t="n">
        <v>6.72234900007869</v>
      </c>
    </row>
    <row r="85" customFormat="false" ht="11.25" hidden="false" customHeight="false" outlineLevel="0" collapsed="false">
      <c r="A85" s="47" t="s">
        <v>159</v>
      </c>
      <c r="B85" s="287" t="n">
        <v>6.79733176999984</v>
      </c>
    </row>
    <row r="86" customFormat="false" ht="11.25" hidden="false" customHeight="false" outlineLevel="0" collapsed="false">
      <c r="A86" s="47" t="s">
        <v>163</v>
      </c>
      <c r="B86" s="287" t="n">
        <v>3.76657663417668</v>
      </c>
    </row>
    <row r="87" customFormat="false" ht="11.25" hidden="false" customHeight="false" outlineLevel="0" collapsed="false">
      <c r="A87" s="47" t="s">
        <v>164</v>
      </c>
      <c r="B87" s="287" t="n">
        <v>5.42428189091325</v>
      </c>
    </row>
    <row r="88" customFormat="false" ht="11.25" hidden="false" customHeight="false" outlineLevel="0" collapsed="false">
      <c r="A88" s="47" t="s">
        <v>165</v>
      </c>
      <c r="B88" s="287" t="n">
        <v>4.56298081949168</v>
      </c>
    </row>
    <row r="89" customFormat="false" ht="11.25" hidden="false" customHeight="false" outlineLevel="0" collapsed="false">
      <c r="A89" s="47" t="s">
        <v>166</v>
      </c>
      <c r="B89" s="287" t="n">
        <v>7.29379749530254</v>
      </c>
    </row>
    <row r="90" customFormat="false" ht="11.25" hidden="false" customHeight="false" outlineLevel="0" collapsed="false">
      <c r="A90" s="47" t="s">
        <v>115</v>
      </c>
      <c r="B90" s="287" t="n">
        <v>5.8327185540391</v>
      </c>
    </row>
    <row r="91" customFormat="false" ht="11.25" hidden="false" customHeight="false" outlineLevel="0" collapsed="false">
      <c r="A91" s="47" t="s">
        <v>167</v>
      </c>
      <c r="B91" s="287" t="n">
        <v>7.79334500875657</v>
      </c>
    </row>
    <row r="92" customFormat="false" ht="11.25" hidden="false" customHeight="false" outlineLevel="0" collapsed="false">
      <c r="A92" s="47" t="s">
        <v>168</v>
      </c>
      <c r="B92" s="287" t="n">
        <v>11.6653451548572</v>
      </c>
    </row>
    <row r="93" customFormat="false" ht="11.25" hidden="false" customHeight="false" outlineLevel="0" collapsed="false">
      <c r="A93" s="47" t="s">
        <v>160</v>
      </c>
      <c r="B93" s="287" t="n">
        <v>6.65633019674936</v>
      </c>
    </row>
    <row r="94" customFormat="false" ht="11.25" hidden="false" customHeight="false" outlineLevel="0" collapsed="false">
      <c r="A94" s="47" t="s">
        <v>101</v>
      </c>
      <c r="B94" s="287" t="n">
        <v>5.14183649072472</v>
      </c>
    </row>
    <row r="95" customFormat="false" ht="11.25" hidden="false" customHeight="false" outlineLevel="0" collapsed="false">
      <c r="A95" s="47" t="s">
        <v>118</v>
      </c>
      <c r="B95" s="287" t="n">
        <v>3.64013827828505</v>
      </c>
    </row>
    <row r="96" customFormat="false" ht="11.25" hidden="false" customHeight="false" outlineLevel="0" collapsed="false">
      <c r="A96" s="47" t="s">
        <v>155</v>
      </c>
      <c r="B96" s="287" t="n">
        <v>5.73166902014736</v>
      </c>
    </row>
    <row r="97" customFormat="false" ht="11.25" hidden="false" customHeight="false" outlineLevel="0" collapsed="false">
      <c r="A97" s="47" t="s">
        <v>162</v>
      </c>
      <c r="B97" s="287" t="n">
        <v>3.97096335461741</v>
      </c>
    </row>
    <row r="98" customFormat="false" ht="11.25" hidden="false" customHeight="false" outlineLevel="0" collapsed="false">
      <c r="A98" s="47" t="s">
        <v>161</v>
      </c>
      <c r="B98" s="287" t="n">
        <v>4.1684363300884</v>
      </c>
    </row>
    <row r="99" customFormat="false" ht="11.25" hidden="false" customHeight="false" outlineLevel="0" collapsed="false">
      <c r="A99" s="47" t="s">
        <v>274</v>
      </c>
      <c r="B99" s="287" t="n">
        <v>4.81426448736999</v>
      </c>
    </row>
    <row r="100" customFormat="false" ht="11.25" hidden="false" customHeight="false" outlineLevel="0" collapsed="false">
      <c r="A100" s="47" t="s">
        <v>275</v>
      </c>
      <c r="B100" s="287" t="n">
        <v>9.72375033453269</v>
      </c>
    </row>
    <row r="101" customFormat="false" ht="11.25" hidden="false" customHeight="false" outlineLevel="0" collapsed="false">
      <c r="A101" s="47" t="s">
        <v>276</v>
      </c>
      <c r="B101" s="287" t="n">
        <v>4.87595777742057</v>
      </c>
    </row>
    <row r="102" customFormat="false" ht="11.25" hidden="false" customHeight="false" outlineLevel="0" collapsed="false">
      <c r="A102" s="87" t="s">
        <v>277</v>
      </c>
      <c r="B102" s="288" t="n">
        <v>5.65318870209708</v>
      </c>
    </row>
  </sheetData>
  <hyperlinks>
    <hyperlink ref="D4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1.25" outlineLevelRow="0" outlineLevelCol="0"/>
  <cols>
    <col collapsed="false" customWidth="true" hidden="false" outlineLevel="0" max="1" min="1" style="38" width="13.01"/>
    <col collapsed="false" customWidth="true" hidden="false" outlineLevel="0" max="7" min="2" style="38" width="13.29"/>
    <col collapsed="false" customWidth="false" hidden="false" outlineLevel="0" max="1025" min="8" style="38" width="11.42"/>
  </cols>
  <sheetData>
    <row r="1" customFormat="false" ht="16.5" hidden="false" customHeight="false" outlineLevel="0" collapsed="false">
      <c r="A1" s="289" t="s">
        <v>280</v>
      </c>
      <c r="B1" s="289"/>
      <c r="C1" s="289"/>
      <c r="D1" s="289"/>
      <c r="E1" s="289"/>
      <c r="F1" s="289"/>
      <c r="G1" s="289"/>
      <c r="I1" s="26" t="s">
        <v>58</v>
      </c>
    </row>
    <row r="3" customFormat="false" ht="11.25" hidden="false" customHeight="false" outlineLevel="0" collapsed="false">
      <c r="A3" s="290"/>
      <c r="B3" s="291" t="s">
        <v>281</v>
      </c>
      <c r="C3" s="292" t="s">
        <v>282</v>
      </c>
      <c r="D3" s="291" t="s">
        <v>283</v>
      </c>
      <c r="E3" s="291" t="s">
        <v>284</v>
      </c>
      <c r="F3" s="291" t="s">
        <v>285</v>
      </c>
      <c r="G3" s="293" t="s">
        <v>175</v>
      </c>
    </row>
    <row r="4" customFormat="false" ht="11.25" hidden="false" customHeight="false" outlineLevel="0" collapsed="false">
      <c r="A4" s="294" t="s">
        <v>286</v>
      </c>
      <c r="B4" s="295" t="n">
        <v>19120</v>
      </c>
      <c r="C4" s="296" t="n">
        <v>29200</v>
      </c>
      <c r="D4" s="295" t="n">
        <v>45110</v>
      </c>
      <c r="E4" s="295" t="n">
        <v>26290</v>
      </c>
      <c r="F4" s="295" t="n">
        <v>18610</v>
      </c>
      <c r="G4" s="297" t="n">
        <v>138330</v>
      </c>
    </row>
    <row r="5" customFormat="false" ht="11.25" hidden="false" customHeight="false" outlineLevel="0" collapsed="false">
      <c r="A5" s="294" t="s">
        <v>287</v>
      </c>
      <c r="B5" s="298" t="n">
        <v>0.138217200523375</v>
      </c>
      <c r="C5" s="299" t="n">
        <v>0.211084845987581</v>
      </c>
      <c r="D5" s="300" t="n">
        <v>0.326082713452322</v>
      </c>
      <c r="E5" s="298" t="n">
        <v>0.190063108585804</v>
      </c>
      <c r="F5" s="300" t="n">
        <v>0.134552131450919</v>
      </c>
      <c r="G5" s="301" t="n">
        <v>1</v>
      </c>
    </row>
    <row r="6" customFormat="false" ht="11.25" hidden="false" customHeight="false" outlineLevel="0" collapsed="false">
      <c r="A6" s="97" t="s">
        <v>288</v>
      </c>
      <c r="B6" s="97"/>
      <c r="C6" s="97"/>
      <c r="D6" s="97"/>
      <c r="E6" s="97"/>
      <c r="F6" s="97"/>
      <c r="G6" s="97"/>
    </row>
    <row r="7" customFormat="false" ht="24" hidden="false" customHeight="true" outlineLevel="0" collapsed="false">
      <c r="A7" s="302" t="s">
        <v>289</v>
      </c>
      <c r="B7" s="302"/>
      <c r="C7" s="302"/>
      <c r="D7" s="302"/>
      <c r="E7" s="302"/>
      <c r="F7" s="302"/>
      <c r="G7" s="302"/>
    </row>
  </sheetData>
  <mergeCells count="2">
    <mergeCell ref="A1:G1"/>
    <mergeCell ref="A7:G7"/>
  </mergeCells>
  <hyperlinks>
    <hyperlink ref="I1" location="Sommaire!A1" display="RETOUR AU SOMMAIRE"/>
  </hyperlinks>
  <printOptions headings="false" gridLines="false" gridLinesSet="true" horizontalCentered="tru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1.25" outlineLevelRow="0" outlineLevelCol="0"/>
  <cols>
    <col collapsed="false" customWidth="true" hidden="false" outlineLevel="0" max="1" min="1" style="60" width="19"/>
    <col collapsed="false" customWidth="true" hidden="false" outlineLevel="0" max="6" min="2" style="60" width="12.71"/>
    <col collapsed="false" customWidth="false" hidden="false" outlineLevel="0" max="1025" min="7" style="60" width="11.42"/>
  </cols>
  <sheetData>
    <row r="1" customFormat="false" ht="16.5" hidden="false" customHeight="false" outlineLevel="0" collapsed="false">
      <c r="A1" s="58" t="s">
        <v>290</v>
      </c>
      <c r="I1" s="26" t="s">
        <v>58</v>
      </c>
    </row>
    <row r="3" customFormat="false" ht="24.75" hidden="false" customHeight="true" outlineLevel="0" collapsed="false">
      <c r="A3" s="54"/>
      <c r="B3" s="303" t="s">
        <v>291</v>
      </c>
      <c r="C3" s="303" t="n">
        <v>0</v>
      </c>
      <c r="D3" s="304" t="s">
        <v>292</v>
      </c>
      <c r="E3" s="304" t="n">
        <v>0</v>
      </c>
      <c r="F3" s="143" t="s">
        <v>175</v>
      </c>
      <c r="G3" s="305"/>
    </row>
    <row r="4" customFormat="false" ht="11.25" hidden="false" customHeight="false" outlineLevel="0" collapsed="false">
      <c r="A4" s="306" t="s">
        <v>293</v>
      </c>
      <c r="B4" s="307" t="n">
        <v>1935</v>
      </c>
      <c r="C4" s="308" t="n">
        <v>0.455723033443241</v>
      </c>
      <c r="D4" s="309" t="n">
        <v>2311</v>
      </c>
      <c r="E4" s="310" t="n">
        <v>0.544276966556759</v>
      </c>
      <c r="F4" s="45" t="n">
        <v>4246</v>
      </c>
      <c r="G4" s="68"/>
    </row>
    <row r="5" customFormat="false" ht="11.25" hidden="false" customHeight="false" outlineLevel="0" collapsed="false">
      <c r="A5" s="311" t="s">
        <v>294</v>
      </c>
      <c r="B5" s="312" t="n">
        <v>2849</v>
      </c>
      <c r="C5" s="313" t="n">
        <v>0.463779912095068</v>
      </c>
      <c r="D5" s="314" t="n">
        <v>3294</v>
      </c>
      <c r="E5" s="78" t="n">
        <v>0.536220087904932</v>
      </c>
      <c r="F5" s="48" t="n">
        <v>6143</v>
      </c>
      <c r="G5" s="68"/>
    </row>
    <row r="6" customFormat="false" ht="11.25" hidden="false" customHeight="false" outlineLevel="0" collapsed="false">
      <c r="A6" s="311" t="s">
        <v>295</v>
      </c>
      <c r="B6" s="312" t="n">
        <v>3474</v>
      </c>
      <c r="C6" s="313" t="n">
        <v>0.447795823665893</v>
      </c>
      <c r="D6" s="314" t="n">
        <v>4284</v>
      </c>
      <c r="E6" s="78" t="n">
        <v>0.552204176334107</v>
      </c>
      <c r="F6" s="48" t="n">
        <v>7758</v>
      </c>
      <c r="G6" s="68"/>
    </row>
    <row r="7" customFormat="false" ht="11.25" hidden="false" customHeight="false" outlineLevel="0" collapsed="false">
      <c r="A7" s="311" t="s">
        <v>296</v>
      </c>
      <c r="B7" s="312" t="n">
        <v>4352</v>
      </c>
      <c r="C7" s="313" t="n">
        <v>0.445126316866114</v>
      </c>
      <c r="D7" s="314" t="n">
        <v>5425</v>
      </c>
      <c r="E7" s="78" t="n">
        <v>0.554873683133886</v>
      </c>
      <c r="F7" s="48" t="n">
        <v>9777</v>
      </c>
      <c r="G7" s="68"/>
    </row>
    <row r="8" customFormat="false" ht="11.25" hidden="false" customHeight="false" outlineLevel="0" collapsed="false">
      <c r="A8" s="315" t="s">
        <v>297</v>
      </c>
      <c r="B8" s="312" t="n">
        <v>5042</v>
      </c>
      <c r="C8" s="313" t="n">
        <v>0.443408671181075</v>
      </c>
      <c r="D8" s="314" t="n">
        <v>6329</v>
      </c>
      <c r="E8" s="78" t="n">
        <v>0.556591328818925</v>
      </c>
      <c r="F8" s="48" t="n">
        <v>11371</v>
      </c>
      <c r="G8" s="68"/>
    </row>
    <row r="9" customFormat="false" ht="11.25" hidden="false" customHeight="false" outlineLevel="0" collapsed="false">
      <c r="A9" s="311" t="s">
        <v>298</v>
      </c>
      <c r="B9" s="312" t="n">
        <v>5913</v>
      </c>
      <c r="C9" s="313" t="n">
        <v>0.438032446847915</v>
      </c>
      <c r="D9" s="314" t="n">
        <v>7586</v>
      </c>
      <c r="E9" s="78" t="n">
        <v>0.561967553152085</v>
      </c>
      <c r="F9" s="48" t="n">
        <v>13499</v>
      </c>
      <c r="G9" s="68"/>
    </row>
    <row r="10" customFormat="false" ht="11.25" hidden="false" customHeight="false" outlineLevel="0" collapsed="false">
      <c r="A10" s="311" t="s">
        <v>299</v>
      </c>
      <c r="B10" s="312" t="n">
        <v>6982</v>
      </c>
      <c r="C10" s="313" t="n">
        <v>0.43865049946598</v>
      </c>
      <c r="D10" s="314" t="n">
        <v>8935</v>
      </c>
      <c r="E10" s="78" t="n">
        <v>0.56134950053402</v>
      </c>
      <c r="F10" s="48" t="n">
        <v>15917</v>
      </c>
      <c r="G10" s="68"/>
    </row>
    <row r="11" customFormat="false" ht="11.25" hidden="false" customHeight="false" outlineLevel="0" collapsed="false">
      <c r="A11" s="316" t="s">
        <v>300</v>
      </c>
      <c r="B11" s="312" t="n">
        <v>8753</v>
      </c>
      <c r="C11" s="313" t="n">
        <v>0.441981417895375</v>
      </c>
      <c r="D11" s="314" t="n">
        <v>11051</v>
      </c>
      <c r="E11" s="78" t="n">
        <v>0.558018582104625</v>
      </c>
      <c r="F11" s="48" t="n">
        <v>19804</v>
      </c>
      <c r="G11" s="68"/>
    </row>
    <row r="12" customFormat="false" ht="11.25" hidden="false" customHeight="false" outlineLevel="0" collapsed="false">
      <c r="A12" s="311" t="s">
        <v>301</v>
      </c>
      <c r="B12" s="312" t="n">
        <v>10748</v>
      </c>
      <c r="C12" s="313" t="n">
        <v>0.42578140474587</v>
      </c>
      <c r="D12" s="314" t="n">
        <v>14495</v>
      </c>
      <c r="E12" s="78" t="n">
        <v>0.57421859525413</v>
      </c>
      <c r="F12" s="48" t="n">
        <v>25243</v>
      </c>
      <c r="G12" s="68"/>
    </row>
    <row r="13" customFormat="false" ht="11.25" hidden="false" customHeight="false" outlineLevel="0" collapsed="false">
      <c r="A13" s="317" t="s">
        <v>302</v>
      </c>
      <c r="B13" s="318" t="n">
        <v>8191</v>
      </c>
      <c r="C13" s="319" t="n">
        <v>0.459703670445617</v>
      </c>
      <c r="D13" s="320" t="n">
        <v>9627</v>
      </c>
      <c r="E13" s="321" t="n">
        <v>0.540296329554383</v>
      </c>
      <c r="F13" s="222" t="n">
        <v>17818</v>
      </c>
      <c r="G13" s="68"/>
    </row>
    <row r="14" customFormat="false" ht="11.25" hidden="false" customHeight="false" outlineLevel="0" collapsed="false">
      <c r="A14" s="55"/>
      <c r="B14" s="322" t="n">
        <v>58239</v>
      </c>
      <c r="C14" s="323"/>
      <c r="D14" s="324" t="n">
        <v>73337</v>
      </c>
      <c r="E14" s="323"/>
      <c r="F14" s="325" t="n">
        <v>131576</v>
      </c>
    </row>
    <row r="15" customFormat="false" ht="11.25" hidden="false" customHeight="false" outlineLevel="0" collapsed="false">
      <c r="A15" s="97" t="s">
        <v>288</v>
      </c>
    </row>
  </sheetData>
  <mergeCells count="2">
    <mergeCell ref="B3:C3"/>
    <mergeCell ref="D3:E3"/>
  </mergeCells>
  <hyperlinks>
    <hyperlink ref="I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1.25" outlineLevelRow="0" outlineLevelCol="0"/>
  <cols>
    <col collapsed="false" customWidth="true" hidden="false" outlineLevel="0" max="1" min="1" style="23" width="36"/>
    <col collapsed="false" customWidth="false" hidden="false" outlineLevel="0" max="1025" min="2" style="23" width="11.42"/>
  </cols>
  <sheetData>
    <row r="1" customFormat="false" ht="16.5" hidden="false" customHeight="false" outlineLevel="0" collapsed="false">
      <c r="A1" s="24" t="s">
        <v>26</v>
      </c>
      <c r="B1" s="265"/>
      <c r="I1" s="26" t="s">
        <v>58</v>
      </c>
    </row>
    <row r="2" customFormat="false" ht="11.25" hidden="false" customHeight="false" outlineLevel="0" collapsed="false">
      <c r="A2" s="215"/>
      <c r="B2" s="265"/>
    </row>
    <row r="3" customFormat="false" ht="11.25" hidden="false" customHeight="false" outlineLevel="0" collapsed="false">
      <c r="A3" s="326" t="s">
        <v>303</v>
      </c>
      <c r="B3" s="327" t="n">
        <v>70657</v>
      </c>
      <c r="C3" s="328" t="n">
        <v>0.510774724758373</v>
      </c>
    </row>
    <row r="4" customFormat="false" ht="11.25" hidden="false" customHeight="false" outlineLevel="0" collapsed="false">
      <c r="A4" s="275" t="s">
        <v>304</v>
      </c>
      <c r="B4" s="276" t="n">
        <v>54125</v>
      </c>
      <c r="C4" s="329" t="n">
        <v>0.39126600305061</v>
      </c>
    </row>
    <row r="5" customFormat="false" ht="11.25" hidden="false" customHeight="false" outlineLevel="0" collapsed="false">
      <c r="A5" s="275" t="s">
        <v>305</v>
      </c>
      <c r="B5" s="276" t="n">
        <v>5159</v>
      </c>
      <c r="C5" s="330" t="n">
        <v>0.0372940657688332</v>
      </c>
    </row>
    <row r="6" customFormat="false" ht="11.25" hidden="false" customHeight="false" outlineLevel="0" collapsed="false">
      <c r="A6" s="275" t="s">
        <v>306</v>
      </c>
      <c r="B6" s="276" t="n">
        <v>8392</v>
      </c>
      <c r="C6" s="330" t="n">
        <v>0.0606652064221842</v>
      </c>
    </row>
    <row r="7" customFormat="false" ht="11.25" hidden="false" customHeight="false" outlineLevel="0" collapsed="false">
      <c r="A7" s="119"/>
      <c r="B7" s="254" t="n">
        <v>138333</v>
      </c>
      <c r="C7" s="331" t="n">
        <v>1</v>
      </c>
    </row>
    <row r="8" customFormat="false" ht="11.25" hidden="false" customHeight="false" outlineLevel="0" collapsed="false">
      <c r="A8" s="97" t="s">
        <v>288</v>
      </c>
    </row>
  </sheetData>
  <hyperlinks>
    <hyperlink ref="I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1.25" outlineLevelRow="0" outlineLevelCol="0"/>
  <cols>
    <col collapsed="false" customWidth="true" hidden="false" outlineLevel="0" max="1" min="1" style="60" width="30.57"/>
    <col collapsed="false" customWidth="true" hidden="false" outlineLevel="0" max="7" min="2" style="60" width="17.42"/>
    <col collapsed="false" customWidth="false" hidden="false" outlineLevel="0" max="1025" min="8" style="60" width="11.42"/>
  </cols>
  <sheetData>
    <row r="1" customFormat="false" ht="16.5" hidden="false" customHeight="false" outlineLevel="0" collapsed="false">
      <c r="A1" s="58" t="s">
        <v>307</v>
      </c>
      <c r="G1" s="26" t="s">
        <v>58</v>
      </c>
    </row>
    <row r="3" customFormat="false" ht="31.5" hidden="false" customHeight="true" outlineLevel="0" collapsed="false">
      <c r="A3" s="332" t="s">
        <v>308</v>
      </c>
      <c r="B3" s="332"/>
      <c r="C3" s="332"/>
      <c r="D3" s="332"/>
      <c r="E3" s="332"/>
    </row>
    <row r="4" customFormat="false" ht="14.25" hidden="false" customHeight="true" outlineLevel="0" collapsed="false">
      <c r="A4" s="333"/>
      <c r="B4" s="333"/>
      <c r="C4" s="333"/>
      <c r="D4" s="333"/>
      <c r="E4" s="333"/>
    </row>
    <row r="5" customFormat="false" ht="89.25" hidden="false" customHeight="true" outlineLevel="0" collapsed="false">
      <c r="A5" s="334"/>
      <c r="B5" s="65" t="s">
        <v>303</v>
      </c>
      <c r="C5" s="65" t="s">
        <v>309</v>
      </c>
      <c r="D5" s="65" t="s">
        <v>305</v>
      </c>
      <c r="E5" s="65" t="s">
        <v>310</v>
      </c>
    </row>
    <row r="6" customFormat="false" ht="28.5" hidden="false" customHeight="true" outlineLevel="0" collapsed="false">
      <c r="A6" s="335" t="s">
        <v>311</v>
      </c>
      <c r="B6" s="336" t="n">
        <v>58212</v>
      </c>
      <c r="C6" s="337" t="n">
        <v>43951</v>
      </c>
      <c r="D6" s="337" t="n">
        <v>4540</v>
      </c>
      <c r="E6" s="337" t="n">
        <v>7142</v>
      </c>
    </row>
    <row r="7" customFormat="false" ht="11.25" hidden="false" customHeight="false" outlineLevel="0" collapsed="false">
      <c r="A7" s="338" t="s">
        <v>312</v>
      </c>
      <c r="B7" s="339" t="n">
        <v>3967</v>
      </c>
      <c r="C7" s="339" t="n">
        <v>1668</v>
      </c>
      <c r="D7" s="339" t="n">
        <v>11</v>
      </c>
      <c r="E7" s="339" t="n">
        <v>586</v>
      </c>
    </row>
    <row r="8" customFormat="false" ht="11.25" hidden="false" customHeight="false" outlineLevel="0" collapsed="false">
      <c r="A8" s="340" t="s">
        <v>313</v>
      </c>
      <c r="B8" s="341" t="n">
        <v>7186</v>
      </c>
      <c r="C8" s="341" t="n">
        <v>2009</v>
      </c>
      <c r="D8" s="341" t="n">
        <v>5</v>
      </c>
      <c r="E8" s="341" t="n">
        <v>374</v>
      </c>
    </row>
    <row r="9" customFormat="false" ht="11.25" hidden="false" customHeight="false" outlineLevel="0" collapsed="false">
      <c r="A9" s="340" t="s">
        <v>282</v>
      </c>
      <c r="B9" s="341" t="n">
        <v>15734</v>
      </c>
      <c r="C9" s="341" t="n">
        <v>7192</v>
      </c>
      <c r="D9" s="341" t="n">
        <v>3</v>
      </c>
      <c r="E9" s="341" t="n">
        <v>986</v>
      </c>
    </row>
    <row r="10" customFormat="false" ht="11.25" hidden="false" customHeight="false" outlineLevel="0" collapsed="false">
      <c r="A10" s="340" t="s">
        <v>283</v>
      </c>
      <c r="B10" s="341" t="n">
        <v>19825</v>
      </c>
      <c r="C10" s="341" t="n">
        <v>14912</v>
      </c>
      <c r="D10" s="341" t="n">
        <v>136</v>
      </c>
      <c r="E10" s="341" t="n">
        <v>2109</v>
      </c>
    </row>
    <row r="11" customFormat="false" ht="11.25" hidden="false" customHeight="false" outlineLevel="0" collapsed="false">
      <c r="A11" s="340" t="s">
        <v>284</v>
      </c>
      <c r="B11" s="341" t="n">
        <v>7543</v>
      </c>
      <c r="C11" s="341" t="n">
        <v>11456</v>
      </c>
      <c r="D11" s="341" t="n">
        <v>953</v>
      </c>
      <c r="E11" s="341" t="n">
        <v>1881</v>
      </c>
    </row>
    <row r="12" customFormat="false" ht="11.25" hidden="false" customHeight="false" outlineLevel="0" collapsed="false">
      <c r="A12" s="342" t="s">
        <v>285</v>
      </c>
      <c r="B12" s="343" t="n">
        <v>3957</v>
      </c>
      <c r="C12" s="343" t="n">
        <v>6714</v>
      </c>
      <c r="D12" s="343" t="n">
        <v>3432</v>
      </c>
      <c r="E12" s="343" t="n">
        <v>1206</v>
      </c>
    </row>
    <row r="13" customFormat="false" ht="30.75" hidden="false" customHeight="true" outlineLevel="0" collapsed="false">
      <c r="A13" s="344" t="s">
        <v>314</v>
      </c>
      <c r="B13" s="344"/>
      <c r="C13" s="344"/>
      <c r="D13" s="344"/>
      <c r="E13" s="344"/>
    </row>
    <row r="14" customFormat="false" ht="22.5" hidden="false" customHeight="true" outlineLevel="0" collapsed="false">
      <c r="A14" s="345"/>
      <c r="B14" s="345"/>
      <c r="C14" s="345"/>
      <c r="D14" s="345"/>
      <c r="E14" s="345"/>
    </row>
    <row r="15" customFormat="false" ht="31.5" hidden="false" customHeight="true" outlineLevel="0" collapsed="false">
      <c r="A15" s="332" t="s">
        <v>315</v>
      </c>
      <c r="B15" s="332"/>
      <c r="C15" s="332"/>
      <c r="D15" s="332"/>
      <c r="E15" s="332"/>
      <c r="F15" s="332"/>
      <c r="G15" s="332"/>
      <c r="H15" s="332"/>
      <c r="I15" s="346"/>
    </row>
    <row r="16" s="348" customFormat="true" ht="15" hidden="false" customHeight="true" outlineLevel="0" collapsed="false">
      <c r="A16" s="332"/>
      <c r="B16" s="332"/>
      <c r="C16" s="332"/>
      <c r="D16" s="332"/>
      <c r="E16" s="332"/>
      <c r="F16" s="332"/>
      <c r="G16" s="332"/>
      <c r="H16" s="332"/>
      <c r="I16" s="347"/>
    </row>
    <row r="17" customFormat="false" ht="21" hidden="false" customHeight="false" outlineLevel="0" collapsed="false">
      <c r="A17" s="335" t="s">
        <v>311</v>
      </c>
      <c r="B17" s="349" t="s">
        <v>312</v>
      </c>
      <c r="C17" s="349" t="s">
        <v>313</v>
      </c>
      <c r="D17" s="349" t="s">
        <v>282</v>
      </c>
      <c r="E17" s="349" t="s">
        <v>283</v>
      </c>
      <c r="F17" s="349" t="s">
        <v>284</v>
      </c>
      <c r="G17" s="349" t="s">
        <v>285</v>
      </c>
      <c r="H17" s="349" t="s">
        <v>175</v>
      </c>
    </row>
    <row r="18" customFormat="false" ht="11.25" hidden="false" customHeight="false" outlineLevel="0" collapsed="false">
      <c r="A18" s="350" t="s">
        <v>303</v>
      </c>
      <c r="B18" s="351" t="n">
        <v>3967</v>
      </c>
      <c r="C18" s="351" t="n">
        <v>7186</v>
      </c>
      <c r="D18" s="351" t="n">
        <v>15734</v>
      </c>
      <c r="E18" s="351" t="n">
        <v>19825</v>
      </c>
      <c r="F18" s="351" t="n">
        <v>7543</v>
      </c>
      <c r="G18" s="351" t="n">
        <v>3957</v>
      </c>
      <c r="H18" s="325" t="n">
        <v>58212</v>
      </c>
    </row>
    <row r="19" customFormat="false" ht="11.25" hidden="false" customHeight="false" outlineLevel="0" collapsed="false">
      <c r="A19" s="350" t="s">
        <v>309</v>
      </c>
      <c r="B19" s="351" t="n">
        <v>1668</v>
      </c>
      <c r="C19" s="351" t="n">
        <v>2009</v>
      </c>
      <c r="D19" s="351" t="n">
        <v>7192</v>
      </c>
      <c r="E19" s="351" t="n">
        <v>14912</v>
      </c>
      <c r="F19" s="351" t="n">
        <v>11456</v>
      </c>
      <c r="G19" s="351" t="n">
        <v>6714</v>
      </c>
      <c r="H19" s="325" t="n">
        <v>43951</v>
      </c>
    </row>
    <row r="20" customFormat="false" ht="11.25" hidden="false" customHeight="false" outlineLevel="0" collapsed="false">
      <c r="A20" s="350" t="s">
        <v>305</v>
      </c>
      <c r="B20" s="351" t="n">
        <v>11</v>
      </c>
      <c r="C20" s="351" t="n">
        <v>5</v>
      </c>
      <c r="D20" s="351" t="n">
        <v>3</v>
      </c>
      <c r="E20" s="351" t="n">
        <v>136</v>
      </c>
      <c r="F20" s="351" t="n">
        <v>953</v>
      </c>
      <c r="G20" s="351" t="n">
        <v>3432</v>
      </c>
      <c r="H20" s="325" t="n">
        <v>4540</v>
      </c>
    </row>
    <row r="21" customFormat="false" ht="56.25" hidden="false" customHeight="false" outlineLevel="0" collapsed="false">
      <c r="A21" s="352" t="s">
        <v>316</v>
      </c>
      <c r="B21" s="351" t="n">
        <v>586</v>
      </c>
      <c r="C21" s="351" t="n">
        <v>374</v>
      </c>
      <c r="D21" s="351" t="n">
        <v>986</v>
      </c>
      <c r="E21" s="351" t="n">
        <v>2109</v>
      </c>
      <c r="F21" s="351" t="n">
        <v>1881</v>
      </c>
      <c r="G21" s="351" t="n">
        <v>1206</v>
      </c>
      <c r="H21" s="325" t="n">
        <v>7142</v>
      </c>
    </row>
    <row r="22" customFormat="false" ht="11.25" hidden="false" customHeight="false" outlineLevel="0" collapsed="false">
      <c r="A22" s="349" t="s">
        <v>175</v>
      </c>
      <c r="B22" s="353" t="n">
        <v>6232</v>
      </c>
      <c r="C22" s="353" t="n">
        <v>9574</v>
      </c>
      <c r="D22" s="353" t="n">
        <v>23915</v>
      </c>
      <c r="E22" s="353" t="n">
        <v>36982</v>
      </c>
      <c r="F22" s="353" t="n">
        <v>21833</v>
      </c>
      <c r="G22" s="353" t="n">
        <v>15309</v>
      </c>
      <c r="H22" s="325" t="n">
        <v>113845</v>
      </c>
    </row>
    <row r="23" customFormat="false" ht="27.75" hidden="false" customHeight="true" outlineLevel="0" collapsed="false">
      <c r="A23" s="344" t="s">
        <v>317</v>
      </c>
      <c r="B23" s="344"/>
      <c r="C23" s="344"/>
      <c r="D23" s="344"/>
      <c r="E23" s="344"/>
      <c r="F23" s="344"/>
      <c r="G23" s="344"/>
      <c r="H23" s="344"/>
    </row>
    <row r="24" customFormat="false" ht="15" hidden="false" customHeight="true" outlineLevel="0" collapsed="false"/>
  </sheetData>
  <mergeCells count="4">
    <mergeCell ref="A3:E3"/>
    <mergeCell ref="A13:E13"/>
    <mergeCell ref="A15:H15"/>
    <mergeCell ref="A23:H23"/>
  </mergeCells>
  <hyperlinks>
    <hyperlink ref="G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1.25" outlineLevelRow="0" outlineLevelCol="0"/>
  <cols>
    <col collapsed="false" customWidth="true" hidden="false" outlineLevel="0" max="1" min="1" style="60" width="25.29"/>
    <col collapsed="false" customWidth="false" hidden="false" outlineLevel="0" max="1025" min="2" style="60" width="11.42"/>
  </cols>
  <sheetData>
    <row r="1" customFormat="false" ht="16.5" hidden="false" customHeight="false" outlineLevel="0" collapsed="false">
      <c r="A1" s="58" t="s">
        <v>28</v>
      </c>
      <c r="I1" s="26" t="s">
        <v>58</v>
      </c>
    </row>
    <row r="3" customFormat="false" ht="11.25" hidden="false" customHeight="false" outlineLevel="0" collapsed="false">
      <c r="A3" s="44" t="s">
        <v>74</v>
      </c>
      <c r="B3" s="84" t="n">
        <v>48.4149855907781</v>
      </c>
    </row>
    <row r="4" customFormat="false" ht="11.25" hidden="false" customHeight="false" outlineLevel="0" collapsed="false">
      <c r="A4" s="47" t="s">
        <v>75</v>
      </c>
      <c r="B4" s="85" t="n">
        <v>76.453488372093</v>
      </c>
    </row>
    <row r="5" customFormat="false" ht="11.25" hidden="false" customHeight="false" outlineLevel="0" collapsed="false">
      <c r="A5" s="47" t="s">
        <v>76</v>
      </c>
      <c r="B5" s="85" t="n">
        <v>71.6230366492147</v>
      </c>
    </row>
    <row r="6" customFormat="false" ht="11.25" hidden="false" customHeight="false" outlineLevel="0" collapsed="false">
      <c r="A6" s="47" t="s">
        <v>78</v>
      </c>
      <c r="B6" s="85" t="n">
        <v>64.8648648648649</v>
      </c>
    </row>
    <row r="7" customFormat="false" ht="11.25" hidden="false" customHeight="false" outlineLevel="0" collapsed="false">
      <c r="A7" s="47" t="s">
        <v>116</v>
      </c>
      <c r="B7" s="85" t="n">
        <v>42.1319796954315</v>
      </c>
    </row>
    <row r="8" customFormat="false" ht="11.25" hidden="false" customHeight="false" outlineLevel="0" collapsed="false">
      <c r="A8" s="47" t="s">
        <v>77</v>
      </c>
      <c r="B8" s="85" t="n">
        <v>41.2556053811659</v>
      </c>
    </row>
    <row r="9" customFormat="false" ht="11.25" hidden="false" customHeight="false" outlineLevel="0" collapsed="false">
      <c r="A9" s="47" t="s">
        <v>80</v>
      </c>
      <c r="B9" s="85" t="n">
        <v>59.963768115942</v>
      </c>
    </row>
    <row r="10" customFormat="false" ht="11.25" hidden="false" customHeight="false" outlineLevel="0" collapsed="false">
      <c r="A10" s="47" t="s">
        <v>79</v>
      </c>
      <c r="B10" s="85" t="n">
        <v>68.2379349046016</v>
      </c>
    </row>
    <row r="11" customFormat="false" ht="11.25" hidden="false" customHeight="false" outlineLevel="0" collapsed="false">
      <c r="A11" s="47" t="s">
        <v>81</v>
      </c>
      <c r="B11" s="85" t="n">
        <v>83.3846153846154</v>
      </c>
    </row>
    <row r="12" customFormat="false" ht="11.25" hidden="false" customHeight="false" outlineLevel="0" collapsed="false">
      <c r="A12" s="47" t="s">
        <v>82</v>
      </c>
      <c r="B12" s="85" t="n">
        <v>55.0106609808102</v>
      </c>
    </row>
    <row r="13" customFormat="false" ht="11.25" hidden="false" customHeight="false" outlineLevel="0" collapsed="false">
      <c r="A13" s="47" t="s">
        <v>83</v>
      </c>
      <c r="B13" s="85" t="n">
        <v>56.7430025445293</v>
      </c>
    </row>
    <row r="14" customFormat="false" ht="11.25" hidden="false" customHeight="false" outlineLevel="0" collapsed="false">
      <c r="A14" s="47" t="s">
        <v>84</v>
      </c>
      <c r="B14" s="85" t="n">
        <v>67.9186228482003</v>
      </c>
    </row>
    <row r="15" customFormat="false" ht="11.25" hidden="false" customHeight="false" outlineLevel="0" collapsed="false">
      <c r="A15" s="47" t="s">
        <v>86</v>
      </c>
      <c r="B15" s="85" t="n">
        <v>28.7183002056203</v>
      </c>
    </row>
    <row r="16" customFormat="false" ht="11.25" hidden="false" customHeight="false" outlineLevel="0" collapsed="false">
      <c r="A16" s="47" t="s">
        <v>87</v>
      </c>
      <c r="B16" s="85" t="n">
        <v>61.4498319731157</v>
      </c>
    </row>
    <row r="17" customFormat="false" ht="11.25" hidden="false" customHeight="false" outlineLevel="0" collapsed="false">
      <c r="A17" s="47" t="s">
        <v>88</v>
      </c>
      <c r="B17" s="85" t="n">
        <v>65.8536585365854</v>
      </c>
    </row>
    <row r="18" customFormat="false" ht="11.25" hidden="false" customHeight="false" outlineLevel="0" collapsed="false">
      <c r="A18" s="47" t="s">
        <v>89</v>
      </c>
      <c r="B18" s="85" t="n">
        <v>73.0909090909091</v>
      </c>
    </row>
    <row r="19" customFormat="false" ht="11.25" hidden="false" customHeight="false" outlineLevel="0" collapsed="false">
      <c r="A19" s="47" t="s">
        <v>90</v>
      </c>
      <c r="B19" s="85" t="n">
        <v>59.5257563368765</v>
      </c>
    </row>
    <row r="20" customFormat="false" ht="11.25" hidden="false" customHeight="false" outlineLevel="0" collapsed="false">
      <c r="A20" s="47" t="s">
        <v>91</v>
      </c>
      <c r="B20" s="85" t="n">
        <v>68.8629117959618</v>
      </c>
    </row>
    <row r="21" customFormat="false" ht="11.25" hidden="false" customHeight="false" outlineLevel="0" collapsed="false">
      <c r="A21" s="47" t="s">
        <v>92</v>
      </c>
      <c r="B21" s="85" t="n">
        <v>81.1594202898551</v>
      </c>
    </row>
    <row r="22" customFormat="false" ht="11.25" hidden="false" customHeight="false" outlineLevel="0" collapsed="false">
      <c r="A22" s="47" t="s">
        <v>93</v>
      </c>
      <c r="B22" s="85" t="n">
        <v>92.1985815602837</v>
      </c>
    </row>
    <row r="23" customFormat="false" ht="11.25" hidden="false" customHeight="false" outlineLevel="0" collapsed="false">
      <c r="A23" s="47" t="s">
        <v>109</v>
      </c>
      <c r="B23" s="85" t="n">
        <v>48.7951807228916</v>
      </c>
    </row>
    <row r="24" customFormat="false" ht="11.25" hidden="false" customHeight="false" outlineLevel="0" collapsed="false">
      <c r="A24" s="47" t="s">
        <v>95</v>
      </c>
      <c r="B24" s="85" t="n">
        <v>57.7865612648221</v>
      </c>
    </row>
    <row r="25" customFormat="false" ht="11.25" hidden="false" customHeight="false" outlineLevel="0" collapsed="false">
      <c r="A25" s="47" t="s">
        <v>96</v>
      </c>
      <c r="B25" s="85" t="n">
        <v>73.5356386732534</v>
      </c>
    </row>
    <row r="26" customFormat="false" ht="11.25" hidden="false" customHeight="false" outlineLevel="0" collapsed="false">
      <c r="A26" s="47" t="s">
        <v>94</v>
      </c>
      <c r="B26" s="85" t="n">
        <v>81.8435754189944</v>
      </c>
    </row>
    <row r="27" customFormat="false" ht="11.25" hidden="false" customHeight="false" outlineLevel="0" collapsed="false">
      <c r="A27" s="47" t="s">
        <v>98</v>
      </c>
      <c r="B27" s="85" t="n">
        <v>67.5879396984925</v>
      </c>
    </row>
    <row r="28" customFormat="false" ht="11.25" hidden="false" customHeight="false" outlineLevel="0" collapsed="false">
      <c r="A28" s="47" t="s">
        <v>99</v>
      </c>
      <c r="B28" s="85" t="n">
        <v>62.9310344827586</v>
      </c>
    </row>
    <row r="29" customFormat="false" ht="11.25" hidden="false" customHeight="false" outlineLevel="0" collapsed="false">
      <c r="A29" s="47" t="s">
        <v>100</v>
      </c>
      <c r="B29" s="85" t="n">
        <v>64.0295358649789</v>
      </c>
    </row>
    <row r="30" customFormat="false" ht="11.25" hidden="false" customHeight="false" outlineLevel="0" collapsed="false">
      <c r="A30" s="47" t="s">
        <v>102</v>
      </c>
      <c r="B30" s="85" t="n">
        <v>57.6599870717518</v>
      </c>
    </row>
    <row r="31" customFormat="false" ht="11.25" hidden="false" customHeight="false" outlineLevel="0" collapsed="false">
      <c r="A31" s="47" t="s">
        <v>103</v>
      </c>
      <c r="B31" s="85" t="n">
        <v>42.0353982300885</v>
      </c>
    </row>
    <row r="32" customFormat="false" ht="11.25" hidden="false" customHeight="false" outlineLevel="0" collapsed="false">
      <c r="A32" s="47" t="s">
        <v>104</v>
      </c>
      <c r="B32" s="85" t="n">
        <v>59.375</v>
      </c>
    </row>
    <row r="33" customFormat="false" ht="11.25" hidden="false" customHeight="false" outlineLevel="0" collapsed="false">
      <c r="A33" s="47" t="s">
        <v>105</v>
      </c>
      <c r="B33" s="85" t="n">
        <v>43.2952495490078</v>
      </c>
    </row>
    <row r="34" customFormat="false" ht="11.25" hidden="false" customHeight="false" outlineLevel="0" collapsed="false">
      <c r="A34" s="47" t="s">
        <v>110</v>
      </c>
      <c r="B34" s="85" t="n">
        <v>49.8563218390805</v>
      </c>
    </row>
    <row r="35" customFormat="false" ht="11.25" hidden="false" customHeight="false" outlineLevel="0" collapsed="false">
      <c r="A35" s="47" t="s">
        <v>106</v>
      </c>
      <c r="B35" s="85" t="n">
        <v>68.0203045685279</v>
      </c>
    </row>
    <row r="36" customFormat="false" ht="11.25" hidden="false" customHeight="false" outlineLevel="0" collapsed="false">
      <c r="A36" s="47" t="s">
        <v>107</v>
      </c>
      <c r="B36" s="85" t="n">
        <v>44.1113490364026</v>
      </c>
    </row>
    <row r="37" customFormat="false" ht="11.25" hidden="false" customHeight="false" outlineLevel="0" collapsed="false">
      <c r="A37" s="47" t="s">
        <v>119</v>
      </c>
      <c r="B37" s="85" t="n">
        <v>60.6994937873907</v>
      </c>
    </row>
    <row r="38" customFormat="false" ht="11.25" hidden="false" customHeight="false" outlineLevel="0" collapsed="false">
      <c r="A38" s="47" t="s">
        <v>120</v>
      </c>
      <c r="B38" s="85" t="n">
        <v>62.5</v>
      </c>
    </row>
    <row r="39" customFormat="false" ht="11.25" hidden="false" customHeight="false" outlineLevel="0" collapsed="false">
      <c r="A39" s="47" t="s">
        <v>121</v>
      </c>
      <c r="B39" s="85" t="n">
        <v>75.0566893424036</v>
      </c>
    </row>
    <row r="40" customFormat="false" ht="11.25" hidden="false" customHeight="false" outlineLevel="0" collapsed="false">
      <c r="A40" s="47" t="s">
        <v>122</v>
      </c>
      <c r="B40" s="85" t="n">
        <v>53.3834586466165</v>
      </c>
    </row>
    <row r="41" customFormat="false" ht="11.25" hidden="false" customHeight="false" outlineLevel="0" collapsed="false">
      <c r="A41" s="47" t="s">
        <v>123</v>
      </c>
      <c r="B41" s="85" t="n">
        <v>43.0379746835443</v>
      </c>
    </row>
    <row r="42" customFormat="false" ht="11.25" hidden="false" customHeight="false" outlineLevel="0" collapsed="false">
      <c r="A42" s="47" t="s">
        <v>124</v>
      </c>
      <c r="B42" s="85" t="n">
        <v>45.6298200514139</v>
      </c>
    </row>
    <row r="43" customFormat="false" ht="11.25" hidden="false" customHeight="false" outlineLevel="0" collapsed="false">
      <c r="A43" s="47" t="s">
        <v>125</v>
      </c>
      <c r="B43" s="85" t="n">
        <v>73.7721021611002</v>
      </c>
    </row>
    <row r="44" customFormat="false" ht="11.25" hidden="false" customHeight="false" outlineLevel="0" collapsed="false">
      <c r="A44" s="47" t="s">
        <v>126</v>
      </c>
      <c r="B44" s="85" t="n">
        <v>65.6488549618321</v>
      </c>
    </row>
    <row r="45" customFormat="false" ht="11.25" hidden="false" customHeight="false" outlineLevel="0" collapsed="false">
      <c r="A45" s="47" t="s">
        <v>127</v>
      </c>
      <c r="B45" s="85" t="n">
        <v>41.7447306791569</v>
      </c>
    </row>
    <row r="46" customFormat="false" ht="11.25" hidden="false" customHeight="false" outlineLevel="0" collapsed="false">
      <c r="A46" s="47" t="s">
        <v>111</v>
      </c>
      <c r="B46" s="85" t="n">
        <v>34.1052631578947</v>
      </c>
    </row>
    <row r="47" customFormat="false" ht="11.25" hidden="false" customHeight="false" outlineLevel="0" collapsed="false">
      <c r="A47" s="47" t="s">
        <v>128</v>
      </c>
      <c r="B47" s="85" t="n">
        <v>39.1044776119403</v>
      </c>
    </row>
    <row r="48" customFormat="false" ht="11.25" hidden="false" customHeight="false" outlineLevel="0" collapsed="false">
      <c r="A48" s="47" t="s">
        <v>129</v>
      </c>
      <c r="B48" s="85" t="n">
        <v>51.4285714285714</v>
      </c>
    </row>
    <row r="49" customFormat="false" ht="11.25" hidden="false" customHeight="false" outlineLevel="0" collapsed="false">
      <c r="A49" s="47" t="s">
        <v>130</v>
      </c>
      <c r="B49" s="85" t="n">
        <v>70.957095709571</v>
      </c>
    </row>
    <row r="50" customFormat="false" ht="11.25" hidden="false" customHeight="false" outlineLevel="0" collapsed="false">
      <c r="A50" s="47" t="s">
        <v>131</v>
      </c>
      <c r="B50" s="85" t="n">
        <v>40.7783417935702</v>
      </c>
    </row>
    <row r="51" customFormat="false" ht="11.25" hidden="false" customHeight="false" outlineLevel="0" collapsed="false">
      <c r="A51" s="47" t="s">
        <v>132</v>
      </c>
      <c r="B51" s="85" t="n">
        <v>39.3939393939394</v>
      </c>
    </row>
    <row r="52" customFormat="false" ht="11.25" hidden="false" customHeight="false" outlineLevel="0" collapsed="false">
      <c r="A52" s="47" t="s">
        <v>133</v>
      </c>
      <c r="B52" s="85" t="n">
        <v>37.9329301814184</v>
      </c>
    </row>
    <row r="53" customFormat="false" ht="11.25" hidden="false" customHeight="false" outlineLevel="0" collapsed="false">
      <c r="A53" s="47" t="s">
        <v>134</v>
      </c>
      <c r="B53" s="85" t="n">
        <v>52.5757575757576</v>
      </c>
    </row>
    <row r="54" customFormat="false" ht="11.25" hidden="false" customHeight="false" outlineLevel="0" collapsed="false">
      <c r="A54" s="47" t="s">
        <v>135</v>
      </c>
      <c r="B54" s="85" t="n">
        <v>62.2950819672131</v>
      </c>
    </row>
    <row r="55" customFormat="false" ht="11.25" hidden="false" customHeight="false" outlineLevel="0" collapsed="false">
      <c r="A55" s="47" t="s">
        <v>112</v>
      </c>
      <c r="B55" s="85" t="n">
        <v>78.9007092198582</v>
      </c>
    </row>
    <row r="56" customFormat="false" ht="11.25" hidden="false" customHeight="false" outlineLevel="0" collapsed="false">
      <c r="A56" s="47" t="s">
        <v>136</v>
      </c>
      <c r="B56" s="85" t="n">
        <v>80.4137931034483</v>
      </c>
    </row>
    <row r="57" customFormat="false" ht="11.25" hidden="false" customHeight="false" outlineLevel="0" collapsed="false">
      <c r="A57" s="47" t="s">
        <v>137</v>
      </c>
      <c r="B57" s="85" t="n">
        <v>38.5345997286296</v>
      </c>
    </row>
    <row r="58" customFormat="false" ht="11.25" hidden="false" customHeight="false" outlineLevel="0" collapsed="false">
      <c r="A58" s="47" t="s">
        <v>138</v>
      </c>
      <c r="B58" s="85" t="n">
        <v>56.5587734241908</v>
      </c>
    </row>
    <row r="59" customFormat="false" ht="11.25" hidden="false" customHeight="false" outlineLevel="0" collapsed="false">
      <c r="A59" s="47" t="s">
        <v>139</v>
      </c>
      <c r="B59" s="85" t="n">
        <v>70.6219312602291</v>
      </c>
    </row>
    <row r="60" customFormat="false" ht="11.25" hidden="false" customHeight="false" outlineLevel="0" collapsed="false">
      <c r="A60" s="47" t="s">
        <v>140</v>
      </c>
      <c r="B60" s="85" t="n">
        <v>20.0844390832328</v>
      </c>
    </row>
    <row r="61" customFormat="false" ht="11.25" hidden="false" customHeight="false" outlineLevel="0" collapsed="false">
      <c r="A61" s="47" t="s">
        <v>141</v>
      </c>
      <c r="B61" s="85" t="n">
        <v>72.8380024360536</v>
      </c>
    </row>
    <row r="62" customFormat="false" ht="11.25" hidden="false" customHeight="false" outlineLevel="0" collapsed="false">
      <c r="A62" s="47" t="s">
        <v>142</v>
      </c>
      <c r="B62" s="85" t="n">
        <v>55.1345701593938</v>
      </c>
    </row>
    <row r="63" customFormat="false" ht="11.25" hidden="false" customHeight="false" outlineLevel="0" collapsed="false">
      <c r="A63" s="47" t="s">
        <v>143</v>
      </c>
      <c r="B63" s="85" t="n">
        <v>34.8514851485148</v>
      </c>
    </row>
    <row r="64" customFormat="false" ht="11.25" hidden="false" customHeight="false" outlineLevel="0" collapsed="false">
      <c r="A64" s="47" t="s">
        <v>144</v>
      </c>
      <c r="B64" s="85" t="n">
        <v>77.2357723577236</v>
      </c>
    </row>
    <row r="65" customFormat="false" ht="11.25" hidden="false" customHeight="false" outlineLevel="0" collapsed="false">
      <c r="A65" s="47" t="s">
        <v>146</v>
      </c>
      <c r="B65" s="85" t="n">
        <v>65.7689581856839</v>
      </c>
    </row>
    <row r="66" customFormat="false" ht="11.25" hidden="false" customHeight="false" outlineLevel="0" collapsed="false">
      <c r="A66" s="47" t="s">
        <v>147</v>
      </c>
      <c r="B66" s="85" t="n">
        <v>45.4329774614472</v>
      </c>
    </row>
    <row r="67" customFormat="false" ht="11.25" hidden="false" customHeight="false" outlineLevel="0" collapsed="false">
      <c r="A67" s="47" t="s">
        <v>148</v>
      </c>
      <c r="B67" s="85" t="n">
        <v>47.318339100346</v>
      </c>
    </row>
    <row r="68" customFormat="false" ht="11.25" hidden="false" customHeight="false" outlineLevel="0" collapsed="false">
      <c r="A68" s="47" t="s">
        <v>117</v>
      </c>
      <c r="B68" s="85" t="n">
        <v>72.1649484536083</v>
      </c>
    </row>
    <row r="69" customFormat="false" ht="11.25" hidden="false" customHeight="false" outlineLevel="0" collapsed="false">
      <c r="A69" s="47" t="s">
        <v>149</v>
      </c>
      <c r="B69" s="85" t="n">
        <v>56.9371727748691</v>
      </c>
    </row>
    <row r="70" customFormat="false" ht="11.25" hidden="false" customHeight="false" outlineLevel="0" collapsed="false">
      <c r="A70" s="47" t="s">
        <v>85</v>
      </c>
      <c r="B70" s="85" t="n">
        <v>35.8720487433359</v>
      </c>
    </row>
    <row r="71" customFormat="false" ht="11.25" hidden="false" customHeight="false" outlineLevel="0" collapsed="false">
      <c r="A71" s="47" t="s">
        <v>108</v>
      </c>
      <c r="B71" s="85" t="n">
        <v>34.0097970608817</v>
      </c>
    </row>
    <row r="72" customFormat="false" ht="11.25" hidden="false" customHeight="false" outlineLevel="0" collapsed="false">
      <c r="A72" s="47" t="s">
        <v>150</v>
      </c>
      <c r="B72" s="85" t="n">
        <v>36.340206185567</v>
      </c>
    </row>
    <row r="73" customFormat="false" ht="11.25" hidden="false" customHeight="false" outlineLevel="0" collapsed="false">
      <c r="A73" s="47" t="s">
        <v>114</v>
      </c>
      <c r="B73" s="85" t="n">
        <v>48.8335925349922</v>
      </c>
    </row>
    <row r="74" customFormat="false" ht="11.25" hidden="false" customHeight="false" outlineLevel="0" collapsed="false">
      <c r="A74" s="47" t="s">
        <v>153</v>
      </c>
      <c r="B74" s="85" t="n">
        <v>53.8534728829686</v>
      </c>
    </row>
    <row r="75" customFormat="false" ht="11.25" hidden="false" customHeight="false" outlineLevel="0" collapsed="false">
      <c r="A75" s="47" t="s">
        <v>151</v>
      </c>
      <c r="B75" s="85" t="n">
        <v>58.0504786771105</v>
      </c>
    </row>
    <row r="76" customFormat="false" ht="11.25" hidden="false" customHeight="false" outlineLevel="0" collapsed="false">
      <c r="A76" s="47" t="s">
        <v>152</v>
      </c>
      <c r="B76" s="85" t="n">
        <v>48.4880083420229</v>
      </c>
    </row>
    <row r="77" customFormat="false" ht="11.25" hidden="false" customHeight="false" outlineLevel="0" collapsed="false">
      <c r="A77" s="47" t="s">
        <v>113</v>
      </c>
      <c r="B77" s="85" t="n">
        <v>31.8501170960187</v>
      </c>
    </row>
    <row r="78" customFormat="false" ht="11.25" hidden="false" customHeight="false" outlineLevel="0" collapsed="false">
      <c r="A78" s="47" t="s">
        <v>145</v>
      </c>
      <c r="B78" s="85" t="n">
        <v>34.0465465465465</v>
      </c>
    </row>
    <row r="79" customFormat="false" ht="11.25" hidden="false" customHeight="false" outlineLevel="0" collapsed="false">
      <c r="A79" s="47" t="s">
        <v>154</v>
      </c>
      <c r="B79" s="85" t="n">
        <v>48.3310719131615</v>
      </c>
    </row>
    <row r="80" customFormat="false" ht="11.25" hidden="false" customHeight="false" outlineLevel="0" collapsed="false">
      <c r="A80" s="47" t="s">
        <v>156</v>
      </c>
      <c r="B80" s="85" t="n">
        <v>51.2495194156094</v>
      </c>
    </row>
    <row r="81" customFormat="false" ht="11.25" hidden="false" customHeight="false" outlineLevel="0" collapsed="false">
      <c r="A81" s="47" t="s">
        <v>169</v>
      </c>
      <c r="B81" s="85" t="n">
        <v>36.323311976343</v>
      </c>
    </row>
    <row r="82" customFormat="false" ht="11.25" hidden="false" customHeight="false" outlineLevel="0" collapsed="false">
      <c r="A82" s="47" t="s">
        <v>97</v>
      </c>
      <c r="B82" s="85" t="n">
        <v>58.7301587301587</v>
      </c>
    </row>
    <row r="83" customFormat="false" ht="11.25" hidden="false" customHeight="false" outlineLevel="0" collapsed="false">
      <c r="A83" s="47" t="s">
        <v>157</v>
      </c>
      <c r="B83" s="85" t="n">
        <v>55.5555555555556</v>
      </c>
    </row>
    <row r="84" customFormat="false" ht="11.25" hidden="false" customHeight="false" outlineLevel="0" collapsed="false">
      <c r="A84" s="47" t="s">
        <v>158</v>
      </c>
      <c r="B84" s="85" t="n">
        <v>57.6413959085439</v>
      </c>
    </row>
    <row r="85" customFormat="false" ht="11.25" hidden="false" customHeight="false" outlineLevel="0" collapsed="false">
      <c r="A85" s="47" t="s">
        <v>159</v>
      </c>
      <c r="B85" s="85" t="n">
        <v>68.2242990654206</v>
      </c>
    </row>
    <row r="86" customFormat="false" ht="11.25" hidden="false" customHeight="false" outlineLevel="0" collapsed="false">
      <c r="A86" s="47" t="s">
        <v>163</v>
      </c>
      <c r="B86" s="85" t="n">
        <v>41.1121239744758</v>
      </c>
    </row>
    <row r="87" customFormat="false" ht="11.25" hidden="false" customHeight="false" outlineLevel="0" collapsed="false">
      <c r="A87" s="47" t="s">
        <v>164</v>
      </c>
      <c r="B87" s="85" t="n">
        <v>48.6699507389163</v>
      </c>
    </row>
    <row r="88" customFormat="false" ht="11.25" hidden="false" customHeight="false" outlineLevel="0" collapsed="false">
      <c r="A88" s="47" t="s">
        <v>165</v>
      </c>
      <c r="B88" s="85" t="n">
        <v>69.9059561128527</v>
      </c>
    </row>
    <row r="89" customFormat="false" ht="11.25" hidden="false" customHeight="false" outlineLevel="0" collapsed="false">
      <c r="A89" s="47" t="s">
        <v>166</v>
      </c>
      <c r="B89" s="85" t="n">
        <v>68.8695652173913</v>
      </c>
    </row>
    <row r="90" customFormat="false" ht="11.25" hidden="false" customHeight="false" outlineLevel="0" collapsed="false">
      <c r="A90" s="47" t="s">
        <v>115</v>
      </c>
      <c r="B90" s="85" t="n">
        <v>68.2027649769585</v>
      </c>
    </row>
    <row r="91" customFormat="false" ht="11.25" hidden="false" customHeight="false" outlineLevel="0" collapsed="false">
      <c r="A91" s="47" t="s">
        <v>167</v>
      </c>
      <c r="B91" s="85" t="n">
        <v>50.2639915522703</v>
      </c>
    </row>
    <row r="92" customFormat="false" ht="11.25" hidden="false" customHeight="false" outlineLevel="0" collapsed="false">
      <c r="A92" s="47" t="s">
        <v>168</v>
      </c>
      <c r="B92" s="85" t="n">
        <v>51.8151815181518</v>
      </c>
    </row>
    <row r="93" customFormat="false" ht="11.25" hidden="false" customHeight="false" outlineLevel="0" collapsed="false">
      <c r="A93" s="47" t="s">
        <v>160</v>
      </c>
      <c r="B93" s="85" t="n">
        <v>55.3191489361702</v>
      </c>
    </row>
    <row r="94" customFormat="false" ht="11.25" hidden="false" customHeight="false" outlineLevel="0" collapsed="false">
      <c r="A94" s="47" t="s">
        <v>101</v>
      </c>
      <c r="B94" s="85" t="n">
        <v>34.1463414634146</v>
      </c>
    </row>
    <row r="95" customFormat="false" ht="11.25" hidden="false" customHeight="false" outlineLevel="0" collapsed="false">
      <c r="A95" s="47" t="s">
        <v>118</v>
      </c>
      <c r="B95" s="85" t="n">
        <v>41.5094339622642</v>
      </c>
    </row>
    <row r="96" customFormat="false" ht="11.25" hidden="false" customHeight="false" outlineLevel="0" collapsed="false">
      <c r="A96" s="47" t="s">
        <v>155</v>
      </c>
      <c r="B96" s="85" t="n">
        <v>39.2527784346181</v>
      </c>
    </row>
    <row r="97" customFormat="false" ht="11.25" hidden="false" customHeight="false" outlineLevel="0" collapsed="false">
      <c r="A97" s="47" t="s">
        <v>162</v>
      </c>
      <c r="B97" s="85" t="n">
        <v>28.4332688588008</v>
      </c>
    </row>
    <row r="98" customFormat="false" ht="11.25" hidden="false" customHeight="false" outlineLevel="0" collapsed="false">
      <c r="A98" s="47" t="s">
        <v>161</v>
      </c>
      <c r="B98" s="85" t="n">
        <v>39.3662728249194</v>
      </c>
    </row>
    <row r="99" customFormat="false" ht="11.25" hidden="false" customHeight="false" outlineLevel="0" collapsed="false">
      <c r="A99" s="47" t="s">
        <v>274</v>
      </c>
      <c r="B99" s="85" t="n">
        <v>58.1065088757397</v>
      </c>
    </row>
    <row r="100" customFormat="false" ht="11.25" hidden="false" customHeight="false" outlineLevel="0" collapsed="false">
      <c r="A100" s="47" t="s">
        <v>275</v>
      </c>
      <c r="B100" s="85" t="n">
        <v>73.7407101568951</v>
      </c>
    </row>
    <row r="101" customFormat="false" ht="11.25" hidden="false" customHeight="false" outlineLevel="0" collapsed="false">
      <c r="A101" s="47" t="s">
        <v>276</v>
      </c>
      <c r="B101" s="85" t="n">
        <v>72.9938271604938</v>
      </c>
    </row>
    <row r="102" customFormat="false" ht="11.25" hidden="false" customHeight="false" outlineLevel="0" collapsed="false">
      <c r="A102" s="87" t="s">
        <v>277</v>
      </c>
      <c r="B102" s="88" t="n">
        <v>83.5879743716116</v>
      </c>
    </row>
  </sheetData>
  <hyperlinks>
    <hyperlink ref="I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1.25" outlineLevelRow="0" outlineLevelCol="0"/>
  <cols>
    <col collapsed="false" customWidth="true" hidden="false" outlineLevel="0" max="1" min="1" style="60" width="29.14"/>
    <col collapsed="false" customWidth="false" hidden="false" outlineLevel="0" max="1025" min="2" style="60" width="11.42"/>
  </cols>
  <sheetData>
    <row r="1" customFormat="false" ht="16.5" hidden="false" customHeight="false" outlineLevel="0" collapsed="false">
      <c r="A1" s="58" t="s">
        <v>29</v>
      </c>
      <c r="J1" s="26" t="s">
        <v>58</v>
      </c>
    </row>
    <row r="3" customFormat="false" ht="11.25" hidden="false" customHeight="false" outlineLevel="0" collapsed="false">
      <c r="A3" s="44" t="s">
        <v>74</v>
      </c>
      <c r="B3" s="84" t="n">
        <v>77.696335078534</v>
      </c>
    </row>
    <row r="4" customFormat="false" ht="11.25" hidden="false" customHeight="false" outlineLevel="0" collapsed="false">
      <c r="A4" s="47" t="s">
        <v>75</v>
      </c>
      <c r="B4" s="85" t="n">
        <v>68.5185185185185</v>
      </c>
    </row>
    <row r="5" customFormat="false" ht="11.25" hidden="false" customHeight="false" outlineLevel="0" collapsed="false">
      <c r="A5" s="47" t="s">
        <v>76</v>
      </c>
      <c r="B5" s="85" t="n">
        <v>73.224043715847</v>
      </c>
    </row>
    <row r="6" customFormat="false" ht="11.25" hidden="false" customHeight="false" outlineLevel="0" collapsed="false">
      <c r="A6" s="47" t="s">
        <v>78</v>
      </c>
      <c r="B6" s="85" t="n">
        <v>38.7610619469026</v>
      </c>
    </row>
    <row r="7" customFormat="false" ht="11.25" hidden="false" customHeight="false" outlineLevel="0" collapsed="false">
      <c r="A7" s="47" t="s">
        <v>116</v>
      </c>
      <c r="B7" s="85" t="n">
        <v>52.6760563380282</v>
      </c>
    </row>
    <row r="8" customFormat="false" ht="11.25" hidden="false" customHeight="false" outlineLevel="0" collapsed="false">
      <c r="A8" s="47" t="s">
        <v>77</v>
      </c>
      <c r="B8" s="85" t="n">
        <v>70.4007285974499</v>
      </c>
    </row>
    <row r="9" customFormat="false" ht="11.25" hidden="false" customHeight="false" outlineLevel="0" collapsed="false">
      <c r="A9" s="47" t="s">
        <v>80</v>
      </c>
      <c r="B9" s="85" t="n">
        <v>62.6420454545455</v>
      </c>
    </row>
    <row r="10" customFormat="false" ht="11.25" hidden="false" customHeight="false" outlineLevel="0" collapsed="false">
      <c r="A10" s="47" t="s">
        <v>79</v>
      </c>
      <c r="B10" s="85" t="n">
        <v>62.3439000960615</v>
      </c>
    </row>
    <row r="11" customFormat="false" ht="11.25" hidden="false" customHeight="false" outlineLevel="0" collapsed="false">
      <c r="A11" s="47" t="s">
        <v>81</v>
      </c>
      <c r="B11" s="85" t="n">
        <v>66.3385826771654</v>
      </c>
    </row>
    <row r="12" customFormat="false" ht="11.25" hidden="false" customHeight="false" outlineLevel="0" collapsed="false">
      <c r="A12" s="47" t="s">
        <v>82</v>
      </c>
      <c r="B12" s="85" t="n">
        <v>73.9427012278308</v>
      </c>
    </row>
    <row r="13" customFormat="false" ht="11.25" hidden="false" customHeight="false" outlineLevel="0" collapsed="false">
      <c r="A13" s="47" t="s">
        <v>83</v>
      </c>
      <c r="B13" s="85" t="n">
        <v>63.9417693169093</v>
      </c>
    </row>
    <row r="14" customFormat="false" ht="11.25" hidden="false" customHeight="false" outlineLevel="0" collapsed="false">
      <c r="A14" s="47" t="s">
        <v>84</v>
      </c>
      <c r="B14" s="85" t="n">
        <v>52.2981366459627</v>
      </c>
    </row>
    <row r="15" customFormat="false" ht="11.25" hidden="false" customHeight="false" outlineLevel="0" collapsed="false">
      <c r="A15" s="47" t="s">
        <v>86</v>
      </c>
      <c r="B15" s="85" t="n">
        <v>91.9478527607362</v>
      </c>
    </row>
    <row r="16" customFormat="false" ht="11.25" hidden="false" customHeight="false" outlineLevel="0" collapsed="false">
      <c r="A16" s="47" t="s">
        <v>87</v>
      </c>
      <c r="B16" s="85" t="n">
        <v>40.8163265306122</v>
      </c>
    </row>
    <row r="17" customFormat="false" ht="11.25" hidden="false" customHeight="false" outlineLevel="0" collapsed="false">
      <c r="A17" s="47" t="s">
        <v>88</v>
      </c>
      <c r="B17" s="85" t="n">
        <v>59.9041533546326</v>
      </c>
    </row>
    <row r="18" customFormat="false" ht="11.25" hidden="false" customHeight="false" outlineLevel="0" collapsed="false">
      <c r="A18" s="47" t="s">
        <v>89</v>
      </c>
      <c r="B18" s="85" t="n">
        <v>62.5356125356125</v>
      </c>
    </row>
    <row r="19" customFormat="false" ht="11.25" hidden="false" customHeight="false" outlineLevel="0" collapsed="false">
      <c r="A19" s="47" t="s">
        <v>90</v>
      </c>
      <c r="B19" s="85" t="n">
        <v>86.5625</v>
      </c>
    </row>
    <row r="20" customFormat="false" ht="11.25" hidden="false" customHeight="false" outlineLevel="0" collapsed="false">
      <c r="A20" s="47" t="s">
        <v>91</v>
      </c>
      <c r="B20" s="85" t="n">
        <v>58.9849108367627</v>
      </c>
    </row>
    <row r="21" customFormat="false" ht="11.25" hidden="false" customHeight="false" outlineLevel="0" collapsed="false">
      <c r="A21" s="47" t="s">
        <v>92</v>
      </c>
      <c r="B21" s="85" t="n">
        <v>62.2036262203626</v>
      </c>
    </row>
    <row r="22" customFormat="false" ht="11.25" hidden="false" customHeight="false" outlineLevel="0" collapsed="false">
      <c r="A22" s="47" t="s">
        <v>93</v>
      </c>
      <c r="B22" s="85" t="n">
        <v>56.234096692112</v>
      </c>
    </row>
    <row r="23" customFormat="false" ht="11.25" hidden="false" customHeight="false" outlineLevel="0" collapsed="false">
      <c r="A23" s="47" t="s">
        <v>109</v>
      </c>
      <c r="B23" s="85" t="n">
        <v>61.8604651162791</v>
      </c>
    </row>
    <row r="24" customFormat="false" ht="11.25" hidden="false" customHeight="false" outlineLevel="0" collapsed="false">
      <c r="A24" s="47" t="s">
        <v>95</v>
      </c>
      <c r="B24" s="85" t="n">
        <v>61.3846153846154</v>
      </c>
    </row>
    <row r="25" customFormat="false" ht="11.25" hidden="false" customHeight="false" outlineLevel="0" collapsed="false">
      <c r="A25" s="47" t="s">
        <v>96</v>
      </c>
      <c r="B25" s="85" t="n">
        <v>65.5367231638418</v>
      </c>
    </row>
    <row r="26" customFormat="false" ht="11.25" hidden="false" customHeight="false" outlineLevel="0" collapsed="false">
      <c r="A26" s="47" t="s">
        <v>94</v>
      </c>
      <c r="B26" s="85" t="n">
        <v>65.1851851851852</v>
      </c>
    </row>
    <row r="27" customFormat="false" ht="11.25" hidden="false" customHeight="false" outlineLevel="0" collapsed="false">
      <c r="A27" s="47" t="s">
        <v>98</v>
      </c>
      <c r="B27" s="85" t="n">
        <v>68.361581920904</v>
      </c>
    </row>
    <row r="28" customFormat="false" ht="11.25" hidden="false" customHeight="false" outlineLevel="0" collapsed="false">
      <c r="A28" s="47" t="s">
        <v>99</v>
      </c>
      <c r="B28" s="85" t="n">
        <v>61.2176814011677</v>
      </c>
    </row>
    <row r="29" customFormat="false" ht="11.25" hidden="false" customHeight="false" outlineLevel="0" collapsed="false">
      <c r="A29" s="47" t="s">
        <v>100</v>
      </c>
      <c r="B29" s="85" t="n">
        <v>67.2320740169622</v>
      </c>
    </row>
    <row r="30" customFormat="false" ht="11.25" hidden="false" customHeight="false" outlineLevel="0" collapsed="false">
      <c r="A30" s="47" t="s">
        <v>102</v>
      </c>
      <c r="B30" s="85" t="n">
        <v>79.9188640973631</v>
      </c>
    </row>
    <row r="31" customFormat="false" ht="11.25" hidden="false" customHeight="false" outlineLevel="0" collapsed="false">
      <c r="A31" s="47" t="s">
        <v>103</v>
      </c>
      <c r="B31" s="85" t="n">
        <v>74.468085106383</v>
      </c>
    </row>
    <row r="32" customFormat="false" ht="11.25" hidden="false" customHeight="false" outlineLevel="0" collapsed="false">
      <c r="A32" s="47" t="s">
        <v>104</v>
      </c>
      <c r="B32" s="85" t="n">
        <v>68.7005649717514</v>
      </c>
    </row>
    <row r="33" customFormat="false" ht="11.25" hidden="false" customHeight="false" outlineLevel="0" collapsed="false">
      <c r="A33" s="47" t="s">
        <v>105</v>
      </c>
      <c r="B33" s="85" t="n">
        <v>62.8004179728318</v>
      </c>
    </row>
    <row r="34" customFormat="false" ht="11.25" hidden="false" customHeight="false" outlineLevel="0" collapsed="false">
      <c r="A34" s="47" t="s">
        <v>110</v>
      </c>
      <c r="B34" s="85" t="n">
        <v>56.9011280690113</v>
      </c>
    </row>
    <row r="35" customFormat="false" ht="11.25" hidden="false" customHeight="false" outlineLevel="0" collapsed="false">
      <c r="A35" s="47" t="s">
        <v>106</v>
      </c>
      <c r="B35" s="85" t="n">
        <v>54.7120418848168</v>
      </c>
    </row>
    <row r="36" customFormat="false" ht="11.25" hidden="false" customHeight="false" outlineLevel="0" collapsed="false">
      <c r="A36" s="47" t="s">
        <v>107</v>
      </c>
      <c r="B36" s="85" t="n">
        <v>64.1738772146683</v>
      </c>
    </row>
    <row r="37" customFormat="false" ht="11.25" hidden="false" customHeight="false" outlineLevel="0" collapsed="false">
      <c r="A37" s="47" t="s">
        <v>119</v>
      </c>
      <c r="B37" s="85" t="n">
        <v>83.9756592292089</v>
      </c>
    </row>
    <row r="38" customFormat="false" ht="11.25" hidden="false" customHeight="false" outlineLevel="0" collapsed="false">
      <c r="A38" s="47" t="s">
        <v>120</v>
      </c>
      <c r="B38" s="85" t="n">
        <v>59.7232337946103</v>
      </c>
    </row>
    <row r="39" customFormat="false" ht="11.25" hidden="false" customHeight="false" outlineLevel="0" collapsed="false">
      <c r="A39" s="47" t="s">
        <v>121</v>
      </c>
      <c r="B39" s="85" t="n">
        <v>74.0234375</v>
      </c>
    </row>
    <row r="40" customFormat="false" ht="11.25" hidden="false" customHeight="false" outlineLevel="0" collapsed="false">
      <c r="A40" s="47" t="s">
        <v>122</v>
      </c>
      <c r="B40" s="85" t="n">
        <v>70.4965920155794</v>
      </c>
    </row>
    <row r="41" customFormat="false" ht="11.25" hidden="false" customHeight="false" outlineLevel="0" collapsed="false">
      <c r="A41" s="47" t="s">
        <v>123</v>
      </c>
      <c r="B41" s="85" t="n">
        <v>60.5727605727606</v>
      </c>
    </row>
    <row r="42" customFormat="false" ht="11.25" hidden="false" customHeight="false" outlineLevel="0" collapsed="false">
      <c r="A42" s="47" t="s">
        <v>124</v>
      </c>
      <c r="B42" s="85" t="n">
        <v>64.4963144963145</v>
      </c>
    </row>
    <row r="43" customFormat="false" ht="11.25" hidden="false" customHeight="false" outlineLevel="0" collapsed="false">
      <c r="A43" s="47" t="s">
        <v>125</v>
      </c>
      <c r="B43" s="85" t="n">
        <v>60.353982300885</v>
      </c>
    </row>
    <row r="44" customFormat="false" ht="11.25" hidden="false" customHeight="false" outlineLevel="0" collapsed="false">
      <c r="A44" s="47" t="s">
        <v>126</v>
      </c>
      <c r="B44" s="85" t="n">
        <v>61.0497237569061</v>
      </c>
    </row>
    <row r="45" customFormat="false" ht="11.25" hidden="false" customHeight="false" outlineLevel="0" collapsed="false">
      <c r="A45" s="47" t="s">
        <v>127</v>
      </c>
      <c r="B45" s="85" t="n">
        <v>72.8192602930914</v>
      </c>
    </row>
    <row r="46" customFormat="false" ht="11.25" hidden="false" customHeight="false" outlineLevel="0" collapsed="false">
      <c r="A46" s="47" t="s">
        <v>111</v>
      </c>
      <c r="B46" s="85" t="n">
        <v>78.6499215070644</v>
      </c>
    </row>
    <row r="47" customFormat="false" ht="11.25" hidden="false" customHeight="false" outlineLevel="0" collapsed="false">
      <c r="A47" s="47" t="s">
        <v>128</v>
      </c>
      <c r="B47" s="85" t="n">
        <v>79.2910447761194</v>
      </c>
    </row>
    <row r="48" customFormat="false" ht="11.25" hidden="false" customHeight="false" outlineLevel="0" collapsed="false">
      <c r="A48" s="47" t="s">
        <v>129</v>
      </c>
      <c r="B48" s="85" t="n">
        <v>34.5509475418841</v>
      </c>
    </row>
    <row r="49" customFormat="false" ht="11.25" hidden="false" customHeight="false" outlineLevel="0" collapsed="false">
      <c r="A49" s="47" t="s">
        <v>130</v>
      </c>
      <c r="B49" s="85" t="n">
        <v>59.5294117647059</v>
      </c>
    </row>
    <row r="50" customFormat="false" ht="11.25" hidden="false" customHeight="false" outlineLevel="0" collapsed="false">
      <c r="A50" s="47" t="s">
        <v>131</v>
      </c>
      <c r="B50" s="85" t="n">
        <v>78.2051282051282</v>
      </c>
    </row>
    <row r="51" customFormat="false" ht="11.25" hidden="false" customHeight="false" outlineLevel="0" collapsed="false">
      <c r="A51" s="47" t="s">
        <v>132</v>
      </c>
      <c r="B51" s="85" t="n">
        <v>68.8888888888889</v>
      </c>
    </row>
    <row r="52" customFormat="false" ht="11.25" hidden="false" customHeight="false" outlineLevel="0" collapsed="false">
      <c r="A52" s="47" t="s">
        <v>133</v>
      </c>
      <c r="B52" s="85" t="n">
        <v>77.6477832512315</v>
      </c>
    </row>
    <row r="53" customFormat="false" ht="11.25" hidden="false" customHeight="false" outlineLevel="0" collapsed="false">
      <c r="A53" s="47" t="s">
        <v>134</v>
      </c>
      <c r="B53" s="85" t="n">
        <v>52.4289642529789</v>
      </c>
    </row>
    <row r="54" customFormat="false" ht="11.25" hidden="false" customHeight="false" outlineLevel="0" collapsed="false">
      <c r="A54" s="47" t="s">
        <v>135</v>
      </c>
      <c r="B54" s="85" t="n">
        <v>85.9453993933266</v>
      </c>
    </row>
    <row r="55" customFormat="false" ht="11.25" hidden="false" customHeight="false" outlineLevel="0" collapsed="false">
      <c r="A55" s="47" t="s">
        <v>112</v>
      </c>
      <c r="B55" s="85" t="n">
        <v>75.9162303664921</v>
      </c>
    </row>
    <row r="56" customFormat="false" ht="11.25" hidden="false" customHeight="false" outlineLevel="0" collapsed="false">
      <c r="A56" s="47" t="s">
        <v>136</v>
      </c>
      <c r="B56" s="85" t="n">
        <v>56.136606189968</v>
      </c>
    </row>
    <row r="57" customFormat="false" ht="11.25" hidden="false" customHeight="false" outlineLevel="0" collapsed="false">
      <c r="A57" s="47" t="s">
        <v>137</v>
      </c>
      <c r="B57" s="85" t="n">
        <v>69.9492385786802</v>
      </c>
    </row>
    <row r="58" customFormat="false" ht="11.25" hidden="false" customHeight="false" outlineLevel="0" collapsed="false">
      <c r="A58" s="47" t="s">
        <v>138</v>
      </c>
      <c r="B58" s="85" t="n">
        <v>56.1708860759494</v>
      </c>
    </row>
    <row r="59" customFormat="false" ht="11.25" hidden="false" customHeight="false" outlineLevel="0" collapsed="false">
      <c r="A59" s="47" t="s">
        <v>139</v>
      </c>
      <c r="B59" s="85" t="n">
        <v>65.0608272506083</v>
      </c>
    </row>
    <row r="60" customFormat="false" ht="11.25" hidden="false" customHeight="false" outlineLevel="0" collapsed="false">
      <c r="A60" s="47" t="s">
        <v>140</v>
      </c>
      <c r="B60" s="85" t="n">
        <v>88.7939698492462</v>
      </c>
    </row>
    <row r="61" customFormat="false" ht="11.25" hidden="false" customHeight="false" outlineLevel="0" collapsed="false">
      <c r="A61" s="47" t="s">
        <v>141</v>
      </c>
      <c r="B61" s="85" t="n">
        <v>59.4076655052265</v>
      </c>
    </row>
    <row r="62" customFormat="false" ht="11.25" hidden="false" customHeight="false" outlineLevel="0" collapsed="false">
      <c r="A62" s="47" t="s">
        <v>142</v>
      </c>
      <c r="B62" s="85" t="n">
        <v>95.3769692423106</v>
      </c>
    </row>
    <row r="63" customFormat="false" ht="11.25" hidden="false" customHeight="false" outlineLevel="0" collapsed="false">
      <c r="A63" s="47" t="s">
        <v>143</v>
      </c>
      <c r="B63" s="85" t="n">
        <v>72.4679029957204</v>
      </c>
    </row>
    <row r="64" customFormat="false" ht="11.25" hidden="false" customHeight="false" outlineLevel="0" collapsed="false">
      <c r="A64" s="47" t="s">
        <v>144</v>
      </c>
      <c r="B64" s="85" t="n">
        <v>73.5545023696683</v>
      </c>
    </row>
    <row r="65" customFormat="false" ht="11.25" hidden="false" customHeight="false" outlineLevel="0" collapsed="false">
      <c r="A65" s="47" t="s">
        <v>146</v>
      </c>
      <c r="B65" s="85" t="n">
        <v>82.6771653543307</v>
      </c>
    </row>
    <row r="66" customFormat="false" ht="11.25" hidden="false" customHeight="false" outlineLevel="0" collapsed="false">
      <c r="A66" s="47" t="s">
        <v>147</v>
      </c>
      <c r="B66" s="85" t="n">
        <v>63.794068270845</v>
      </c>
    </row>
    <row r="67" customFormat="false" ht="11.25" hidden="false" customHeight="false" outlineLevel="0" collapsed="false">
      <c r="A67" s="47" t="s">
        <v>148</v>
      </c>
      <c r="B67" s="85" t="n">
        <v>77.7191129883844</v>
      </c>
    </row>
    <row r="68" customFormat="false" ht="11.25" hidden="false" customHeight="false" outlineLevel="0" collapsed="false">
      <c r="A68" s="47" t="s">
        <v>117</v>
      </c>
      <c r="B68" s="85" t="n">
        <v>57.0971184631804</v>
      </c>
    </row>
    <row r="69" customFormat="false" ht="11.25" hidden="false" customHeight="false" outlineLevel="0" collapsed="false">
      <c r="A69" s="47" t="s">
        <v>149</v>
      </c>
      <c r="B69" s="85" t="n">
        <v>63.3561643835616</v>
      </c>
    </row>
    <row r="70" customFormat="false" ht="11.25" hidden="false" customHeight="false" outlineLevel="0" collapsed="false">
      <c r="A70" s="47" t="s">
        <v>85</v>
      </c>
      <c r="B70" s="85" t="n">
        <v>45.8619112940101</v>
      </c>
    </row>
    <row r="71" customFormat="false" ht="11.25" hidden="false" customHeight="false" outlineLevel="0" collapsed="false">
      <c r="A71" s="47" t="s">
        <v>108</v>
      </c>
      <c r="B71" s="85" t="n">
        <v>73.5294117647059</v>
      </c>
    </row>
    <row r="72" customFormat="false" ht="11.25" hidden="false" customHeight="false" outlineLevel="0" collapsed="false">
      <c r="A72" s="47" t="s">
        <v>150</v>
      </c>
      <c r="B72" s="85" t="n">
        <v>54.6366473473027</v>
      </c>
    </row>
    <row r="73" customFormat="false" ht="11.25" hidden="false" customHeight="false" outlineLevel="0" collapsed="false">
      <c r="A73" s="47" t="s">
        <v>114</v>
      </c>
      <c r="B73" s="85" t="n">
        <v>61.4746543778802</v>
      </c>
    </row>
    <row r="74" customFormat="false" ht="11.25" hidden="false" customHeight="false" outlineLevel="0" collapsed="false">
      <c r="A74" s="47" t="s">
        <v>153</v>
      </c>
      <c r="B74" s="85" t="n">
        <v>76.2678803641092</v>
      </c>
    </row>
    <row r="75" customFormat="false" ht="11.25" hidden="false" customHeight="false" outlineLevel="0" collapsed="false">
      <c r="A75" s="47" t="s">
        <v>151</v>
      </c>
      <c r="B75" s="85" t="n">
        <v>72.9651162790698</v>
      </c>
    </row>
    <row r="76" customFormat="false" ht="11.25" hidden="false" customHeight="false" outlineLevel="0" collapsed="false">
      <c r="A76" s="47" t="s">
        <v>152</v>
      </c>
      <c r="B76" s="85" t="n">
        <v>83.0734966592428</v>
      </c>
    </row>
    <row r="77" customFormat="false" ht="11.25" hidden="false" customHeight="false" outlineLevel="0" collapsed="false">
      <c r="A77" s="47" t="s">
        <v>113</v>
      </c>
      <c r="B77" s="85" t="n">
        <v>68.8081936685289</v>
      </c>
    </row>
    <row r="78" customFormat="false" ht="11.25" hidden="false" customHeight="false" outlineLevel="0" collapsed="false">
      <c r="A78" s="47" t="s">
        <v>145</v>
      </c>
      <c r="B78" s="85" t="n">
        <v>57.6115175831957</v>
      </c>
    </row>
    <row r="79" customFormat="false" ht="11.25" hidden="false" customHeight="false" outlineLevel="0" collapsed="false">
      <c r="A79" s="47" t="s">
        <v>154</v>
      </c>
      <c r="B79" s="85" t="n">
        <v>54.9815498154982</v>
      </c>
    </row>
    <row r="80" customFormat="false" ht="11.25" hidden="false" customHeight="false" outlineLevel="0" collapsed="false">
      <c r="A80" s="47" t="s">
        <v>156</v>
      </c>
      <c r="B80" s="85" t="n">
        <v>70.0680272108844</v>
      </c>
    </row>
    <row r="81" customFormat="false" ht="11.25" hidden="false" customHeight="false" outlineLevel="0" collapsed="false">
      <c r="A81" s="47" t="s">
        <v>169</v>
      </c>
      <c r="B81" s="85" t="n">
        <v>72.6935558646268</v>
      </c>
    </row>
    <row r="82" customFormat="false" ht="11.25" hidden="false" customHeight="false" outlineLevel="0" collapsed="false">
      <c r="A82" s="47" t="s">
        <v>97</v>
      </c>
      <c r="B82" s="85" t="n">
        <v>49.0967056323061</v>
      </c>
    </row>
    <row r="83" customFormat="false" ht="11.25" hidden="false" customHeight="false" outlineLevel="0" collapsed="false">
      <c r="A83" s="47" t="s">
        <v>157</v>
      </c>
      <c r="B83" s="85" t="n">
        <v>85.2625298329356</v>
      </c>
    </row>
    <row r="84" customFormat="false" ht="11.25" hidden="false" customHeight="false" outlineLevel="0" collapsed="false">
      <c r="A84" s="47" t="s">
        <v>158</v>
      </c>
      <c r="B84" s="85" t="n">
        <v>93.4599156118144</v>
      </c>
    </row>
    <row r="85" customFormat="false" ht="11.25" hidden="false" customHeight="false" outlineLevel="0" collapsed="false">
      <c r="A85" s="47" t="s">
        <v>159</v>
      </c>
      <c r="B85" s="85" t="n">
        <v>61.371237458194</v>
      </c>
    </row>
    <row r="86" customFormat="false" ht="11.25" hidden="false" customHeight="false" outlineLevel="0" collapsed="false">
      <c r="A86" s="47" t="s">
        <v>163</v>
      </c>
      <c r="B86" s="85" t="n">
        <v>64.8073022312373</v>
      </c>
    </row>
    <row r="87" customFormat="false" ht="11.25" hidden="false" customHeight="false" outlineLevel="0" collapsed="false">
      <c r="A87" s="47" t="s">
        <v>164</v>
      </c>
      <c r="B87" s="85" t="n">
        <v>82.3977164605138</v>
      </c>
    </row>
    <row r="88" customFormat="false" ht="11.25" hidden="false" customHeight="false" outlineLevel="0" collapsed="false">
      <c r="A88" s="47" t="s">
        <v>165</v>
      </c>
      <c r="B88" s="85" t="n">
        <v>53.6661466458658</v>
      </c>
    </row>
    <row r="89" customFormat="false" ht="11.25" hidden="false" customHeight="false" outlineLevel="0" collapsed="false">
      <c r="A89" s="47" t="s">
        <v>166</v>
      </c>
      <c r="B89" s="85" t="n">
        <v>63.0536130536131</v>
      </c>
    </row>
    <row r="90" customFormat="false" ht="11.25" hidden="false" customHeight="false" outlineLevel="0" collapsed="false">
      <c r="A90" s="47" t="s">
        <v>115</v>
      </c>
      <c r="B90" s="85" t="n">
        <v>77.9220779220779</v>
      </c>
    </row>
    <row r="91" customFormat="false" ht="11.25" hidden="false" customHeight="false" outlineLevel="0" collapsed="false">
      <c r="A91" s="47" t="s">
        <v>167</v>
      </c>
      <c r="B91" s="85" t="n">
        <v>55.2083333333333</v>
      </c>
    </row>
    <row r="92" customFormat="false" ht="11.25" hidden="false" customHeight="false" outlineLevel="0" collapsed="false">
      <c r="A92" s="47" t="s">
        <v>168</v>
      </c>
      <c r="B92" s="85" t="n">
        <v>60.3629417382999</v>
      </c>
    </row>
    <row r="93" customFormat="false" ht="11.25" hidden="false" customHeight="false" outlineLevel="0" collapsed="false">
      <c r="A93" s="47" t="s">
        <v>160</v>
      </c>
      <c r="B93" s="85" t="n">
        <v>64.0226628895184</v>
      </c>
    </row>
    <row r="94" customFormat="false" ht="11.25" hidden="false" customHeight="false" outlineLevel="0" collapsed="false">
      <c r="A94" s="47" t="s">
        <v>101</v>
      </c>
      <c r="B94" s="85" t="n">
        <v>56.6524908869988</v>
      </c>
    </row>
    <row r="95" customFormat="false" ht="11.25" hidden="false" customHeight="false" outlineLevel="0" collapsed="false">
      <c r="A95" s="47" t="s">
        <v>118</v>
      </c>
      <c r="B95" s="85" t="n">
        <v>60.8053302433372</v>
      </c>
    </row>
    <row r="96" customFormat="false" ht="11.25" hidden="false" customHeight="false" outlineLevel="0" collapsed="false">
      <c r="A96" s="47" t="s">
        <v>155</v>
      </c>
      <c r="B96" s="85" t="n">
        <v>83.1192112339408</v>
      </c>
    </row>
    <row r="97" customFormat="false" ht="11.25" hidden="false" customHeight="false" outlineLevel="0" collapsed="false">
      <c r="A97" s="47" t="s">
        <v>162</v>
      </c>
      <c r="B97" s="85" t="n">
        <v>78.3517835178352</v>
      </c>
    </row>
    <row r="98" customFormat="false" ht="11.25" hidden="false" customHeight="false" outlineLevel="0" collapsed="false">
      <c r="A98" s="47" t="s">
        <v>161</v>
      </c>
      <c r="B98" s="85" t="n">
        <v>90.7198096371208</v>
      </c>
    </row>
    <row r="99" customFormat="false" ht="11.25" hidden="false" customHeight="false" outlineLevel="0" collapsed="false">
      <c r="A99" s="47" t="s">
        <v>274</v>
      </c>
      <c r="B99" s="85" t="n">
        <v>86.8044515103339</v>
      </c>
    </row>
    <row r="100" customFormat="false" ht="11.25" hidden="false" customHeight="false" outlineLevel="0" collapsed="false">
      <c r="A100" s="47" t="s">
        <v>275</v>
      </c>
      <c r="B100" s="85" t="n">
        <v>59.9489795918367</v>
      </c>
    </row>
    <row r="101" customFormat="false" ht="11.25" hidden="false" customHeight="false" outlineLevel="0" collapsed="false">
      <c r="A101" s="47" t="s">
        <v>276</v>
      </c>
      <c r="B101" s="85" t="n">
        <v>75.7828810020877</v>
      </c>
    </row>
    <row r="102" customFormat="false" ht="11.25" hidden="false" customHeight="false" outlineLevel="0" collapsed="false">
      <c r="A102" s="87" t="s">
        <v>277</v>
      </c>
      <c r="B102" s="88" t="n">
        <v>58.5436193222783</v>
      </c>
    </row>
    <row r="103" customFormat="false" ht="44.25" hidden="false" customHeight="true" outlineLevel="0" collapsed="false">
      <c r="A103" s="354"/>
      <c r="B103" s="354"/>
    </row>
  </sheetData>
  <mergeCells count="1">
    <mergeCell ref="A103:B103"/>
  </mergeCells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1.25" outlineLevelRow="0" outlineLevelCol="0"/>
  <cols>
    <col collapsed="false" customWidth="true" hidden="false" outlineLevel="0" max="1" min="1" style="60" width="25.29"/>
    <col collapsed="false" customWidth="false" hidden="false" outlineLevel="0" max="1025" min="2" style="60" width="11.42"/>
  </cols>
  <sheetData>
    <row r="1" customFormat="false" ht="16.5" hidden="false" customHeight="false" outlineLevel="0" collapsed="false">
      <c r="A1" s="58" t="s">
        <v>318</v>
      </c>
    </row>
    <row r="3" customFormat="false" ht="11.25" hidden="false" customHeight="false" outlineLevel="0" collapsed="false">
      <c r="A3" s="44" t="s">
        <v>74</v>
      </c>
      <c r="B3" s="286" t="n">
        <v>6.2926201697141</v>
      </c>
    </row>
    <row r="4" customFormat="false" ht="15" hidden="false" customHeight="false" outlineLevel="0" collapsed="false">
      <c r="A4" s="47" t="s">
        <v>75</v>
      </c>
      <c r="B4" s="287" t="n">
        <v>11.5040777917189</v>
      </c>
      <c r="D4" s="26" t="s">
        <v>58</v>
      </c>
    </row>
    <row r="5" customFormat="false" ht="11.25" hidden="false" customHeight="false" outlineLevel="0" collapsed="false">
      <c r="A5" s="47" t="s">
        <v>76</v>
      </c>
      <c r="B5" s="287" t="n">
        <v>11.0067687054089</v>
      </c>
    </row>
    <row r="6" customFormat="false" ht="11.25" hidden="false" customHeight="false" outlineLevel="0" collapsed="false">
      <c r="A6" s="47" t="s">
        <v>78</v>
      </c>
      <c r="B6" s="287" t="n">
        <v>17.024132776032</v>
      </c>
    </row>
    <row r="7" customFormat="false" ht="11.25" hidden="false" customHeight="false" outlineLevel="0" collapsed="false">
      <c r="A7" s="47" t="s">
        <v>116</v>
      </c>
      <c r="B7" s="287" t="n">
        <v>12.1003476719613</v>
      </c>
    </row>
    <row r="8" customFormat="false" ht="11.25" hidden="false" customHeight="false" outlineLevel="0" collapsed="false">
      <c r="A8" s="47" t="s">
        <v>77</v>
      </c>
      <c r="B8" s="287" t="n">
        <v>10.5206676503842</v>
      </c>
    </row>
    <row r="9" customFormat="false" ht="11.25" hidden="false" customHeight="false" outlineLevel="0" collapsed="false">
      <c r="A9" s="47" t="s">
        <v>80</v>
      </c>
      <c r="B9" s="287" t="n">
        <v>9.52874925903972</v>
      </c>
    </row>
    <row r="10" customFormat="false" ht="11.25" hidden="false" customHeight="false" outlineLevel="0" collapsed="false">
      <c r="A10" s="47" t="s">
        <v>79</v>
      </c>
      <c r="B10" s="287" t="n">
        <v>16.2270856715301</v>
      </c>
    </row>
    <row r="11" customFormat="false" ht="11.25" hidden="false" customHeight="false" outlineLevel="0" collapsed="false">
      <c r="A11" s="47" t="s">
        <v>81</v>
      </c>
      <c r="B11" s="287" t="n">
        <v>15.3972964061985</v>
      </c>
    </row>
    <row r="12" customFormat="false" ht="11.25" hidden="false" customHeight="false" outlineLevel="0" collapsed="false">
      <c r="A12" s="47" t="s">
        <v>82</v>
      </c>
      <c r="B12" s="287" t="n">
        <v>10.8955778520996</v>
      </c>
    </row>
    <row r="13" customFormat="false" ht="11.25" hidden="false" customHeight="false" outlineLevel="0" collapsed="false">
      <c r="A13" s="47" t="s">
        <v>83</v>
      </c>
      <c r="B13" s="287" t="n">
        <v>11.7802255787877</v>
      </c>
    </row>
    <row r="14" customFormat="false" ht="11.25" hidden="false" customHeight="false" outlineLevel="0" collapsed="false">
      <c r="A14" s="47" t="s">
        <v>84</v>
      </c>
      <c r="B14" s="287" t="n">
        <v>13.8237472229079</v>
      </c>
    </row>
    <row r="15" customFormat="false" ht="11.25" hidden="false" customHeight="false" outlineLevel="0" collapsed="false">
      <c r="A15" s="47" t="s">
        <v>86</v>
      </c>
      <c r="B15" s="287" t="n">
        <v>9.12019918962647</v>
      </c>
    </row>
    <row r="16" customFormat="false" ht="11.25" hidden="false" customHeight="false" outlineLevel="0" collapsed="false">
      <c r="A16" s="47" t="s">
        <v>87</v>
      </c>
      <c r="B16" s="287" t="n">
        <v>20.6794487242168</v>
      </c>
    </row>
    <row r="17" customFormat="false" ht="11.25" hidden="false" customHeight="false" outlineLevel="0" collapsed="false">
      <c r="A17" s="47" t="s">
        <v>88</v>
      </c>
      <c r="B17" s="287" t="n">
        <v>23.476933912431</v>
      </c>
    </row>
    <row r="18" customFormat="false" ht="11.25" hidden="false" customHeight="false" outlineLevel="0" collapsed="false">
      <c r="A18" s="47" t="s">
        <v>89</v>
      </c>
      <c r="B18" s="287" t="n">
        <v>9.63793029043256</v>
      </c>
    </row>
    <row r="19" customFormat="false" ht="11.25" hidden="false" customHeight="false" outlineLevel="0" collapsed="false">
      <c r="A19" s="47" t="s">
        <v>90</v>
      </c>
      <c r="B19" s="287" t="n">
        <v>7.82759236738555</v>
      </c>
    </row>
    <row r="20" customFormat="false" ht="11.25" hidden="false" customHeight="false" outlineLevel="0" collapsed="false">
      <c r="A20" s="47" t="s">
        <v>91</v>
      </c>
      <c r="B20" s="287" t="n">
        <v>11.9074879780169</v>
      </c>
    </row>
    <row r="21" customFormat="false" ht="11.25" hidden="false" customHeight="false" outlineLevel="0" collapsed="false">
      <c r="A21" s="47" t="s">
        <v>92</v>
      </c>
      <c r="B21" s="287" t="n">
        <v>15.9737221022318</v>
      </c>
    </row>
    <row r="22" customFormat="false" ht="11.25" hidden="false" customHeight="false" outlineLevel="0" collapsed="false">
      <c r="A22" s="47" t="s">
        <v>93</v>
      </c>
      <c r="B22" s="287" t="n">
        <v>12.2590677322533</v>
      </c>
    </row>
    <row r="23" customFormat="false" ht="11.25" hidden="false" customHeight="false" outlineLevel="0" collapsed="false">
      <c r="A23" s="47" t="s">
        <v>109</v>
      </c>
      <c r="B23" s="287" t="n">
        <v>6.61080074487896</v>
      </c>
    </row>
    <row r="24" customFormat="false" ht="11.25" hidden="false" customHeight="false" outlineLevel="0" collapsed="false">
      <c r="A24" s="47" t="s">
        <v>95</v>
      </c>
      <c r="B24" s="287" t="n">
        <v>11.3337547987503</v>
      </c>
    </row>
    <row r="25" customFormat="false" ht="11.25" hidden="false" customHeight="false" outlineLevel="0" collapsed="false">
      <c r="A25" s="47" t="s">
        <v>96</v>
      </c>
      <c r="B25" s="287" t="n">
        <v>13.5511097217881</v>
      </c>
    </row>
    <row r="26" customFormat="false" ht="11.25" hidden="false" customHeight="false" outlineLevel="0" collapsed="false">
      <c r="A26" s="47" t="s">
        <v>94</v>
      </c>
      <c r="B26" s="287" t="n">
        <v>19.1424196018377</v>
      </c>
    </row>
    <row r="27" customFormat="false" ht="11.25" hidden="false" customHeight="false" outlineLevel="0" collapsed="false">
      <c r="A27" s="47" t="s">
        <v>98</v>
      </c>
      <c r="B27" s="287" t="n">
        <v>11.4624351826582</v>
      </c>
    </row>
    <row r="28" customFormat="false" ht="11.25" hidden="false" customHeight="false" outlineLevel="0" collapsed="false">
      <c r="A28" s="47" t="s">
        <v>99</v>
      </c>
      <c r="B28" s="287" t="n">
        <v>9.89468635840028</v>
      </c>
    </row>
    <row r="29" customFormat="false" ht="11.25" hidden="false" customHeight="false" outlineLevel="0" collapsed="false">
      <c r="A29" s="47" t="s">
        <v>100</v>
      </c>
      <c r="B29" s="287" t="n">
        <v>11.5235733780481</v>
      </c>
    </row>
    <row r="30" customFormat="false" ht="11.25" hidden="false" customHeight="false" outlineLevel="0" collapsed="false">
      <c r="A30" s="47" t="s">
        <v>102</v>
      </c>
      <c r="B30" s="287" t="n">
        <v>10.177369883373</v>
      </c>
    </row>
    <row r="31" customFormat="false" ht="11.25" hidden="false" customHeight="false" outlineLevel="0" collapsed="false">
      <c r="A31" s="47" t="s">
        <v>103</v>
      </c>
      <c r="B31" s="287" t="n">
        <v>9.9646134702131</v>
      </c>
    </row>
    <row r="32" customFormat="false" ht="11.25" hidden="false" customHeight="false" outlineLevel="0" collapsed="false">
      <c r="A32" s="47" t="s">
        <v>104</v>
      </c>
      <c r="B32" s="287" t="n">
        <v>9.23862266228919</v>
      </c>
    </row>
    <row r="33" customFormat="false" ht="11.25" hidden="false" customHeight="false" outlineLevel="0" collapsed="false">
      <c r="A33" s="47" t="s">
        <v>105</v>
      </c>
      <c r="B33" s="287" t="n">
        <v>5.81435418689891</v>
      </c>
    </row>
    <row r="34" customFormat="false" ht="11.25" hidden="false" customHeight="false" outlineLevel="0" collapsed="false">
      <c r="A34" s="47" t="s">
        <v>110</v>
      </c>
      <c r="B34" s="287" t="n">
        <v>10.5834533106467</v>
      </c>
    </row>
    <row r="35" customFormat="false" ht="11.25" hidden="false" customHeight="false" outlineLevel="0" collapsed="false">
      <c r="A35" s="47" t="s">
        <v>106</v>
      </c>
      <c r="B35" s="287" t="n">
        <v>9.95802814583162</v>
      </c>
    </row>
    <row r="36" customFormat="false" ht="11.25" hidden="false" customHeight="false" outlineLevel="0" collapsed="false">
      <c r="A36" s="47" t="s">
        <v>107</v>
      </c>
      <c r="B36" s="287" t="n">
        <v>15.2676371923079</v>
      </c>
    </row>
    <row r="37" customFormat="false" ht="11.25" hidden="false" customHeight="false" outlineLevel="0" collapsed="false">
      <c r="A37" s="47" t="s">
        <v>119</v>
      </c>
      <c r="B37" s="287" t="n">
        <v>6.34850363024615</v>
      </c>
    </row>
    <row r="38" customFormat="false" ht="11.25" hidden="false" customHeight="false" outlineLevel="0" collapsed="false">
      <c r="A38" s="47" t="s">
        <v>120</v>
      </c>
      <c r="B38" s="287" t="n">
        <v>11.3188560217836</v>
      </c>
    </row>
    <row r="39" customFormat="false" ht="11.25" hidden="false" customHeight="false" outlineLevel="0" collapsed="false">
      <c r="A39" s="47" t="s">
        <v>121</v>
      </c>
      <c r="B39" s="287" t="n">
        <v>11.7774250684333</v>
      </c>
    </row>
    <row r="40" customFormat="false" ht="11.25" hidden="false" customHeight="false" outlineLevel="0" collapsed="false">
      <c r="A40" s="47" t="s">
        <v>122</v>
      </c>
      <c r="B40" s="287" t="n">
        <v>8.04272747918837</v>
      </c>
    </row>
    <row r="41" customFormat="false" ht="11.25" hidden="false" customHeight="false" outlineLevel="0" collapsed="false">
      <c r="A41" s="47" t="s">
        <v>123</v>
      </c>
      <c r="B41" s="287" t="n">
        <v>10.1995227523819</v>
      </c>
    </row>
    <row r="42" customFormat="false" ht="11.25" hidden="false" customHeight="false" outlineLevel="0" collapsed="false">
      <c r="A42" s="47" t="s">
        <v>124</v>
      </c>
      <c r="B42" s="287" t="n">
        <v>13.2565448703317</v>
      </c>
    </row>
    <row r="43" customFormat="false" ht="11.25" hidden="false" customHeight="false" outlineLevel="0" collapsed="false">
      <c r="A43" s="47" t="s">
        <v>125</v>
      </c>
      <c r="B43" s="287" t="n">
        <v>12.2052566949058</v>
      </c>
    </row>
    <row r="44" customFormat="false" ht="11.25" hidden="false" customHeight="false" outlineLevel="0" collapsed="false">
      <c r="A44" s="47" t="s">
        <v>126</v>
      </c>
      <c r="B44" s="287" t="n">
        <v>15.0052228903758</v>
      </c>
    </row>
    <row r="45" customFormat="false" ht="11.25" hidden="false" customHeight="false" outlineLevel="0" collapsed="false">
      <c r="A45" s="47" t="s">
        <v>127</v>
      </c>
      <c r="B45" s="287" t="n">
        <v>17.0192365314317</v>
      </c>
    </row>
    <row r="46" customFormat="false" ht="11.25" hidden="false" customHeight="false" outlineLevel="0" collapsed="false">
      <c r="A46" s="47" t="s">
        <v>111</v>
      </c>
      <c r="B46" s="287" t="n">
        <v>12.5838060856111</v>
      </c>
    </row>
    <row r="47" customFormat="false" ht="11.25" hidden="false" customHeight="false" outlineLevel="0" collapsed="false">
      <c r="A47" s="47" t="s">
        <v>128</v>
      </c>
      <c r="B47" s="287" t="n">
        <v>8.65191146881288</v>
      </c>
    </row>
    <row r="48" customFormat="false" ht="11.25" hidden="false" customHeight="false" outlineLevel="0" collapsed="false">
      <c r="A48" s="47" t="s">
        <v>129</v>
      </c>
      <c r="B48" s="287" t="n">
        <v>19.6978241001808</v>
      </c>
    </row>
    <row r="49" customFormat="false" ht="11.25" hidden="false" customHeight="false" outlineLevel="0" collapsed="false">
      <c r="A49" s="47" t="s">
        <v>130</v>
      </c>
      <c r="B49" s="287" t="n">
        <v>13.2864277413073</v>
      </c>
    </row>
    <row r="50" customFormat="false" ht="11.25" hidden="false" customHeight="false" outlineLevel="0" collapsed="false">
      <c r="A50" s="47" t="s">
        <v>131</v>
      </c>
      <c r="B50" s="287" t="n">
        <v>12.8848829471901</v>
      </c>
    </row>
    <row r="51" customFormat="false" ht="11.25" hidden="false" customHeight="false" outlineLevel="0" collapsed="false">
      <c r="A51" s="47" t="s">
        <v>132</v>
      </c>
      <c r="B51" s="287" t="n">
        <v>12.1261115602264</v>
      </c>
    </row>
    <row r="52" customFormat="false" ht="11.25" hidden="false" customHeight="false" outlineLevel="0" collapsed="false">
      <c r="A52" s="47" t="s">
        <v>133</v>
      </c>
      <c r="B52" s="287" t="n">
        <v>8.37692485451986</v>
      </c>
    </row>
    <row r="53" customFormat="false" ht="11.25" hidden="false" customHeight="false" outlineLevel="0" collapsed="false">
      <c r="A53" s="47" t="s">
        <v>134</v>
      </c>
      <c r="B53" s="287" t="n">
        <v>10.4360147827586</v>
      </c>
    </row>
    <row r="54" customFormat="false" ht="11.25" hidden="false" customHeight="false" outlineLevel="0" collapsed="false">
      <c r="A54" s="47" t="s">
        <v>135</v>
      </c>
      <c r="B54" s="287" t="n">
        <v>8.01283349672276</v>
      </c>
    </row>
    <row r="55" customFormat="false" ht="11.25" hidden="false" customHeight="false" outlineLevel="0" collapsed="false">
      <c r="A55" s="47" t="s">
        <v>112</v>
      </c>
      <c r="B55" s="287" t="n">
        <v>10.5732237260926</v>
      </c>
    </row>
    <row r="56" customFormat="false" ht="11.25" hidden="false" customHeight="false" outlineLevel="0" collapsed="false">
      <c r="A56" s="47" t="s">
        <v>136</v>
      </c>
      <c r="B56" s="287" t="n">
        <v>11.7189095017082</v>
      </c>
    </row>
    <row r="57" customFormat="false" ht="11.25" hidden="false" customHeight="false" outlineLevel="0" collapsed="false">
      <c r="A57" s="47" t="s">
        <v>137</v>
      </c>
      <c r="B57" s="287" t="n">
        <v>12.6350896321714</v>
      </c>
    </row>
    <row r="58" customFormat="false" ht="11.25" hidden="false" customHeight="false" outlineLevel="0" collapsed="false">
      <c r="A58" s="47" t="s">
        <v>138</v>
      </c>
      <c r="B58" s="287" t="n">
        <v>15.093435553426</v>
      </c>
    </row>
    <row r="59" customFormat="false" ht="11.25" hidden="false" customHeight="false" outlineLevel="0" collapsed="false">
      <c r="A59" s="47" t="s">
        <v>139</v>
      </c>
      <c r="B59" s="287" t="n">
        <v>12.9162845124767</v>
      </c>
    </row>
    <row r="60" customFormat="false" ht="11.25" hidden="false" customHeight="false" outlineLevel="0" collapsed="false">
      <c r="A60" s="47" t="s">
        <v>140</v>
      </c>
      <c r="B60" s="287" t="n">
        <v>9.17126766275544</v>
      </c>
    </row>
    <row r="61" customFormat="false" ht="11.25" hidden="false" customHeight="false" outlineLevel="0" collapsed="false">
      <c r="A61" s="47" t="s">
        <v>141</v>
      </c>
      <c r="B61" s="287" t="n">
        <v>14.4329896907217</v>
      </c>
    </row>
    <row r="62" customFormat="false" ht="11.25" hidden="false" customHeight="false" outlineLevel="0" collapsed="false">
      <c r="A62" s="47" t="s">
        <v>142</v>
      </c>
      <c r="B62" s="287" t="n">
        <v>17.0579512863045</v>
      </c>
    </row>
    <row r="63" customFormat="false" ht="11.25" hidden="false" customHeight="false" outlineLevel="0" collapsed="false">
      <c r="A63" s="47" t="s">
        <v>143</v>
      </c>
      <c r="B63" s="287" t="n">
        <v>7.00573058681814</v>
      </c>
    </row>
    <row r="64" customFormat="false" ht="11.25" hidden="false" customHeight="false" outlineLevel="0" collapsed="false">
      <c r="A64" s="47" t="s">
        <v>144</v>
      </c>
      <c r="B64" s="287" t="n">
        <v>17.0897169566346</v>
      </c>
    </row>
    <row r="65" customFormat="false" ht="11.25" hidden="false" customHeight="false" outlineLevel="0" collapsed="false">
      <c r="A65" s="47" t="s">
        <v>146</v>
      </c>
      <c r="B65" s="287" t="n">
        <v>10.3991077605071</v>
      </c>
    </row>
    <row r="66" customFormat="false" ht="11.25" hidden="false" customHeight="false" outlineLevel="0" collapsed="false">
      <c r="A66" s="47" t="s">
        <v>147</v>
      </c>
      <c r="B66" s="287" t="n">
        <v>13.7819825401743</v>
      </c>
    </row>
    <row r="67" customFormat="false" ht="11.25" hidden="false" customHeight="false" outlineLevel="0" collapsed="false">
      <c r="A67" s="47" t="s">
        <v>148</v>
      </c>
      <c r="B67" s="287" t="n">
        <v>14.4584425467151</v>
      </c>
    </row>
    <row r="68" customFormat="false" ht="11.25" hidden="false" customHeight="false" outlineLevel="0" collapsed="false">
      <c r="A68" s="47" t="s">
        <v>117</v>
      </c>
      <c r="B68" s="287" t="n">
        <v>21.8186051926883</v>
      </c>
    </row>
    <row r="69" customFormat="false" ht="11.25" hidden="false" customHeight="false" outlineLevel="0" collapsed="false">
      <c r="A69" s="47" t="s">
        <v>149</v>
      </c>
      <c r="B69" s="287" t="n">
        <v>9.33462773504593</v>
      </c>
    </row>
    <row r="70" customFormat="false" ht="11.25" hidden="false" customHeight="false" outlineLevel="0" collapsed="false">
      <c r="A70" s="47" t="s">
        <v>85</v>
      </c>
      <c r="B70" s="287" t="n">
        <v>9.12351806961065</v>
      </c>
    </row>
    <row r="71" customFormat="false" ht="11.25" hidden="false" customHeight="false" outlineLevel="0" collapsed="false">
      <c r="A71" s="47" t="s">
        <v>108</v>
      </c>
      <c r="B71" s="287" t="n">
        <v>11.6625444566807</v>
      </c>
    </row>
    <row r="72" customFormat="false" ht="11.25" hidden="false" customHeight="false" outlineLevel="0" collapsed="false">
      <c r="A72" s="47" t="s">
        <v>150</v>
      </c>
      <c r="B72" s="287" t="n">
        <v>10.5942379892759</v>
      </c>
    </row>
    <row r="73" customFormat="false" ht="11.25" hidden="false" customHeight="false" outlineLevel="0" collapsed="false">
      <c r="A73" s="47" t="s">
        <v>114</v>
      </c>
      <c r="B73" s="287" t="n">
        <v>20.5507993029775</v>
      </c>
    </row>
    <row r="74" customFormat="false" ht="11.25" hidden="false" customHeight="false" outlineLevel="0" collapsed="false">
      <c r="A74" s="47" t="s">
        <v>153</v>
      </c>
      <c r="B74" s="287" t="n">
        <v>13.3878863929588</v>
      </c>
    </row>
    <row r="75" customFormat="false" ht="11.25" hidden="false" customHeight="false" outlineLevel="0" collapsed="false">
      <c r="A75" s="47" t="s">
        <v>151</v>
      </c>
      <c r="B75" s="287" t="n">
        <v>10.6085856247878</v>
      </c>
    </row>
    <row r="76" customFormat="false" ht="11.25" hidden="false" customHeight="false" outlineLevel="0" collapsed="false">
      <c r="A76" s="47" t="s">
        <v>152</v>
      </c>
      <c r="B76" s="287" t="n">
        <v>4.79598376415296</v>
      </c>
    </row>
    <row r="77" customFormat="false" ht="11.25" hidden="false" customHeight="false" outlineLevel="0" collapsed="false">
      <c r="A77" s="47" t="s">
        <v>113</v>
      </c>
      <c r="B77" s="287" t="n">
        <v>6.00936303021705</v>
      </c>
    </row>
    <row r="78" customFormat="false" ht="11.25" hidden="false" customHeight="false" outlineLevel="0" collapsed="false">
      <c r="A78" s="47" t="s">
        <v>145</v>
      </c>
      <c r="B78" s="287" t="n">
        <v>10.416693061028</v>
      </c>
    </row>
    <row r="79" customFormat="false" ht="11.25" hidden="false" customHeight="false" outlineLevel="0" collapsed="false">
      <c r="A79" s="47" t="s">
        <v>154</v>
      </c>
      <c r="B79" s="287" t="n">
        <v>15.1847453577402</v>
      </c>
    </row>
    <row r="80" customFormat="false" ht="11.25" hidden="false" customHeight="false" outlineLevel="0" collapsed="false">
      <c r="A80" s="47" t="s">
        <v>156</v>
      </c>
      <c r="B80" s="287" t="n">
        <v>9.27644316959484</v>
      </c>
    </row>
    <row r="81" customFormat="false" ht="11.25" hidden="false" customHeight="false" outlineLevel="0" collapsed="false">
      <c r="A81" s="47" t="s">
        <v>169</v>
      </c>
      <c r="B81" s="287" t="n">
        <v>6.03819804144894</v>
      </c>
    </row>
    <row r="82" customFormat="false" ht="11.25" hidden="false" customHeight="false" outlineLevel="0" collapsed="false">
      <c r="A82" s="47" t="s">
        <v>97</v>
      </c>
      <c r="B82" s="287" t="n">
        <v>11.1359408746458</v>
      </c>
    </row>
    <row r="83" customFormat="false" ht="11.25" hidden="false" customHeight="false" outlineLevel="0" collapsed="false">
      <c r="A83" s="47" t="s">
        <v>157</v>
      </c>
      <c r="B83" s="287" t="n">
        <v>13.1025899922512</v>
      </c>
    </row>
    <row r="84" customFormat="false" ht="11.25" hidden="false" customHeight="false" outlineLevel="0" collapsed="false">
      <c r="A84" s="47" t="s">
        <v>158</v>
      </c>
      <c r="B84" s="287" t="n">
        <v>6.11094739046886</v>
      </c>
    </row>
    <row r="85" customFormat="false" ht="11.25" hidden="false" customHeight="false" outlineLevel="0" collapsed="false">
      <c r="A85" s="47" t="s">
        <v>159</v>
      </c>
      <c r="B85" s="287" t="n">
        <v>10.6396228093586</v>
      </c>
    </row>
    <row r="86" customFormat="false" ht="11.25" hidden="false" customHeight="false" outlineLevel="0" collapsed="false">
      <c r="A86" s="47" t="s">
        <v>163</v>
      </c>
      <c r="B86" s="287" t="n">
        <v>9.79998997443481</v>
      </c>
    </row>
    <row r="87" customFormat="false" ht="11.25" hidden="false" customHeight="false" outlineLevel="0" collapsed="false">
      <c r="A87" s="47" t="s">
        <v>164</v>
      </c>
      <c r="B87" s="287" t="n">
        <v>8.59766552360855</v>
      </c>
    </row>
    <row r="88" customFormat="false" ht="11.25" hidden="false" customHeight="false" outlineLevel="0" collapsed="false">
      <c r="A88" s="47" t="s">
        <v>165</v>
      </c>
      <c r="B88" s="287" t="n">
        <v>8.85280396472722</v>
      </c>
    </row>
    <row r="89" customFormat="false" ht="11.25" hidden="false" customHeight="false" outlineLevel="0" collapsed="false">
      <c r="A89" s="47" t="s">
        <v>166</v>
      </c>
      <c r="B89" s="287" t="n">
        <v>9.44212675306231</v>
      </c>
    </row>
    <row r="90" customFormat="false" ht="11.25" hidden="false" customHeight="false" outlineLevel="0" collapsed="false">
      <c r="A90" s="47" t="s">
        <v>115</v>
      </c>
      <c r="B90" s="287" t="n">
        <v>12.6773732262677</v>
      </c>
    </row>
    <row r="91" customFormat="false" ht="11.25" hidden="false" customHeight="false" outlineLevel="0" collapsed="false">
      <c r="A91" s="47" t="s">
        <v>167</v>
      </c>
      <c r="B91" s="287" t="n">
        <v>13.194566500113</v>
      </c>
    </row>
    <row r="92" customFormat="false" ht="11.25" hidden="false" customHeight="false" outlineLevel="0" collapsed="false">
      <c r="A92" s="47" t="s">
        <v>168</v>
      </c>
      <c r="B92" s="287" t="n">
        <v>14.1871841081857</v>
      </c>
    </row>
    <row r="93" customFormat="false" ht="11.25" hidden="false" customHeight="false" outlineLevel="0" collapsed="false">
      <c r="A93" s="47" t="s">
        <v>160</v>
      </c>
      <c r="B93" s="287" t="n">
        <v>10.909432897583</v>
      </c>
    </row>
    <row r="94" customFormat="false" ht="11.25" hidden="false" customHeight="false" outlineLevel="0" collapsed="false">
      <c r="A94" s="47" t="s">
        <v>101</v>
      </c>
      <c r="B94" s="287" t="n">
        <v>10.648197685541</v>
      </c>
    </row>
    <row r="95" customFormat="false" ht="11.25" hidden="false" customHeight="false" outlineLevel="0" collapsed="false">
      <c r="A95" s="47" t="s">
        <v>118</v>
      </c>
      <c r="B95" s="287" t="n">
        <v>9.10562854017524</v>
      </c>
    </row>
    <row r="96" customFormat="false" ht="11.25" hidden="false" customHeight="false" outlineLevel="0" collapsed="false">
      <c r="A96" s="47" t="s">
        <v>155</v>
      </c>
      <c r="B96" s="287" t="n">
        <v>7.91230770739168</v>
      </c>
    </row>
    <row r="97" customFormat="false" ht="11.25" hidden="false" customHeight="false" outlineLevel="0" collapsed="false">
      <c r="A97" s="47" t="s">
        <v>162</v>
      </c>
      <c r="B97" s="287" t="n">
        <v>5.06114495751802</v>
      </c>
    </row>
    <row r="98" customFormat="false" ht="11.25" hidden="false" customHeight="false" outlineLevel="0" collapsed="false">
      <c r="A98" s="47" t="s">
        <v>161</v>
      </c>
      <c r="B98" s="287" t="n">
        <v>5.3414368367797</v>
      </c>
    </row>
    <row r="99" customFormat="false" ht="11.25" hidden="false" customHeight="false" outlineLevel="0" collapsed="false">
      <c r="A99" s="47" t="s">
        <v>274</v>
      </c>
      <c r="B99" s="287" t="n">
        <v>5.98082617490985</v>
      </c>
    </row>
    <row r="100" customFormat="false" ht="11.25" hidden="false" customHeight="false" outlineLevel="0" collapsed="false">
      <c r="A100" s="47" t="s">
        <v>275</v>
      </c>
      <c r="B100" s="287" t="n">
        <v>13.065811700624</v>
      </c>
    </row>
    <row r="101" customFormat="false" ht="11.25" hidden="false" customHeight="false" outlineLevel="0" collapsed="false">
      <c r="A101" s="47" t="s">
        <v>276</v>
      </c>
      <c r="B101" s="287" t="n">
        <v>4.78492797634507</v>
      </c>
    </row>
    <row r="102" customFormat="false" ht="11.25" hidden="false" customHeight="false" outlineLevel="0" collapsed="false">
      <c r="A102" s="87" t="s">
        <v>277</v>
      </c>
      <c r="B102" s="288" t="n">
        <v>11.0776414501343</v>
      </c>
    </row>
    <row r="103" customFormat="false" ht="46.5" hidden="false" customHeight="true" outlineLevel="0" collapsed="false">
      <c r="A103" s="354"/>
      <c r="B103" s="354"/>
    </row>
  </sheetData>
  <mergeCells count="1">
    <mergeCell ref="A103:B103"/>
  </mergeCells>
  <hyperlinks>
    <hyperlink ref="D4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1.25" outlineLevelRow="0" outlineLevelCol="0"/>
  <cols>
    <col collapsed="false" customWidth="true" hidden="false" outlineLevel="0" max="1" min="1" style="60" width="38.43"/>
    <col collapsed="false" customWidth="false" hidden="false" outlineLevel="0" max="2" min="2" style="60" width="11.42"/>
    <col collapsed="false" customWidth="false" hidden="false" outlineLevel="0" max="3" min="3" style="220" width="11.42"/>
    <col collapsed="false" customWidth="false" hidden="false" outlineLevel="0" max="1025" min="4" style="60" width="11.42"/>
  </cols>
  <sheetData>
    <row r="1" customFormat="false" ht="15" hidden="false" customHeight="false" outlineLevel="0" collapsed="false">
      <c r="A1" s="355" t="s">
        <v>319</v>
      </c>
      <c r="H1" s="26" t="s">
        <v>58</v>
      </c>
    </row>
    <row r="3" customFormat="false" ht="11.25" hidden="false" customHeight="false" outlineLevel="0" collapsed="false">
      <c r="A3" s="61" t="s">
        <v>59</v>
      </c>
      <c r="B3" s="45" t="n">
        <v>9216</v>
      </c>
      <c r="C3" s="216" t="n">
        <v>0.0331392066445132</v>
      </c>
    </row>
    <row r="4" customFormat="false" ht="11.25" hidden="false" customHeight="false" outlineLevel="0" collapsed="false">
      <c r="A4" s="62" t="s">
        <v>60</v>
      </c>
      <c r="B4" s="48" t="n">
        <v>30342</v>
      </c>
      <c r="C4" s="217" t="n">
        <v>0.10962916371435</v>
      </c>
    </row>
    <row r="5" customFormat="false" ht="11.25" hidden="false" customHeight="false" outlineLevel="0" collapsed="false">
      <c r="A5" s="62" t="s">
        <v>61</v>
      </c>
      <c r="B5" s="48" t="n">
        <v>10734</v>
      </c>
      <c r="C5" s="217" t="n">
        <v>0.0399330092415418</v>
      </c>
    </row>
    <row r="6" customFormat="false" ht="11.25" hidden="false" customHeight="false" outlineLevel="0" collapsed="false">
      <c r="A6" s="62" t="s">
        <v>46</v>
      </c>
      <c r="B6" s="341" t="n">
        <v>10959</v>
      </c>
      <c r="C6" s="217" t="n">
        <v>0.0408272297729968</v>
      </c>
    </row>
    <row r="7" customFormat="false" ht="11.25" hidden="false" customHeight="false" outlineLevel="0" collapsed="false">
      <c r="A7" s="62" t="s">
        <v>62</v>
      </c>
      <c r="B7" s="48" t="n">
        <v>219177</v>
      </c>
      <c r="C7" s="217" t="n">
        <v>0.776471390626599</v>
      </c>
    </row>
    <row r="8" customFormat="false" ht="11.25" hidden="false" customHeight="false" outlineLevel="0" collapsed="false">
      <c r="A8" s="35"/>
      <c r="B8" s="356" t="n">
        <v>280428</v>
      </c>
      <c r="C8" s="223" t="n">
        <v>1</v>
      </c>
    </row>
    <row r="9" customFormat="false" ht="11.25" hidden="false" customHeight="false" outlineLevel="0" collapsed="false">
      <c r="A9" s="97" t="s">
        <v>288</v>
      </c>
    </row>
    <row r="10" customFormat="false" ht="11.25" hidden="false" customHeight="false" outlineLevel="0" collapsed="false">
      <c r="A10" s="60" t="s">
        <v>320</v>
      </c>
    </row>
  </sheetData>
  <hyperlinks>
    <hyperlink ref="H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1.25" outlineLevelRow="0" outlineLevelCol="0"/>
  <cols>
    <col collapsed="false" customWidth="true" hidden="false" outlineLevel="0" max="1" min="1" style="23" width="28.29"/>
    <col collapsed="false" customWidth="false" hidden="false" outlineLevel="0" max="1025" min="2" style="23" width="11.42"/>
  </cols>
  <sheetData>
    <row r="1" customFormat="false" ht="16.5" hidden="false" customHeight="false" outlineLevel="0" collapsed="false">
      <c r="A1" s="257" t="s">
        <v>321</v>
      </c>
      <c r="I1" s="26" t="s">
        <v>58</v>
      </c>
    </row>
    <row r="2" customFormat="false" ht="11.25" hidden="false" customHeight="false" outlineLevel="0" collapsed="false">
      <c r="A2" s="261"/>
    </row>
    <row r="3" customFormat="false" ht="11.25" hidden="false" customHeight="false" outlineLevel="0" collapsed="false">
      <c r="A3" s="357" t="s">
        <v>264</v>
      </c>
      <c r="B3" s="336" t="n">
        <v>1038</v>
      </c>
      <c r="C3" s="358" t="n">
        <v>0.0947166712291267</v>
      </c>
    </row>
    <row r="4" customFormat="false" ht="11.25" hidden="false" customHeight="false" outlineLevel="0" collapsed="false">
      <c r="A4" s="359" t="s">
        <v>265</v>
      </c>
      <c r="B4" s="341" t="n">
        <v>3695</v>
      </c>
      <c r="C4" s="360" t="n">
        <v>0.337165799799252</v>
      </c>
    </row>
    <row r="5" customFormat="false" ht="11.25" hidden="false" customHeight="false" outlineLevel="0" collapsed="false">
      <c r="A5" s="359" t="s">
        <v>266</v>
      </c>
      <c r="B5" s="341" t="n">
        <v>1168</v>
      </c>
      <c r="C5" s="360" t="n">
        <v>0.10657906743316</v>
      </c>
    </row>
    <row r="6" customFormat="false" ht="11.25" hidden="false" customHeight="false" outlineLevel="0" collapsed="false">
      <c r="A6" s="359" t="s">
        <v>267</v>
      </c>
      <c r="B6" s="337" t="n">
        <v>1820</v>
      </c>
      <c r="C6" s="360" t="n">
        <v>0.166073546856465</v>
      </c>
    </row>
    <row r="7" customFormat="false" ht="11.25" hidden="false" customHeight="false" outlineLevel="0" collapsed="false">
      <c r="A7" s="361" t="s">
        <v>268</v>
      </c>
      <c r="B7" s="343" t="n">
        <v>3238</v>
      </c>
      <c r="C7" s="362" t="n">
        <v>0.295464914681997</v>
      </c>
    </row>
    <row r="8" customFormat="false" ht="11.25" hidden="false" customHeight="false" outlineLevel="0" collapsed="false">
      <c r="A8" s="361" t="s">
        <v>175</v>
      </c>
      <c r="B8" s="356" t="n">
        <v>10959</v>
      </c>
      <c r="C8" s="69" t="n">
        <v>1</v>
      </c>
    </row>
    <row r="10" customFormat="false" ht="11.25" hidden="false" customHeight="false" outlineLevel="0" collapsed="false">
      <c r="A10" s="363" t="s">
        <v>269</v>
      </c>
      <c r="B10" s="28" t="n">
        <v>5901</v>
      </c>
      <c r="C10" s="28"/>
      <c r="D10" s="95"/>
      <c r="E10" s="95"/>
      <c r="F10" s="95"/>
    </row>
    <row r="11" customFormat="false" ht="11.25" hidden="false" customHeight="false" outlineLevel="0" collapsed="false">
      <c r="A11" s="311" t="s">
        <v>270</v>
      </c>
      <c r="B11" s="276" t="n">
        <v>4733</v>
      </c>
      <c r="C11" s="276"/>
      <c r="D11" s="98"/>
      <c r="E11" s="98"/>
      <c r="F11" s="98"/>
    </row>
    <row r="12" customFormat="false" ht="11.25" hidden="false" customHeight="false" outlineLevel="0" collapsed="false">
      <c r="A12" s="317" t="s">
        <v>271</v>
      </c>
      <c r="B12" s="279" t="n">
        <v>5058</v>
      </c>
      <c r="C12" s="279" t="s">
        <v>272</v>
      </c>
      <c r="D12" s="364" t="n">
        <v>35.9826018189007</v>
      </c>
      <c r="E12" s="365" t="s">
        <v>273</v>
      </c>
      <c r="F12" s="364" t="n">
        <v>64.0173981810993</v>
      </c>
    </row>
    <row r="13" customFormat="false" ht="11.25" hidden="false" customHeight="false" outlineLevel="0" collapsed="false">
      <c r="A13" s="97" t="s">
        <v>288</v>
      </c>
    </row>
  </sheetData>
  <hyperlinks>
    <hyperlink ref="I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25" outlineLevelRow="0" outlineLevelCol="0"/>
  <cols>
    <col collapsed="false" customWidth="false" hidden="false" outlineLevel="0" max="1" min="1" style="38" width="11.42"/>
    <col collapsed="false" customWidth="true" hidden="false" outlineLevel="0" max="7" min="2" style="38" width="12.71"/>
    <col collapsed="false" customWidth="true" hidden="false" outlineLevel="0" max="8" min="8" style="38" width="1.71"/>
    <col collapsed="false" customWidth="false" hidden="false" outlineLevel="0" max="1025" min="9" style="38" width="11.42"/>
  </cols>
  <sheetData>
    <row r="1" customFormat="false" ht="16.5" hidden="false" customHeight="false" outlineLevel="0" collapsed="false">
      <c r="A1" s="289" t="s">
        <v>33</v>
      </c>
      <c r="B1" s="289"/>
      <c r="C1" s="289"/>
      <c r="D1" s="289"/>
      <c r="E1" s="289"/>
      <c r="F1" s="289"/>
      <c r="G1" s="289"/>
      <c r="J1" s="26" t="s">
        <v>58</v>
      </c>
    </row>
    <row r="3" customFormat="false" ht="11.25" hidden="false" customHeight="false" outlineLevel="0" collapsed="false">
      <c r="A3" s="290"/>
      <c r="B3" s="291" t="s">
        <v>281</v>
      </c>
      <c r="C3" s="291" t="s">
        <v>282</v>
      </c>
      <c r="D3" s="291" t="s">
        <v>283</v>
      </c>
      <c r="E3" s="291" t="s">
        <v>284</v>
      </c>
      <c r="F3" s="291" t="s">
        <v>285</v>
      </c>
      <c r="G3" s="291" t="s">
        <v>175</v>
      </c>
    </row>
    <row r="4" customFormat="false" ht="12.75" hidden="false" customHeight="false" outlineLevel="0" collapsed="false">
      <c r="A4" s="366" t="s">
        <v>286</v>
      </c>
      <c r="B4" s="367" t="n">
        <v>810</v>
      </c>
      <c r="C4" s="367" t="n">
        <v>1130</v>
      </c>
      <c r="D4" s="367" t="n">
        <v>1580</v>
      </c>
      <c r="E4" s="367" t="n">
        <v>740</v>
      </c>
      <c r="F4" s="367" t="n">
        <v>480</v>
      </c>
      <c r="G4" s="367" t="n">
        <v>4730</v>
      </c>
    </row>
    <row r="5" customFormat="false" ht="12.75" hidden="false" customHeight="false" outlineLevel="0" collapsed="false">
      <c r="A5" s="366" t="s">
        <v>287</v>
      </c>
      <c r="B5" s="368" t="n">
        <v>0.170293682653708</v>
      </c>
      <c r="C5" s="368" t="n">
        <v>0.239171772660046</v>
      </c>
      <c r="D5" s="368" t="n">
        <v>0.333826325797591</v>
      </c>
      <c r="E5" s="368" t="n">
        <v>0.156137756180013</v>
      </c>
      <c r="F5" s="368" t="n">
        <v>0.100570462708641</v>
      </c>
      <c r="G5" s="369" t="n">
        <v>1</v>
      </c>
    </row>
    <row r="6" customFormat="false" ht="11.25" hidden="false" customHeight="false" outlineLevel="0" collapsed="false">
      <c r="A6" s="97" t="s">
        <v>288</v>
      </c>
      <c r="B6" s="97"/>
      <c r="C6" s="97"/>
      <c r="D6" s="97"/>
      <c r="E6" s="97"/>
      <c r="F6" s="97"/>
      <c r="G6" s="97"/>
    </row>
    <row r="7" customFormat="false" ht="22.5" hidden="false" customHeight="true" outlineLevel="0" collapsed="false">
      <c r="A7" s="302" t="s">
        <v>322</v>
      </c>
      <c r="B7" s="302"/>
      <c r="C7" s="302"/>
      <c r="D7" s="302"/>
      <c r="E7" s="302"/>
      <c r="F7" s="302"/>
      <c r="G7" s="302"/>
    </row>
  </sheetData>
  <mergeCells count="2">
    <mergeCell ref="A1:G1"/>
    <mergeCell ref="A7:G7"/>
  </mergeCells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25" outlineLevelRow="0" outlineLevelCol="0"/>
  <cols>
    <col collapsed="false" customWidth="false" hidden="false" outlineLevel="0" max="1" min="1" style="60" width="11.42"/>
    <col collapsed="false" customWidth="true" hidden="false" outlineLevel="0" max="3" min="2" style="60" width="19.57"/>
    <col collapsed="false" customWidth="false" hidden="false" outlineLevel="0" max="1025" min="4" style="60" width="11.42"/>
  </cols>
  <sheetData>
    <row r="1" customFormat="false" ht="16.5" hidden="false" customHeight="false" outlineLevel="0" collapsed="false">
      <c r="A1" s="58" t="s">
        <v>323</v>
      </c>
      <c r="J1" s="26" t="s">
        <v>58</v>
      </c>
    </row>
    <row r="2" customFormat="false" ht="11.25" hidden="false" customHeight="false" outlineLevel="0" collapsed="false">
      <c r="A2" s="23"/>
      <c r="B2" s="23"/>
      <c r="C2" s="23"/>
      <c r="D2" s="23"/>
    </row>
    <row r="3" customFormat="false" ht="11.25" hidden="false" customHeight="false" outlineLevel="0" collapsed="false">
      <c r="A3" s="23"/>
      <c r="B3" s="370" t="s">
        <v>324</v>
      </c>
      <c r="C3" s="370" t="s">
        <v>325</v>
      </c>
      <c r="D3" s="23"/>
    </row>
    <row r="4" customFormat="false" ht="11.25" hidden="false" customHeight="false" outlineLevel="0" collapsed="false">
      <c r="A4" s="95" t="s">
        <v>326</v>
      </c>
      <c r="B4" s="28" t="n">
        <v>73337</v>
      </c>
      <c r="C4" s="28" t="n">
        <v>2197</v>
      </c>
      <c r="D4" s="23"/>
    </row>
    <row r="5" customFormat="false" ht="11.25" hidden="false" customHeight="false" outlineLevel="0" collapsed="false">
      <c r="A5" s="371" t="s">
        <v>327</v>
      </c>
      <c r="B5" s="120" t="n">
        <v>58239</v>
      </c>
      <c r="C5" s="120" t="n">
        <v>1888</v>
      </c>
      <c r="D5" s="23"/>
    </row>
    <row r="6" customFormat="false" ht="11.25" hidden="false" customHeight="false" outlineLevel="0" collapsed="false">
      <c r="A6" s="215" t="s">
        <v>328</v>
      </c>
      <c r="B6" s="23"/>
      <c r="C6" s="23"/>
      <c r="D6" s="23"/>
    </row>
    <row r="7" customFormat="false" ht="11.25" hidden="false" customHeight="false" outlineLevel="0" collapsed="false">
      <c r="A7" s="215" t="s">
        <v>329</v>
      </c>
    </row>
    <row r="8" customFormat="false" ht="11.25" hidden="false" customHeight="false" outlineLevel="0" collapsed="false">
      <c r="A8" s="97" t="s">
        <v>288</v>
      </c>
    </row>
  </sheetData>
  <hyperlinks>
    <hyperlink ref="J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1.25" outlineLevelRow="0" outlineLevelCol="0"/>
  <cols>
    <col collapsed="false" customWidth="true" hidden="false" outlineLevel="0" max="1025" min="1" style="38" width="15.86"/>
  </cols>
  <sheetData>
    <row r="1" customFormat="false" ht="15" hidden="false" customHeight="false" outlineLevel="0" collapsed="false">
      <c r="A1" s="225" t="s">
        <v>330</v>
      </c>
      <c r="F1" s="26" t="s">
        <v>58</v>
      </c>
    </row>
    <row r="3" customFormat="false" ht="11.25" hidden="false" customHeight="false" outlineLevel="0" collapsed="false">
      <c r="A3" s="372" t="s">
        <v>331</v>
      </c>
      <c r="B3" s="372" t="n">
        <v>0</v>
      </c>
      <c r="C3" s="372" t="n">
        <v>2013</v>
      </c>
      <c r="D3" s="372" t="s">
        <v>332</v>
      </c>
    </row>
    <row r="4" customFormat="false" ht="11.25" hidden="false" customHeight="false" outlineLevel="0" collapsed="false">
      <c r="A4" s="372" t="n">
        <v>0</v>
      </c>
      <c r="B4" s="372" t="n">
        <v>0</v>
      </c>
      <c r="C4" s="372" t="n">
        <v>0</v>
      </c>
      <c r="D4" s="372" t="n">
        <v>0</v>
      </c>
    </row>
    <row r="5" customFormat="false" ht="11.25" hidden="false" customHeight="false" outlineLevel="0" collapsed="false">
      <c r="A5" s="373" t="s">
        <v>333</v>
      </c>
      <c r="B5" s="373" t="n">
        <v>0</v>
      </c>
      <c r="C5" s="374" t="n">
        <v>3550</v>
      </c>
      <c r="D5" s="375" t="n">
        <v>0.750686668075217</v>
      </c>
    </row>
    <row r="6" customFormat="false" ht="11.25" hidden="false" customHeight="false" outlineLevel="0" collapsed="false">
      <c r="A6" s="373" t="s">
        <v>334</v>
      </c>
      <c r="B6" s="373" t="n">
        <v>0</v>
      </c>
      <c r="C6" s="376" t="n">
        <v>940</v>
      </c>
      <c r="D6" s="377" t="n">
        <v>0.198816818085781</v>
      </c>
    </row>
    <row r="7" customFormat="false" ht="11.25" hidden="false" customHeight="false" outlineLevel="0" collapsed="false">
      <c r="A7" s="373" t="s">
        <v>305</v>
      </c>
      <c r="B7" s="373"/>
      <c r="C7" s="376" t="n">
        <v>140</v>
      </c>
      <c r="D7" s="377" t="n">
        <v>0.0287344179167547</v>
      </c>
    </row>
    <row r="8" customFormat="false" ht="11.25" hidden="false" customHeight="false" outlineLevel="0" collapsed="false">
      <c r="A8" s="373" t="s">
        <v>306</v>
      </c>
      <c r="B8" s="373"/>
      <c r="C8" s="376" t="n">
        <v>100</v>
      </c>
      <c r="D8" s="377" t="n">
        <v>0.021762095922248</v>
      </c>
    </row>
    <row r="9" customFormat="false" ht="11.25" hidden="false" customHeight="false" outlineLevel="0" collapsed="false">
      <c r="A9" s="378" t="s">
        <v>335</v>
      </c>
      <c r="B9" s="379"/>
      <c r="C9" s="380" t="n">
        <v>4730</v>
      </c>
      <c r="D9" s="381" t="n">
        <v>1</v>
      </c>
    </row>
    <row r="10" customFormat="false" ht="11.25" hidden="false" customHeight="false" outlineLevel="0" collapsed="false">
      <c r="A10" s="97" t="s">
        <v>288</v>
      </c>
      <c r="B10" s="97"/>
      <c r="C10" s="97"/>
      <c r="D10" s="97"/>
    </row>
    <row r="11" customFormat="false" ht="26.25" hidden="false" customHeight="true" outlineLevel="0" collapsed="false">
      <c r="A11" s="302" t="s">
        <v>322</v>
      </c>
      <c r="B11" s="302" t="n">
        <v>0</v>
      </c>
      <c r="C11" s="302" t="n">
        <v>0</v>
      </c>
      <c r="D11" s="302" t="n">
        <v>0</v>
      </c>
    </row>
  </sheetData>
  <mergeCells count="8">
    <mergeCell ref="A3:B4"/>
    <mergeCell ref="C3:C4"/>
    <mergeCell ref="D3:D4"/>
    <mergeCell ref="A5:B5"/>
    <mergeCell ref="A6:B6"/>
    <mergeCell ref="A7:B7"/>
    <mergeCell ref="A8:B8"/>
    <mergeCell ref="A11:D11"/>
  </mergeCells>
  <hyperlinks>
    <hyperlink ref="F1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U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3" width="10.71"/>
    <col collapsed="false" customWidth="true" hidden="false" outlineLevel="0" max="4" min="4" style="383" width="3.57"/>
    <col collapsed="false" customWidth="true" hidden="false" outlineLevel="0" max="5" min="5" style="383" width="10.71"/>
    <col collapsed="false" customWidth="true" hidden="false" outlineLevel="0" max="6" min="6" style="383" width="3.99"/>
    <col collapsed="false" customWidth="true" hidden="false" outlineLevel="0" max="7" min="7" style="383" width="10.71"/>
    <col collapsed="false" customWidth="true" hidden="false" outlineLevel="0" max="8" min="8" style="383" width="3.14"/>
    <col collapsed="false" customWidth="true" hidden="false" outlineLevel="0" max="9" min="9" style="383" width="10.71"/>
    <col collapsed="false" customWidth="true" hidden="false" outlineLevel="0" max="10" min="10" style="383" width="3.14"/>
    <col collapsed="false" customWidth="true" hidden="false" outlineLevel="0" max="11" min="11" style="383" width="10.71"/>
    <col collapsed="false" customWidth="true" hidden="false" outlineLevel="0" max="12" min="12" style="383" width="3.14"/>
    <col collapsed="false" customWidth="true" hidden="false" outlineLevel="0" max="13" min="13" style="383" width="10.71"/>
    <col collapsed="false" customWidth="true" hidden="false" outlineLevel="0" max="14" min="14" style="383" width="3.14"/>
    <col collapsed="false" customWidth="true" hidden="false" outlineLevel="0" max="15" min="15" style="383" width="10.71"/>
    <col collapsed="false" customWidth="true" hidden="false" outlineLevel="0" max="16" min="16" style="383" width="3.14"/>
    <col collapsed="false" customWidth="true" hidden="false" outlineLevel="0" max="17" min="17" style="383" width="13.7"/>
    <col collapsed="false" customWidth="true" hidden="false" outlineLevel="0" max="18" min="18" style="383" width="6.86"/>
    <col collapsed="false" customWidth="true" hidden="false" outlineLevel="0" max="1025" min="19" style="382" width="14.01"/>
  </cols>
  <sheetData>
    <row r="1" s="388" customFormat="true" ht="13.5" hidden="false" customHeight="true" outlineLevel="0" collapsed="false">
      <c r="A1" s="384" t="s">
        <v>336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5"/>
      <c r="R1" s="386"/>
      <c r="S1" s="387"/>
      <c r="T1" s="387"/>
      <c r="U1" s="387"/>
    </row>
    <row r="2" customFormat="false" ht="13.5" hidden="false" customHeight="true" outlineLevel="0" collapsed="false">
      <c r="A2" s="384" t="s">
        <v>337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9"/>
      <c r="R2" s="389"/>
      <c r="S2" s="387"/>
      <c r="T2" s="387"/>
      <c r="U2" s="387"/>
    </row>
    <row r="3" customFormat="false" ht="13.5" hidden="false" customHeight="true" outlineLevel="0" collapsed="false">
      <c r="A3" s="384"/>
      <c r="B3" s="384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5"/>
      <c r="R3" s="390"/>
      <c r="S3" s="387"/>
      <c r="T3" s="387"/>
      <c r="U3" s="387"/>
    </row>
    <row r="4" customFormat="false" ht="15" hidden="false" customHeight="true" outlineLevel="0" collapsed="false">
      <c r="A4" s="384" t="s">
        <v>338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91"/>
      <c r="R4" s="391"/>
      <c r="S4" s="387"/>
      <c r="T4" s="387"/>
      <c r="U4" s="387"/>
    </row>
    <row r="5" customFormat="false" ht="30" hidden="false" customHeight="true" outlineLevel="0" collapsed="false">
      <c r="A5" s="392"/>
      <c r="B5" s="392"/>
      <c r="C5" s="393"/>
      <c r="D5" s="393"/>
      <c r="E5" s="393"/>
      <c r="F5" s="393"/>
      <c r="G5" s="393"/>
      <c r="H5" s="393"/>
      <c r="I5" s="393"/>
      <c r="J5" s="393"/>
      <c r="K5" s="393"/>
      <c r="L5" s="393"/>
      <c r="M5" s="393"/>
      <c r="N5" s="393"/>
      <c r="O5" s="394" t="s">
        <v>58</v>
      </c>
      <c r="P5" s="395"/>
      <c r="Q5" s="396"/>
      <c r="R5" s="390"/>
    </row>
    <row r="6" customFormat="false" ht="38.25" hidden="false" customHeight="true" outlineLevel="0" collapsed="false">
      <c r="A6" s="397" t="s">
        <v>339</v>
      </c>
      <c r="B6" s="397"/>
      <c r="C6" s="398" t="s">
        <v>340</v>
      </c>
      <c r="D6" s="398"/>
      <c r="E6" s="398" t="s">
        <v>341</v>
      </c>
      <c r="F6" s="398"/>
      <c r="G6" s="399" t="s">
        <v>342</v>
      </c>
      <c r="H6" s="399"/>
      <c r="I6" s="400" t="s">
        <v>343</v>
      </c>
      <c r="J6" s="400"/>
      <c r="K6" s="401" t="s">
        <v>344</v>
      </c>
      <c r="L6" s="401"/>
      <c r="M6" s="402" t="s">
        <v>345</v>
      </c>
      <c r="N6" s="402"/>
      <c r="O6" s="399" t="s">
        <v>346</v>
      </c>
      <c r="P6" s="399"/>
      <c r="Q6" s="396"/>
      <c r="R6" s="403"/>
      <c r="S6" s="404"/>
    </row>
    <row r="7" s="409" customFormat="true" ht="14.1" hidden="false" customHeight="true" outlineLevel="0" collapsed="false">
      <c r="A7" s="397"/>
      <c r="B7" s="397"/>
      <c r="C7" s="398"/>
      <c r="D7" s="398"/>
      <c r="E7" s="398"/>
      <c r="F7" s="398"/>
      <c r="G7" s="399"/>
      <c r="H7" s="399"/>
      <c r="I7" s="400"/>
      <c r="J7" s="400"/>
      <c r="K7" s="401"/>
      <c r="L7" s="401"/>
      <c r="M7" s="402"/>
      <c r="N7" s="402"/>
      <c r="O7" s="399"/>
      <c r="P7" s="399"/>
      <c r="Q7" s="405"/>
      <c r="R7" s="406"/>
      <c r="S7" s="407"/>
      <c r="T7" s="408"/>
    </row>
    <row r="8" customFormat="false" ht="14.1" hidden="false" customHeight="true" outlineLevel="0" collapsed="false">
      <c r="A8" s="410" t="n">
        <v>1</v>
      </c>
      <c r="B8" s="411" t="s">
        <v>347</v>
      </c>
      <c r="C8" s="412" t="n">
        <v>107</v>
      </c>
      <c r="D8" s="413"/>
      <c r="E8" s="412" t="n">
        <v>9008</v>
      </c>
      <c r="F8" s="413"/>
      <c r="G8" s="412" t="n">
        <v>170</v>
      </c>
      <c r="H8" s="414"/>
      <c r="I8" s="415" t="n">
        <v>856</v>
      </c>
      <c r="J8" s="414"/>
      <c r="K8" s="415" t="n">
        <v>4</v>
      </c>
      <c r="L8" s="414"/>
      <c r="M8" s="415" t="n">
        <v>411</v>
      </c>
      <c r="N8" s="413"/>
      <c r="O8" s="416" t="n">
        <f aca="false">+C8+E8+G8+I8+K8+M8</f>
        <v>10556</v>
      </c>
      <c r="P8" s="414"/>
      <c r="Q8" s="405"/>
      <c r="R8" s="406"/>
      <c r="S8" s="407"/>
      <c r="T8" s="408"/>
    </row>
    <row r="9" customFormat="false" ht="14.1" hidden="false" customHeight="true" outlineLevel="0" collapsed="false">
      <c r="A9" s="410" t="s">
        <v>348</v>
      </c>
      <c r="B9" s="411" t="s">
        <v>349</v>
      </c>
      <c r="C9" s="412" t="n">
        <v>235</v>
      </c>
      <c r="D9" s="413"/>
      <c r="E9" s="412" t="n">
        <v>12901</v>
      </c>
      <c r="F9" s="413"/>
      <c r="G9" s="412" t="n">
        <v>53</v>
      </c>
      <c r="H9" s="414"/>
      <c r="I9" s="415" t="n">
        <v>1065</v>
      </c>
      <c r="J9" s="414"/>
      <c r="K9" s="415" t="n">
        <v>18</v>
      </c>
      <c r="L9" s="414"/>
      <c r="M9" s="415" t="n">
        <v>418</v>
      </c>
      <c r="N9" s="413"/>
      <c r="O9" s="416" t="n">
        <f aca="false">+C9+E9+G9+I9+K9+M9</f>
        <v>14690</v>
      </c>
      <c r="P9" s="414"/>
      <c r="Q9" s="405"/>
      <c r="R9" s="406"/>
      <c r="S9" s="407"/>
      <c r="T9" s="408"/>
    </row>
    <row r="10" customFormat="false" ht="14.1" hidden="false" customHeight="true" outlineLevel="0" collapsed="false">
      <c r="A10" s="410" t="s">
        <v>350</v>
      </c>
      <c r="B10" s="411" t="s">
        <v>351</v>
      </c>
      <c r="C10" s="412" t="n">
        <v>138</v>
      </c>
      <c r="D10" s="413"/>
      <c r="E10" s="412" t="n">
        <v>10614</v>
      </c>
      <c r="F10" s="413"/>
      <c r="G10" s="412" t="n">
        <v>90</v>
      </c>
      <c r="H10" s="414"/>
      <c r="I10" s="415" t="n">
        <v>1032</v>
      </c>
      <c r="J10" s="414"/>
      <c r="K10" s="415" t="n">
        <v>3</v>
      </c>
      <c r="L10" s="414"/>
      <c r="M10" s="415" t="n">
        <v>288</v>
      </c>
      <c r="N10" s="413"/>
      <c r="O10" s="416" t="n">
        <f aca="false">+C10+E10+G10+I10+K10+M10</f>
        <v>12165</v>
      </c>
      <c r="P10" s="414"/>
      <c r="Q10" s="405"/>
      <c r="R10" s="406"/>
      <c r="S10" s="407"/>
      <c r="T10" s="408"/>
    </row>
    <row r="11" customFormat="false" ht="14.1" hidden="false" customHeight="true" outlineLevel="0" collapsed="false">
      <c r="A11" s="410" t="s">
        <v>352</v>
      </c>
      <c r="B11" s="411" t="s">
        <v>353</v>
      </c>
      <c r="C11" s="412" t="n">
        <v>37</v>
      </c>
      <c r="D11" s="413"/>
      <c r="E11" s="412" t="n">
        <v>3964</v>
      </c>
      <c r="F11" s="413"/>
      <c r="G11" s="412" t="n">
        <v>77</v>
      </c>
      <c r="H11" s="414"/>
      <c r="I11" s="415" t="n">
        <v>338</v>
      </c>
      <c r="J11" s="414"/>
      <c r="K11" s="415" t="n">
        <v>0</v>
      </c>
      <c r="L11" s="414"/>
      <c r="M11" s="415" t="n">
        <v>116</v>
      </c>
      <c r="N11" s="413"/>
      <c r="O11" s="416" t="n">
        <f aca="false">+C11+E11+G11+I11+K11+M11</f>
        <v>4532</v>
      </c>
      <c r="P11" s="414"/>
      <c r="Q11" s="405"/>
      <c r="R11" s="406"/>
      <c r="S11" s="407"/>
      <c r="T11" s="408"/>
    </row>
    <row r="12" customFormat="false" ht="14.1" hidden="false" customHeight="true" outlineLevel="0" collapsed="false">
      <c r="A12" s="410" t="s">
        <v>354</v>
      </c>
      <c r="B12" s="411" t="s">
        <v>355</v>
      </c>
      <c r="C12" s="412" t="n">
        <v>54</v>
      </c>
      <c r="D12" s="413"/>
      <c r="E12" s="412" t="n">
        <v>3342</v>
      </c>
      <c r="F12" s="413"/>
      <c r="G12" s="412" t="n">
        <v>15</v>
      </c>
      <c r="H12" s="414"/>
      <c r="I12" s="415" t="n">
        <v>215</v>
      </c>
      <c r="J12" s="414"/>
      <c r="K12" s="415" t="n">
        <v>1</v>
      </c>
      <c r="L12" s="414"/>
      <c r="M12" s="415" t="n">
        <v>88</v>
      </c>
      <c r="N12" s="413"/>
      <c r="O12" s="416" t="n">
        <f aca="false">+C12+E12+G12+I12+K12+M12</f>
        <v>3715</v>
      </c>
      <c r="P12" s="414"/>
      <c r="Q12" s="405"/>
      <c r="R12" s="406"/>
      <c r="S12" s="407"/>
      <c r="T12" s="408"/>
    </row>
    <row r="13" customFormat="false" ht="14.1" hidden="false" customHeight="true" outlineLevel="0" collapsed="false">
      <c r="A13" s="410" t="s">
        <v>356</v>
      </c>
      <c r="B13" s="411" t="s">
        <v>357</v>
      </c>
      <c r="C13" s="412" t="n">
        <v>39</v>
      </c>
      <c r="D13" s="413" t="s">
        <v>358</v>
      </c>
      <c r="E13" s="412" t="n">
        <v>24072</v>
      </c>
      <c r="F13" s="413"/>
      <c r="G13" s="412" t="n">
        <v>445</v>
      </c>
      <c r="H13" s="414"/>
      <c r="I13" s="415" t="n">
        <v>2848</v>
      </c>
      <c r="J13" s="414"/>
      <c r="K13" s="415" t="n">
        <v>7</v>
      </c>
      <c r="L13" s="414"/>
      <c r="M13" s="415" t="n">
        <v>742.024352371501</v>
      </c>
      <c r="N13" s="413" t="s">
        <v>358</v>
      </c>
      <c r="O13" s="416" t="n">
        <f aca="false">+C13+E13+G13+I13+K13+M13</f>
        <v>28153.0243523715</v>
      </c>
      <c r="P13" s="414"/>
      <c r="Q13" s="405"/>
      <c r="R13" s="406"/>
      <c r="S13" s="407"/>
      <c r="T13" s="408"/>
    </row>
    <row r="14" customFormat="false" ht="14.1" hidden="false" customHeight="true" outlineLevel="0" collapsed="false">
      <c r="A14" s="410" t="s">
        <v>359</v>
      </c>
      <c r="B14" s="411" t="s">
        <v>360</v>
      </c>
      <c r="C14" s="412" t="n">
        <v>79</v>
      </c>
      <c r="D14" s="413"/>
      <c r="E14" s="412" t="n">
        <v>9626</v>
      </c>
      <c r="F14" s="413"/>
      <c r="G14" s="412" t="n">
        <v>83</v>
      </c>
      <c r="H14" s="414"/>
      <c r="I14" s="415" t="n">
        <v>903</v>
      </c>
      <c r="J14" s="414"/>
      <c r="K14" s="415" t="n">
        <v>1</v>
      </c>
      <c r="L14" s="414"/>
      <c r="M14" s="415" t="n">
        <v>241</v>
      </c>
      <c r="N14" s="413"/>
      <c r="O14" s="416" t="n">
        <f aca="false">+C14+E14+G14+I14+K14+M14</f>
        <v>10933</v>
      </c>
      <c r="P14" s="414"/>
      <c r="Q14" s="405"/>
      <c r="R14" s="406"/>
      <c r="S14" s="407"/>
      <c r="T14" s="408"/>
    </row>
    <row r="15" customFormat="false" ht="14.1" hidden="false" customHeight="true" outlineLevel="0" collapsed="false">
      <c r="A15" s="410" t="s">
        <v>361</v>
      </c>
      <c r="B15" s="411" t="s">
        <v>362</v>
      </c>
      <c r="C15" s="412" t="n">
        <v>218</v>
      </c>
      <c r="D15" s="413"/>
      <c r="E15" s="412" t="n">
        <v>7419</v>
      </c>
      <c r="F15" s="413"/>
      <c r="G15" s="412" t="n">
        <v>39</v>
      </c>
      <c r="H15" s="414"/>
      <c r="I15" s="415" t="n">
        <v>471</v>
      </c>
      <c r="J15" s="414"/>
      <c r="K15" s="415" t="n">
        <v>9</v>
      </c>
      <c r="L15" s="414"/>
      <c r="M15" s="415" t="n">
        <v>180</v>
      </c>
      <c r="N15" s="413"/>
      <c r="O15" s="416" t="n">
        <f aca="false">+C15+E15+G15+I15+K15+M15</f>
        <v>8336</v>
      </c>
      <c r="P15" s="414"/>
      <c r="Q15" s="405"/>
      <c r="R15" s="406"/>
      <c r="S15" s="407"/>
      <c r="T15" s="408"/>
    </row>
    <row r="16" customFormat="false" ht="14.1" hidden="false" customHeight="true" outlineLevel="0" collapsed="false">
      <c r="A16" s="410" t="s">
        <v>363</v>
      </c>
      <c r="B16" s="411" t="s">
        <v>364</v>
      </c>
      <c r="C16" s="412" t="n">
        <v>62</v>
      </c>
      <c r="D16" s="413"/>
      <c r="E16" s="412" t="n">
        <v>4441</v>
      </c>
      <c r="F16" s="413"/>
      <c r="G16" s="412" t="n">
        <v>31</v>
      </c>
      <c r="H16" s="414"/>
      <c r="I16" s="415" t="n">
        <v>480</v>
      </c>
      <c r="J16" s="414"/>
      <c r="K16" s="415" t="n">
        <v>14</v>
      </c>
      <c r="L16" s="414"/>
      <c r="M16" s="415" t="n">
        <v>120</v>
      </c>
      <c r="N16" s="413"/>
      <c r="O16" s="416" t="n">
        <f aca="false">+C16+E16+G16+I16+K16+M16</f>
        <v>5148</v>
      </c>
      <c r="P16" s="414"/>
      <c r="Q16" s="405"/>
      <c r="R16" s="406"/>
      <c r="S16" s="407"/>
      <c r="T16" s="408"/>
    </row>
    <row r="17" customFormat="false" ht="14.1" hidden="false" customHeight="true" outlineLevel="0" collapsed="false">
      <c r="A17" s="417" t="n">
        <v>10</v>
      </c>
      <c r="B17" s="411" t="s">
        <v>365</v>
      </c>
      <c r="C17" s="412" t="n">
        <v>72</v>
      </c>
      <c r="D17" s="413"/>
      <c r="E17" s="412" t="n">
        <v>6720</v>
      </c>
      <c r="F17" s="413"/>
      <c r="G17" s="412" t="n">
        <v>110</v>
      </c>
      <c r="H17" s="414"/>
      <c r="I17" s="415" t="n">
        <v>650</v>
      </c>
      <c r="J17" s="414"/>
      <c r="K17" s="415" t="n">
        <v>27</v>
      </c>
      <c r="L17" s="414"/>
      <c r="M17" s="415" t="n">
        <v>245</v>
      </c>
      <c r="N17" s="413"/>
      <c r="O17" s="416" t="n">
        <f aca="false">+C17+E17+G17+I17+K17+M17</f>
        <v>7824</v>
      </c>
      <c r="P17" s="414"/>
      <c r="Q17" s="405"/>
      <c r="R17" s="406"/>
      <c r="S17" s="407"/>
      <c r="T17" s="408"/>
    </row>
    <row r="18" customFormat="false" ht="14.1" hidden="false" customHeight="true" outlineLevel="0" collapsed="false">
      <c r="A18" s="417" t="n">
        <v>11</v>
      </c>
      <c r="B18" s="411" t="s">
        <v>366</v>
      </c>
      <c r="C18" s="412" t="n">
        <v>163</v>
      </c>
      <c r="D18" s="413"/>
      <c r="E18" s="412" t="n">
        <v>7545</v>
      </c>
      <c r="F18" s="413"/>
      <c r="G18" s="412" t="n">
        <v>694</v>
      </c>
      <c r="H18" s="414"/>
      <c r="I18" s="415" t="n">
        <v>921</v>
      </c>
      <c r="J18" s="414"/>
      <c r="K18" s="415" t="n">
        <v>17</v>
      </c>
      <c r="L18" s="414"/>
      <c r="M18" s="415" t="n">
        <v>677</v>
      </c>
      <c r="N18" s="413"/>
      <c r="O18" s="416" t="n">
        <f aca="false">+C18+E18+G18+I18+K18+M18</f>
        <v>10017</v>
      </c>
      <c r="P18" s="414"/>
      <c r="Q18" s="405"/>
      <c r="R18" s="406"/>
      <c r="S18" s="407"/>
      <c r="T18" s="408"/>
    </row>
    <row r="19" customFormat="false" ht="14.1" hidden="false" customHeight="true" outlineLevel="0" collapsed="false">
      <c r="A19" s="417" t="n">
        <v>12</v>
      </c>
      <c r="B19" s="411" t="s">
        <v>367</v>
      </c>
      <c r="C19" s="412" t="n">
        <v>95</v>
      </c>
      <c r="D19" s="413"/>
      <c r="E19" s="412" t="n">
        <v>11500</v>
      </c>
      <c r="F19" s="413"/>
      <c r="G19" s="412" t="n">
        <v>172</v>
      </c>
      <c r="H19" s="414"/>
      <c r="I19" s="415" t="n">
        <v>881</v>
      </c>
      <c r="J19" s="414"/>
      <c r="K19" s="415" t="n">
        <v>15</v>
      </c>
      <c r="L19" s="414"/>
      <c r="M19" s="415" t="n">
        <v>234</v>
      </c>
      <c r="N19" s="413"/>
      <c r="O19" s="416" t="n">
        <f aca="false">+C19+E19+G19+I19+K19+M19</f>
        <v>12897</v>
      </c>
      <c r="P19" s="414"/>
      <c r="Q19" s="405"/>
      <c r="R19" s="406"/>
      <c r="S19" s="407"/>
      <c r="T19" s="408"/>
    </row>
    <row r="20" customFormat="false" ht="14.1" hidden="false" customHeight="true" outlineLevel="0" collapsed="false">
      <c r="A20" s="417" t="n">
        <v>13</v>
      </c>
      <c r="B20" s="411" t="s">
        <v>368</v>
      </c>
      <c r="C20" s="412" t="n">
        <v>526</v>
      </c>
      <c r="D20" s="413"/>
      <c r="E20" s="412" t="n">
        <v>33038</v>
      </c>
      <c r="F20" s="413"/>
      <c r="G20" s="412" t="n">
        <v>824</v>
      </c>
      <c r="H20" s="414"/>
      <c r="I20" s="415" t="n">
        <v>3886</v>
      </c>
      <c r="J20" s="414"/>
      <c r="K20" s="415" t="n">
        <v>30</v>
      </c>
      <c r="L20" s="414"/>
      <c r="M20" s="415" t="n">
        <v>1209.12704461683</v>
      </c>
      <c r="N20" s="413" t="s">
        <v>358</v>
      </c>
      <c r="O20" s="416" t="n">
        <f aca="false">+C20+E20+G20+I20+K20+M20</f>
        <v>39513.1270446168</v>
      </c>
      <c r="P20" s="414"/>
      <c r="Q20" s="405"/>
      <c r="R20" s="406"/>
      <c r="S20" s="407"/>
      <c r="T20" s="408"/>
    </row>
    <row r="21" customFormat="false" ht="14.1" hidden="false" customHeight="true" outlineLevel="0" collapsed="false">
      <c r="A21" s="417" t="n">
        <v>14</v>
      </c>
      <c r="B21" s="411" t="s">
        <v>369</v>
      </c>
      <c r="C21" s="412" t="n">
        <v>261</v>
      </c>
      <c r="D21" s="413"/>
      <c r="E21" s="412" t="n">
        <v>15266</v>
      </c>
      <c r="F21" s="413"/>
      <c r="G21" s="412" t="n">
        <v>346</v>
      </c>
      <c r="H21" s="414"/>
      <c r="I21" s="415" t="n">
        <v>1716</v>
      </c>
      <c r="J21" s="414"/>
      <c r="K21" s="415" t="n">
        <v>30</v>
      </c>
      <c r="L21" s="414"/>
      <c r="M21" s="415" t="n">
        <v>303</v>
      </c>
      <c r="N21" s="413"/>
      <c r="O21" s="416" t="n">
        <f aca="false">+C21+E21+G21+I21+K21+M21</f>
        <v>17922</v>
      </c>
      <c r="P21" s="414"/>
      <c r="Q21" s="405"/>
      <c r="R21" s="406"/>
      <c r="S21" s="407"/>
      <c r="T21" s="408"/>
    </row>
    <row r="22" customFormat="false" ht="14.1" hidden="false" customHeight="true" outlineLevel="0" collapsed="false">
      <c r="A22" s="417" t="n">
        <v>15</v>
      </c>
      <c r="B22" s="411" t="s">
        <v>370</v>
      </c>
      <c r="C22" s="412" t="n">
        <v>76</v>
      </c>
      <c r="D22" s="413"/>
      <c r="E22" s="412" t="n">
        <v>5158</v>
      </c>
      <c r="F22" s="413"/>
      <c r="G22" s="412" t="n">
        <v>102</v>
      </c>
      <c r="H22" s="414"/>
      <c r="I22" s="415" t="n">
        <v>466</v>
      </c>
      <c r="J22" s="414"/>
      <c r="K22" s="415" t="n">
        <v>10</v>
      </c>
      <c r="L22" s="414"/>
      <c r="M22" s="415" t="n">
        <v>104.932117639511</v>
      </c>
      <c r="N22" s="413" t="s">
        <v>358</v>
      </c>
      <c r="O22" s="416" t="n">
        <f aca="false">+C22+E22+G22+I22+K22+M22</f>
        <v>5916.93211763951</v>
      </c>
      <c r="P22" s="414"/>
      <c r="Q22" s="405"/>
      <c r="R22" s="406"/>
      <c r="S22" s="407"/>
      <c r="T22" s="408"/>
    </row>
    <row r="23" customFormat="false" ht="14.1" hidden="false" customHeight="true" outlineLevel="0" collapsed="false">
      <c r="A23" s="417" t="n">
        <v>16</v>
      </c>
      <c r="B23" s="411" t="s">
        <v>371</v>
      </c>
      <c r="C23" s="412" t="n">
        <v>129</v>
      </c>
      <c r="D23" s="413"/>
      <c r="E23" s="412" t="n">
        <v>8378</v>
      </c>
      <c r="F23" s="413"/>
      <c r="G23" s="412" t="n">
        <v>168</v>
      </c>
      <c r="H23" s="414"/>
      <c r="I23" s="415" t="n">
        <v>629</v>
      </c>
      <c r="J23" s="414"/>
      <c r="K23" s="415" t="n">
        <v>52</v>
      </c>
      <c r="L23" s="414"/>
      <c r="M23" s="415" t="n">
        <v>375</v>
      </c>
      <c r="N23" s="413"/>
      <c r="O23" s="416" t="n">
        <f aca="false">+C23+E23+G23+I23+K23+M23</f>
        <v>9731</v>
      </c>
      <c r="P23" s="414"/>
      <c r="Q23" s="405"/>
      <c r="R23" s="406"/>
      <c r="S23" s="407"/>
      <c r="T23" s="408"/>
    </row>
    <row r="24" customFormat="false" ht="14.1" hidden="false" customHeight="true" outlineLevel="0" collapsed="false">
      <c r="A24" s="417" t="n">
        <v>17</v>
      </c>
      <c r="B24" s="411" t="s">
        <v>372</v>
      </c>
      <c r="C24" s="412" t="n">
        <v>250</v>
      </c>
      <c r="D24" s="413"/>
      <c r="E24" s="412" t="n">
        <v>13207</v>
      </c>
      <c r="F24" s="413" t="s">
        <v>358</v>
      </c>
      <c r="G24" s="412" t="n">
        <v>248</v>
      </c>
      <c r="H24" s="414"/>
      <c r="I24" s="415" t="n">
        <v>1120</v>
      </c>
      <c r="J24" s="414"/>
      <c r="K24" s="415" t="n">
        <v>78</v>
      </c>
      <c r="L24" s="414"/>
      <c r="M24" s="415" t="n">
        <v>714</v>
      </c>
      <c r="N24" s="413"/>
      <c r="O24" s="416" t="n">
        <f aca="false">+C24+E24+G24+I24+K24+M24</f>
        <v>15617</v>
      </c>
      <c r="P24" s="414"/>
      <c r="Q24" s="405"/>
      <c r="R24" s="406"/>
      <c r="S24" s="407"/>
      <c r="T24" s="408"/>
    </row>
    <row r="25" customFormat="false" ht="14.1" hidden="false" customHeight="true" outlineLevel="0" collapsed="false">
      <c r="A25" s="417" t="n">
        <v>18</v>
      </c>
      <c r="B25" s="411" t="s">
        <v>373</v>
      </c>
      <c r="C25" s="412" t="n">
        <v>229</v>
      </c>
      <c r="D25" s="413"/>
      <c r="E25" s="412" t="n">
        <v>7103</v>
      </c>
      <c r="F25" s="413"/>
      <c r="G25" s="412" t="n">
        <v>43</v>
      </c>
      <c r="H25" s="414"/>
      <c r="I25" s="415" t="n">
        <v>648</v>
      </c>
      <c r="J25" s="414"/>
      <c r="K25" s="415" t="n">
        <v>43</v>
      </c>
      <c r="L25" s="414"/>
      <c r="M25" s="415" t="n">
        <v>389</v>
      </c>
      <c r="N25" s="413"/>
      <c r="O25" s="416" t="n">
        <f aca="false">+C25+E25+G25+I25+K25+M25</f>
        <v>8455</v>
      </c>
      <c r="P25" s="414"/>
      <c r="Q25" s="405"/>
      <c r="R25" s="406"/>
      <c r="S25" s="407"/>
      <c r="T25" s="408"/>
    </row>
    <row r="26" customFormat="false" ht="14.1" hidden="false" customHeight="true" outlineLevel="0" collapsed="false">
      <c r="A26" s="417" t="n">
        <v>19</v>
      </c>
      <c r="B26" s="411" t="s">
        <v>374</v>
      </c>
      <c r="C26" s="412" t="n">
        <v>62</v>
      </c>
      <c r="D26" s="413"/>
      <c r="E26" s="412" t="n">
        <v>7561</v>
      </c>
      <c r="F26" s="413"/>
      <c r="G26" s="412" t="n">
        <v>158.167383631149</v>
      </c>
      <c r="H26" s="418" t="s">
        <v>358</v>
      </c>
      <c r="I26" s="415" t="n">
        <v>526</v>
      </c>
      <c r="J26" s="414"/>
      <c r="K26" s="415" t="n">
        <v>0</v>
      </c>
      <c r="L26" s="414" t="s">
        <v>358</v>
      </c>
      <c r="M26" s="415" t="n">
        <v>156</v>
      </c>
      <c r="N26" s="413" t="s">
        <v>358</v>
      </c>
      <c r="O26" s="416" t="n">
        <f aca="false">+C26+E26+G26+I26+K26+M26</f>
        <v>8463.16738363115</v>
      </c>
      <c r="P26" s="414"/>
      <c r="Q26" s="405"/>
      <c r="R26" s="406"/>
      <c r="S26" s="407"/>
      <c r="T26" s="408"/>
    </row>
    <row r="27" customFormat="false" ht="14.1" hidden="false" customHeight="true" outlineLevel="0" collapsed="false">
      <c r="A27" s="417" t="s">
        <v>375</v>
      </c>
      <c r="B27" s="411" t="s">
        <v>376</v>
      </c>
      <c r="C27" s="412" t="n">
        <v>376</v>
      </c>
      <c r="D27" s="413"/>
      <c r="E27" s="412" t="n">
        <v>4192</v>
      </c>
      <c r="F27" s="413"/>
      <c r="G27" s="412" t="n">
        <v>6</v>
      </c>
      <c r="H27" s="414"/>
      <c r="I27" s="415" t="n">
        <v>765</v>
      </c>
      <c r="J27" s="414"/>
      <c r="K27" s="415" t="n">
        <v>4.82096252001314</v>
      </c>
      <c r="L27" s="414" t="s">
        <v>358</v>
      </c>
      <c r="M27" s="415" t="n">
        <v>214</v>
      </c>
      <c r="N27" s="413"/>
      <c r="O27" s="416" t="n">
        <f aca="false">+C27+E27+G27+I27+K27+M27</f>
        <v>5557.82096252001</v>
      </c>
      <c r="P27" s="414"/>
      <c r="Q27" s="405"/>
      <c r="R27" s="406"/>
      <c r="S27" s="407"/>
      <c r="T27" s="408"/>
    </row>
    <row r="28" customFormat="false" ht="14.1" hidden="false" customHeight="true" outlineLevel="0" collapsed="false">
      <c r="A28" s="417" t="s">
        <v>377</v>
      </c>
      <c r="B28" s="411" t="s">
        <v>378</v>
      </c>
      <c r="C28" s="412" t="n">
        <v>48</v>
      </c>
      <c r="D28" s="413"/>
      <c r="E28" s="412" t="n">
        <v>5750</v>
      </c>
      <c r="F28" s="413"/>
      <c r="G28" s="412" t="n">
        <v>0</v>
      </c>
      <c r="H28" s="414"/>
      <c r="I28" s="415" t="n">
        <v>790</v>
      </c>
      <c r="J28" s="414"/>
      <c r="K28" s="415" t="n">
        <v>0</v>
      </c>
      <c r="L28" s="414" t="s">
        <v>358</v>
      </c>
      <c r="M28" s="415" t="n">
        <v>245</v>
      </c>
      <c r="N28" s="413"/>
      <c r="O28" s="416" t="n">
        <f aca="false">+C28+E28+G28+I28+K28+M28</f>
        <v>6833</v>
      </c>
      <c r="P28" s="414"/>
      <c r="Q28" s="405"/>
      <c r="R28" s="406"/>
      <c r="S28" s="407"/>
      <c r="T28" s="408"/>
    </row>
    <row r="29" customFormat="false" ht="14.1" hidden="false" customHeight="true" outlineLevel="0" collapsed="false">
      <c r="A29" s="417" t="n">
        <v>21</v>
      </c>
      <c r="B29" s="411" t="s">
        <v>379</v>
      </c>
      <c r="C29" s="412" t="n">
        <v>201</v>
      </c>
      <c r="D29" s="413"/>
      <c r="E29" s="412" t="n">
        <v>10289</v>
      </c>
      <c r="F29" s="413"/>
      <c r="G29" s="412" t="n">
        <v>41</v>
      </c>
      <c r="H29" s="414"/>
      <c r="I29" s="415" t="n">
        <v>1319</v>
      </c>
      <c r="J29" s="414"/>
      <c r="K29" s="415" t="n">
        <v>29</v>
      </c>
      <c r="L29" s="414"/>
      <c r="M29" s="415" t="n">
        <v>487</v>
      </c>
      <c r="N29" s="413"/>
      <c r="O29" s="416" t="n">
        <f aca="false">+C29+E29+G29+I29+K29+M29</f>
        <v>12366</v>
      </c>
      <c r="P29" s="414"/>
      <c r="Q29" s="405"/>
      <c r="R29" s="406"/>
      <c r="S29" s="407"/>
      <c r="T29" s="408"/>
    </row>
    <row r="30" customFormat="false" ht="14.1" hidden="false" customHeight="true" outlineLevel="0" collapsed="false">
      <c r="A30" s="417" t="n">
        <v>22</v>
      </c>
      <c r="B30" s="411" t="s">
        <v>380</v>
      </c>
      <c r="C30" s="412" t="n">
        <v>246</v>
      </c>
      <c r="D30" s="413"/>
      <c r="E30" s="412" t="n">
        <v>15129</v>
      </c>
      <c r="F30" s="413"/>
      <c r="G30" s="412" t="n">
        <v>203</v>
      </c>
      <c r="H30" s="414"/>
      <c r="I30" s="415" t="n">
        <v>1324</v>
      </c>
      <c r="J30" s="414"/>
      <c r="K30" s="415" t="n">
        <v>1</v>
      </c>
      <c r="L30" s="414"/>
      <c r="M30" s="415" t="n">
        <v>436</v>
      </c>
      <c r="N30" s="413"/>
      <c r="O30" s="416" t="n">
        <f aca="false">+C30+E30+G30+I30+K30+M30</f>
        <v>17339</v>
      </c>
      <c r="P30" s="414"/>
      <c r="Q30" s="405"/>
      <c r="R30" s="406"/>
      <c r="S30" s="407"/>
      <c r="T30" s="408"/>
    </row>
    <row r="31" customFormat="false" ht="14.1" hidden="false" customHeight="true" outlineLevel="0" collapsed="false">
      <c r="A31" s="417" t="n">
        <v>23</v>
      </c>
      <c r="B31" s="411" t="s">
        <v>381</v>
      </c>
      <c r="C31" s="412" t="n">
        <v>77</v>
      </c>
      <c r="D31" s="413"/>
      <c r="E31" s="412" t="n">
        <v>5110</v>
      </c>
      <c r="F31" s="413"/>
      <c r="G31" s="412" t="n">
        <v>27</v>
      </c>
      <c r="H31" s="414"/>
      <c r="I31" s="415" t="n">
        <v>404</v>
      </c>
      <c r="J31" s="414"/>
      <c r="K31" s="415" t="n">
        <v>7</v>
      </c>
      <c r="L31" s="414"/>
      <c r="M31" s="415" t="n">
        <v>127</v>
      </c>
      <c r="N31" s="413"/>
      <c r="O31" s="416" t="n">
        <f aca="false">+C31+E31+G31+I31+K31+M31</f>
        <v>5752</v>
      </c>
      <c r="P31" s="414"/>
      <c r="Q31" s="405"/>
      <c r="R31" s="406"/>
      <c r="S31" s="407"/>
      <c r="T31" s="408"/>
    </row>
    <row r="32" customFormat="false" ht="14.1" hidden="false" customHeight="true" outlineLevel="0" collapsed="false">
      <c r="A32" s="417" t="n">
        <v>24</v>
      </c>
      <c r="B32" s="411" t="s">
        <v>382</v>
      </c>
      <c r="C32" s="412" t="n">
        <v>148</v>
      </c>
      <c r="D32" s="413"/>
      <c r="E32" s="412" t="n">
        <v>11646</v>
      </c>
      <c r="F32" s="413"/>
      <c r="G32" s="412" t="n">
        <v>89</v>
      </c>
      <c r="H32" s="414"/>
      <c r="I32" s="415" t="n">
        <v>813</v>
      </c>
      <c r="J32" s="414"/>
      <c r="K32" s="415" t="n">
        <v>1</v>
      </c>
      <c r="L32" s="414"/>
      <c r="M32" s="415" t="n">
        <v>402</v>
      </c>
      <c r="N32" s="413"/>
      <c r="O32" s="416" t="n">
        <f aca="false">+C32+E32+G32+I32+K32+M32</f>
        <v>13099</v>
      </c>
      <c r="P32" s="414"/>
      <c r="Q32" s="405"/>
      <c r="R32" s="406"/>
      <c r="S32" s="407"/>
      <c r="T32" s="408"/>
    </row>
    <row r="33" customFormat="false" ht="14.1" hidden="false" customHeight="true" outlineLevel="0" collapsed="false">
      <c r="A33" s="417" t="n">
        <v>25</v>
      </c>
      <c r="B33" s="411" t="s">
        <v>383</v>
      </c>
      <c r="C33" s="412" t="n">
        <v>113</v>
      </c>
      <c r="D33" s="413"/>
      <c r="E33" s="412" t="n">
        <v>10247</v>
      </c>
      <c r="F33" s="413"/>
      <c r="G33" s="412" t="n">
        <v>76</v>
      </c>
      <c r="H33" s="414"/>
      <c r="I33" s="415" t="n">
        <v>662</v>
      </c>
      <c r="J33" s="414"/>
      <c r="K33" s="415" t="n">
        <v>1</v>
      </c>
      <c r="L33" s="414"/>
      <c r="M33" s="415" t="n">
        <v>679</v>
      </c>
      <c r="N33" s="413"/>
      <c r="O33" s="416" t="n">
        <f aca="false">+C33+E33+G33+I33+K33+M33</f>
        <v>11778</v>
      </c>
      <c r="P33" s="414"/>
      <c r="Q33" s="405"/>
      <c r="R33" s="406"/>
      <c r="S33" s="407"/>
      <c r="T33" s="408"/>
    </row>
    <row r="34" customFormat="false" ht="14.1" hidden="false" customHeight="true" outlineLevel="0" collapsed="false">
      <c r="A34" s="417" t="n">
        <v>26</v>
      </c>
      <c r="B34" s="411" t="s">
        <v>384</v>
      </c>
      <c r="C34" s="412" t="n">
        <v>132</v>
      </c>
      <c r="D34" s="413"/>
      <c r="E34" s="412" t="n">
        <v>11121</v>
      </c>
      <c r="F34" s="413"/>
      <c r="G34" s="412" t="n">
        <v>69</v>
      </c>
      <c r="H34" s="414"/>
      <c r="I34" s="415" t="n">
        <v>956</v>
      </c>
      <c r="J34" s="414"/>
      <c r="K34" s="415" t="n">
        <v>36</v>
      </c>
      <c r="L34" s="414"/>
      <c r="M34" s="415" t="n">
        <v>696</v>
      </c>
      <c r="N34" s="413"/>
      <c r="O34" s="416" t="n">
        <f aca="false">+C34+E34+G34+I34+K34+M34</f>
        <v>13010</v>
      </c>
      <c r="P34" s="414"/>
      <c r="Q34" s="405"/>
      <c r="R34" s="406"/>
      <c r="S34" s="407"/>
      <c r="T34" s="408"/>
    </row>
    <row r="35" customFormat="false" ht="14.1" hidden="false" customHeight="true" outlineLevel="0" collapsed="false">
      <c r="A35" s="417" t="n">
        <v>27</v>
      </c>
      <c r="B35" s="411" t="s">
        <v>385</v>
      </c>
      <c r="C35" s="412" t="n">
        <v>231</v>
      </c>
      <c r="D35" s="413"/>
      <c r="E35" s="412" t="n">
        <v>7489</v>
      </c>
      <c r="F35" s="413"/>
      <c r="G35" s="412" t="n">
        <v>88</v>
      </c>
      <c r="H35" s="414"/>
      <c r="I35" s="415" t="n">
        <v>784</v>
      </c>
      <c r="J35" s="414"/>
      <c r="K35" s="415" t="n">
        <v>54</v>
      </c>
      <c r="L35" s="414"/>
      <c r="M35" s="415" t="n">
        <v>525</v>
      </c>
      <c r="N35" s="413"/>
      <c r="O35" s="416" t="n">
        <f aca="false">+C35+E35+G35+I35+K35+M35</f>
        <v>9171</v>
      </c>
      <c r="P35" s="414"/>
      <c r="Q35" s="405"/>
      <c r="R35" s="406"/>
      <c r="S35" s="407"/>
      <c r="T35" s="408"/>
    </row>
    <row r="36" customFormat="false" ht="14.1" hidden="false" customHeight="true" outlineLevel="0" collapsed="false">
      <c r="A36" s="417" t="n">
        <v>28</v>
      </c>
      <c r="B36" s="411" t="s">
        <v>386</v>
      </c>
      <c r="C36" s="412" t="n">
        <v>113</v>
      </c>
      <c r="D36" s="413"/>
      <c r="E36" s="412" t="n">
        <v>7493</v>
      </c>
      <c r="F36" s="413"/>
      <c r="G36" s="412" t="n">
        <v>10</v>
      </c>
      <c r="H36" s="414"/>
      <c r="I36" s="415" t="n">
        <v>525</v>
      </c>
      <c r="J36" s="414"/>
      <c r="K36" s="415" t="n">
        <v>11</v>
      </c>
      <c r="L36" s="414"/>
      <c r="M36" s="415" t="n">
        <v>286</v>
      </c>
      <c r="N36" s="413"/>
      <c r="O36" s="416" t="n">
        <f aca="false">+C36+E36+G36+I36+K36+M36</f>
        <v>8438</v>
      </c>
      <c r="P36" s="414"/>
      <c r="Q36" s="405"/>
      <c r="R36" s="406"/>
      <c r="S36" s="407"/>
      <c r="T36" s="408"/>
    </row>
    <row r="37" customFormat="false" ht="14.1" hidden="false" customHeight="true" outlineLevel="0" collapsed="false">
      <c r="A37" s="417" t="n">
        <v>29</v>
      </c>
      <c r="B37" s="411" t="s">
        <v>387</v>
      </c>
      <c r="C37" s="412" t="n">
        <v>292</v>
      </c>
      <c r="D37" s="413"/>
      <c r="E37" s="412" t="n">
        <v>18489</v>
      </c>
      <c r="F37" s="413"/>
      <c r="G37" s="412" t="n">
        <v>477</v>
      </c>
      <c r="H37" s="414"/>
      <c r="I37" s="415" t="n">
        <v>1469</v>
      </c>
      <c r="J37" s="414"/>
      <c r="K37" s="415" t="n">
        <v>17</v>
      </c>
      <c r="L37" s="414"/>
      <c r="M37" s="415" t="n">
        <v>649.600441233971</v>
      </c>
      <c r="N37" s="413" t="s">
        <v>358</v>
      </c>
      <c r="O37" s="416" t="n">
        <f aca="false">+C37+E37+G37+I37+K37+M37</f>
        <v>21393.600441234</v>
      </c>
      <c r="P37" s="414"/>
      <c r="Q37" s="405"/>
      <c r="R37" s="406"/>
      <c r="S37" s="407"/>
      <c r="T37" s="408"/>
    </row>
    <row r="38" customFormat="false" ht="14.1" hidden="false" customHeight="true" outlineLevel="0" collapsed="false">
      <c r="A38" s="417" t="n">
        <v>30</v>
      </c>
      <c r="B38" s="411" t="s">
        <v>388</v>
      </c>
      <c r="C38" s="412" t="n">
        <v>189</v>
      </c>
      <c r="D38" s="413"/>
      <c r="E38" s="412" t="n">
        <v>15293</v>
      </c>
      <c r="F38" s="413"/>
      <c r="G38" s="412" t="n">
        <v>509</v>
      </c>
      <c r="H38" s="414"/>
      <c r="I38" s="415" t="n">
        <v>1633</v>
      </c>
      <c r="J38" s="414"/>
      <c r="K38" s="415" t="n">
        <v>0</v>
      </c>
      <c r="L38" s="414"/>
      <c r="M38" s="415" t="n">
        <v>470</v>
      </c>
      <c r="N38" s="413"/>
      <c r="O38" s="416" t="n">
        <f aca="false">+C38+E38+G38+I38+K38+M38</f>
        <v>18094</v>
      </c>
      <c r="P38" s="414"/>
      <c r="Q38" s="405"/>
      <c r="R38" s="406"/>
      <c r="S38" s="407"/>
      <c r="T38" s="408"/>
    </row>
    <row r="39" customFormat="false" ht="14.1" hidden="false" customHeight="true" outlineLevel="0" collapsed="false">
      <c r="A39" s="417" t="n">
        <v>31</v>
      </c>
      <c r="B39" s="411" t="s">
        <v>389</v>
      </c>
      <c r="C39" s="412" t="n">
        <v>283</v>
      </c>
      <c r="D39" s="413"/>
      <c r="E39" s="412" t="n">
        <v>25652</v>
      </c>
      <c r="F39" s="413"/>
      <c r="G39" s="412" t="n">
        <v>85</v>
      </c>
      <c r="H39" s="414"/>
      <c r="I39" s="415" t="n">
        <v>1315</v>
      </c>
      <c r="J39" s="414"/>
      <c r="K39" s="415" t="n">
        <v>8</v>
      </c>
      <c r="L39" s="414"/>
      <c r="M39" s="415" t="n">
        <v>783</v>
      </c>
      <c r="N39" s="413"/>
      <c r="O39" s="416" t="n">
        <f aca="false">+C39+E39+G39+I39+K39+M39</f>
        <v>28126</v>
      </c>
      <c r="P39" s="414"/>
      <c r="Q39" s="405"/>
      <c r="R39" s="406"/>
      <c r="S39" s="407"/>
      <c r="T39" s="408"/>
    </row>
    <row r="40" customFormat="false" ht="14.1" hidden="false" customHeight="true" outlineLevel="0" collapsed="false">
      <c r="A40" s="417" t="n">
        <v>32</v>
      </c>
      <c r="B40" s="411" t="s">
        <v>390</v>
      </c>
      <c r="C40" s="412" t="n">
        <v>85</v>
      </c>
      <c r="D40" s="413"/>
      <c r="E40" s="412" t="n">
        <v>6861</v>
      </c>
      <c r="F40" s="413"/>
      <c r="G40" s="412" t="n">
        <v>132</v>
      </c>
      <c r="H40" s="414"/>
      <c r="I40" s="415" t="n">
        <v>886</v>
      </c>
      <c r="J40" s="414"/>
      <c r="K40" s="415" t="n">
        <v>19</v>
      </c>
      <c r="L40" s="414"/>
      <c r="M40" s="415" t="n">
        <v>227</v>
      </c>
      <c r="N40" s="413"/>
      <c r="O40" s="416" t="n">
        <f aca="false">+C40+E40+G40+I40+K40+M40</f>
        <v>8210</v>
      </c>
      <c r="P40" s="414"/>
      <c r="Q40" s="405"/>
      <c r="R40" s="406"/>
      <c r="S40" s="407"/>
      <c r="T40" s="408"/>
    </row>
    <row r="41" customFormat="false" ht="14.1" hidden="false" customHeight="true" outlineLevel="0" collapsed="false">
      <c r="A41" s="417" t="n">
        <v>33</v>
      </c>
      <c r="B41" s="411" t="s">
        <v>391</v>
      </c>
      <c r="C41" s="412" t="n">
        <v>382</v>
      </c>
      <c r="D41" s="413"/>
      <c r="E41" s="412" t="n">
        <v>32828</v>
      </c>
      <c r="F41" s="413"/>
      <c r="G41" s="412" t="n">
        <v>408</v>
      </c>
      <c r="H41" s="414"/>
      <c r="I41" s="415" t="n">
        <v>1769</v>
      </c>
      <c r="J41" s="414"/>
      <c r="K41" s="415" t="n">
        <v>9</v>
      </c>
      <c r="L41" s="414"/>
      <c r="M41" s="415" t="n">
        <v>1150</v>
      </c>
      <c r="N41" s="413"/>
      <c r="O41" s="416" t="n">
        <f aca="false">+C41+E41+G41+I41+K41+M41</f>
        <v>36546</v>
      </c>
      <c r="P41" s="414"/>
      <c r="Q41" s="405"/>
      <c r="R41" s="406"/>
      <c r="S41" s="407"/>
      <c r="T41" s="408"/>
    </row>
    <row r="42" customFormat="false" ht="14.1" hidden="false" customHeight="true" outlineLevel="0" collapsed="false">
      <c r="A42" s="417" t="n">
        <v>34</v>
      </c>
      <c r="B42" s="411" t="s">
        <v>392</v>
      </c>
      <c r="C42" s="412" t="n">
        <v>313</v>
      </c>
      <c r="D42" s="413"/>
      <c r="E42" s="412" t="n">
        <v>29449</v>
      </c>
      <c r="F42" s="413"/>
      <c r="G42" s="412" t="n">
        <v>192</v>
      </c>
      <c r="H42" s="414"/>
      <c r="I42" s="415" t="n">
        <v>2035</v>
      </c>
      <c r="J42" s="414"/>
      <c r="K42" s="415" t="n">
        <v>40</v>
      </c>
      <c r="L42" s="414"/>
      <c r="M42" s="415" t="n">
        <v>1018</v>
      </c>
      <c r="N42" s="413"/>
      <c r="O42" s="416" t="n">
        <f aca="false">+C42+E42+G42+I42+K42+M42</f>
        <v>33047</v>
      </c>
      <c r="P42" s="414"/>
      <c r="Q42" s="405"/>
      <c r="R42" s="406"/>
      <c r="S42" s="407"/>
      <c r="T42" s="408"/>
    </row>
    <row r="43" customFormat="false" ht="14.1" hidden="false" customHeight="true" outlineLevel="0" collapsed="false">
      <c r="A43" s="417" t="n">
        <v>35</v>
      </c>
      <c r="B43" s="411" t="s">
        <v>393</v>
      </c>
      <c r="C43" s="412" t="n">
        <v>145</v>
      </c>
      <c r="D43" s="413"/>
      <c r="E43" s="412" t="n">
        <v>17652</v>
      </c>
      <c r="F43" s="413"/>
      <c r="G43" s="412" t="n">
        <v>289</v>
      </c>
      <c r="H43" s="414"/>
      <c r="I43" s="415" t="n">
        <v>1533</v>
      </c>
      <c r="J43" s="414"/>
      <c r="K43" s="415" t="n">
        <v>13</v>
      </c>
      <c r="L43" s="414"/>
      <c r="M43" s="415" t="n">
        <v>465</v>
      </c>
      <c r="N43" s="413"/>
      <c r="O43" s="416" t="n">
        <f aca="false">+C43+E43+G43+I43+K43+M43</f>
        <v>20097</v>
      </c>
      <c r="P43" s="414"/>
      <c r="Q43" s="405"/>
      <c r="R43" s="406"/>
      <c r="S43" s="407"/>
      <c r="T43" s="408"/>
    </row>
    <row r="44" customFormat="false" ht="14.1" hidden="false" customHeight="true" outlineLevel="0" collapsed="false">
      <c r="A44" s="417" t="n">
        <v>36</v>
      </c>
      <c r="B44" s="411" t="s">
        <v>394</v>
      </c>
      <c r="C44" s="412" t="n">
        <v>99</v>
      </c>
      <c r="D44" s="413"/>
      <c r="E44" s="412" t="n">
        <v>5716</v>
      </c>
      <c r="F44" s="413"/>
      <c r="G44" s="412" t="n">
        <v>42</v>
      </c>
      <c r="H44" s="414"/>
      <c r="I44" s="415" t="n">
        <v>492</v>
      </c>
      <c r="J44" s="414"/>
      <c r="K44" s="415" t="n">
        <v>7</v>
      </c>
      <c r="L44" s="414"/>
      <c r="M44" s="415" t="n">
        <v>217</v>
      </c>
      <c r="N44" s="413"/>
      <c r="O44" s="416" t="n">
        <f aca="false">+C44+E44+G44+I44+K44+M44</f>
        <v>6573</v>
      </c>
      <c r="P44" s="414"/>
      <c r="Q44" s="405"/>
      <c r="R44" s="406"/>
      <c r="S44" s="407"/>
      <c r="T44" s="408"/>
    </row>
    <row r="45" customFormat="false" ht="14.1" hidden="false" customHeight="true" outlineLevel="0" collapsed="false">
      <c r="A45" s="417" t="n">
        <v>37</v>
      </c>
      <c r="B45" s="411" t="s">
        <v>395</v>
      </c>
      <c r="C45" s="412" t="n">
        <v>102</v>
      </c>
      <c r="D45" s="413"/>
      <c r="E45" s="412" t="n">
        <v>10535</v>
      </c>
      <c r="F45" s="413"/>
      <c r="G45" s="412" t="n">
        <v>140</v>
      </c>
      <c r="H45" s="414"/>
      <c r="I45" s="415" t="n">
        <v>988</v>
      </c>
      <c r="J45" s="414"/>
      <c r="K45" s="415" t="n">
        <v>15</v>
      </c>
      <c r="L45" s="414"/>
      <c r="M45" s="415" t="n">
        <v>329</v>
      </c>
      <c r="N45" s="413"/>
      <c r="O45" s="416" t="n">
        <f aca="false">+C45+E45+G45+I45+K45+M45</f>
        <v>12109</v>
      </c>
      <c r="P45" s="414"/>
      <c r="Q45" s="405"/>
      <c r="R45" s="406"/>
      <c r="S45" s="407"/>
      <c r="T45" s="408"/>
    </row>
    <row r="46" customFormat="false" ht="14.1" hidden="false" customHeight="true" outlineLevel="0" collapsed="false">
      <c r="A46" s="417" t="n">
        <v>38</v>
      </c>
      <c r="B46" s="411" t="s">
        <v>396</v>
      </c>
      <c r="C46" s="412" t="n">
        <v>258</v>
      </c>
      <c r="D46" s="413"/>
      <c r="E46" s="412" t="n">
        <v>20834</v>
      </c>
      <c r="F46" s="413" t="s">
        <v>358</v>
      </c>
      <c r="G46" s="412" t="n">
        <v>381</v>
      </c>
      <c r="H46" s="414"/>
      <c r="I46" s="415" t="n">
        <v>1989</v>
      </c>
      <c r="J46" s="414"/>
      <c r="K46" s="415" t="n">
        <v>39</v>
      </c>
      <c r="L46" s="414"/>
      <c r="M46" s="415" t="n">
        <v>1007</v>
      </c>
      <c r="N46" s="413"/>
      <c r="O46" s="416" t="n">
        <f aca="false">+C46+E46+G46+I46+K46+M46</f>
        <v>24508</v>
      </c>
      <c r="P46" s="414"/>
      <c r="Q46" s="405"/>
      <c r="R46" s="406"/>
      <c r="S46" s="407"/>
      <c r="T46" s="408"/>
    </row>
    <row r="47" customFormat="false" ht="14.1" hidden="false" customHeight="true" outlineLevel="0" collapsed="false">
      <c r="A47" s="417" t="n">
        <v>39</v>
      </c>
      <c r="B47" s="411" t="s">
        <v>397</v>
      </c>
      <c r="C47" s="412" t="n">
        <v>84</v>
      </c>
      <c r="D47" s="413"/>
      <c r="E47" s="412" t="n">
        <v>5119</v>
      </c>
      <c r="F47" s="413"/>
      <c r="G47" s="412" t="n">
        <v>14</v>
      </c>
      <c r="H47" s="414"/>
      <c r="I47" s="415" t="n">
        <v>385</v>
      </c>
      <c r="J47" s="414"/>
      <c r="K47" s="415" t="n">
        <v>2</v>
      </c>
      <c r="L47" s="414"/>
      <c r="M47" s="415" t="n">
        <v>361</v>
      </c>
      <c r="N47" s="413"/>
      <c r="O47" s="416" t="n">
        <f aca="false">+C47+E47+G47+I47+K47+M47</f>
        <v>5965</v>
      </c>
      <c r="P47" s="414"/>
      <c r="Q47" s="405"/>
      <c r="R47" s="406"/>
      <c r="S47" s="407"/>
      <c r="T47" s="408"/>
    </row>
    <row r="48" customFormat="false" ht="14.1" hidden="false" customHeight="true" outlineLevel="0" collapsed="false">
      <c r="A48" s="417" t="n">
        <v>40</v>
      </c>
      <c r="B48" s="411" t="s">
        <v>398</v>
      </c>
      <c r="C48" s="412" t="n">
        <v>80</v>
      </c>
      <c r="D48" s="413"/>
      <c r="E48" s="412" t="n">
        <v>9699</v>
      </c>
      <c r="F48" s="413"/>
      <c r="G48" s="412" t="n">
        <v>284</v>
      </c>
      <c r="H48" s="414"/>
      <c r="I48" s="415" t="n">
        <v>1084</v>
      </c>
      <c r="J48" s="414"/>
      <c r="K48" s="415" t="n">
        <v>4</v>
      </c>
      <c r="L48" s="414"/>
      <c r="M48" s="415" t="n">
        <v>198</v>
      </c>
      <c r="N48" s="413"/>
      <c r="O48" s="416" t="n">
        <f aca="false">+C48+E48+G48+I48+K48+M48</f>
        <v>11349</v>
      </c>
      <c r="P48" s="414"/>
      <c r="Q48" s="405"/>
      <c r="R48" s="406"/>
      <c r="S48" s="407"/>
      <c r="T48" s="408"/>
    </row>
    <row r="49" customFormat="false" ht="14.1" hidden="false" customHeight="true" outlineLevel="0" collapsed="false">
      <c r="A49" s="417" t="n">
        <v>41</v>
      </c>
      <c r="B49" s="411" t="s">
        <v>399</v>
      </c>
      <c r="C49" s="412" t="n">
        <v>100</v>
      </c>
      <c r="D49" s="413"/>
      <c r="E49" s="412" t="n">
        <v>8299</v>
      </c>
      <c r="F49" s="413"/>
      <c r="G49" s="412" t="n">
        <v>66</v>
      </c>
      <c r="H49" s="414"/>
      <c r="I49" s="415" t="n">
        <v>618</v>
      </c>
      <c r="J49" s="414"/>
      <c r="K49" s="415" t="n">
        <v>4</v>
      </c>
      <c r="L49" s="414"/>
      <c r="M49" s="415" t="n">
        <v>268</v>
      </c>
      <c r="N49" s="413"/>
      <c r="O49" s="416" t="n">
        <f aca="false">+C49+E49+G49+I49+K49+M49</f>
        <v>9355</v>
      </c>
      <c r="P49" s="414"/>
      <c r="Q49" s="405"/>
      <c r="R49" s="406"/>
      <c r="S49" s="407"/>
      <c r="T49" s="408"/>
    </row>
    <row r="50" customFormat="false" ht="14.1" hidden="false" customHeight="true" outlineLevel="0" collapsed="false">
      <c r="A50" s="417" t="n">
        <v>42</v>
      </c>
      <c r="B50" s="411" t="s">
        <v>400</v>
      </c>
      <c r="C50" s="412" t="n">
        <v>432</v>
      </c>
      <c r="D50" s="413"/>
      <c r="E50" s="412" t="n">
        <v>18438</v>
      </c>
      <c r="F50" s="413"/>
      <c r="G50" s="412" t="n">
        <v>184</v>
      </c>
      <c r="H50" s="414"/>
      <c r="I50" s="415" t="n">
        <v>1476</v>
      </c>
      <c r="J50" s="414"/>
      <c r="K50" s="415" t="n">
        <v>0</v>
      </c>
      <c r="L50" s="414"/>
      <c r="M50" s="415" t="n">
        <v>577</v>
      </c>
      <c r="N50" s="413"/>
      <c r="O50" s="416" t="n">
        <f aca="false">+C50+E50+G50+I50+K50+M50</f>
        <v>21107</v>
      </c>
      <c r="P50" s="414"/>
      <c r="Q50" s="405"/>
      <c r="R50" s="406"/>
      <c r="S50" s="407"/>
      <c r="T50" s="408"/>
    </row>
    <row r="51" customFormat="false" ht="14.1" hidden="false" customHeight="true" outlineLevel="0" collapsed="false">
      <c r="A51" s="417" t="n">
        <v>43</v>
      </c>
      <c r="B51" s="411" t="s">
        <v>401</v>
      </c>
      <c r="C51" s="412" t="n">
        <v>93</v>
      </c>
      <c r="D51" s="413"/>
      <c r="E51" s="412" t="n">
        <v>6559</v>
      </c>
      <c r="F51" s="413"/>
      <c r="G51" s="412" t="n">
        <v>36</v>
      </c>
      <c r="H51" s="414"/>
      <c r="I51" s="415" t="n">
        <v>519.937806233034</v>
      </c>
      <c r="J51" s="414" t="s">
        <v>358</v>
      </c>
      <c r="K51" s="415" t="n">
        <v>8</v>
      </c>
      <c r="L51" s="414"/>
      <c r="M51" s="415" t="n">
        <v>190</v>
      </c>
      <c r="N51" s="413"/>
      <c r="O51" s="416" t="n">
        <f aca="false">+C51+E51+G51+I51+K51+M51</f>
        <v>7405.93780623303</v>
      </c>
      <c r="P51" s="414"/>
      <c r="Q51" s="405"/>
      <c r="R51" s="406"/>
      <c r="S51" s="407"/>
      <c r="T51" s="408"/>
    </row>
    <row r="52" customFormat="false" ht="14.1" hidden="false" customHeight="true" outlineLevel="0" collapsed="false">
      <c r="A52" s="417" t="n">
        <v>44</v>
      </c>
      <c r="B52" s="411" t="s">
        <v>402</v>
      </c>
      <c r="C52" s="412" t="n">
        <v>222</v>
      </c>
      <c r="D52" s="413"/>
      <c r="E52" s="412" t="n">
        <v>21698</v>
      </c>
      <c r="F52" s="413"/>
      <c r="G52" s="412" t="n">
        <v>411</v>
      </c>
      <c r="H52" s="414"/>
      <c r="I52" s="415" t="n">
        <v>1994</v>
      </c>
      <c r="J52" s="414"/>
      <c r="K52" s="415" t="n">
        <v>11</v>
      </c>
      <c r="L52" s="414"/>
      <c r="M52" s="415" t="n">
        <v>1025</v>
      </c>
      <c r="N52" s="413"/>
      <c r="O52" s="416" t="n">
        <f aca="false">+C52+E52+G52+I52+K52+M52</f>
        <v>25361</v>
      </c>
      <c r="P52" s="414"/>
      <c r="Q52" s="405"/>
      <c r="R52" s="406"/>
      <c r="S52" s="407"/>
      <c r="T52" s="408"/>
    </row>
    <row r="53" customFormat="false" ht="14.1" hidden="false" customHeight="true" outlineLevel="0" collapsed="false">
      <c r="A53" s="417" t="n">
        <v>45</v>
      </c>
      <c r="B53" s="411" t="s">
        <v>403</v>
      </c>
      <c r="C53" s="412" t="n">
        <v>200</v>
      </c>
      <c r="D53" s="413"/>
      <c r="E53" s="412" t="n">
        <v>13095</v>
      </c>
      <c r="F53" s="413" t="s">
        <v>358</v>
      </c>
      <c r="G53" s="412" t="n">
        <v>62</v>
      </c>
      <c r="H53" s="414"/>
      <c r="I53" s="415" t="n">
        <v>570</v>
      </c>
      <c r="J53" s="414"/>
      <c r="K53" s="415" t="n">
        <v>102.836666535052</v>
      </c>
      <c r="L53" s="414" t="s">
        <v>358</v>
      </c>
      <c r="M53" s="415" t="n">
        <v>452</v>
      </c>
      <c r="N53" s="413"/>
      <c r="O53" s="416" t="n">
        <f aca="false">+C53+E53+G53+I53+K53+M53</f>
        <v>14481.8366665351</v>
      </c>
      <c r="P53" s="414"/>
      <c r="Q53" s="405"/>
      <c r="R53" s="406"/>
      <c r="S53" s="407"/>
      <c r="T53" s="408"/>
    </row>
    <row r="54" customFormat="false" ht="14.1" hidden="false" customHeight="true" outlineLevel="0" collapsed="false">
      <c r="A54" s="417" t="n">
        <v>46</v>
      </c>
      <c r="B54" s="411" t="s">
        <v>404</v>
      </c>
      <c r="C54" s="412" t="n">
        <v>52</v>
      </c>
      <c r="D54" s="413"/>
      <c r="E54" s="412" t="n">
        <v>6137</v>
      </c>
      <c r="F54" s="413"/>
      <c r="G54" s="412" t="n">
        <v>29</v>
      </c>
      <c r="H54" s="414"/>
      <c r="I54" s="415" t="n">
        <v>412</v>
      </c>
      <c r="J54" s="414"/>
      <c r="K54" s="415" t="n">
        <v>0</v>
      </c>
      <c r="L54" s="414"/>
      <c r="M54" s="415" t="n">
        <v>133.506850712201</v>
      </c>
      <c r="N54" s="413" t="s">
        <v>358</v>
      </c>
      <c r="O54" s="416" t="n">
        <f aca="false">+C54+E54+G54+I54+K54+M54</f>
        <v>6763.5068507122</v>
      </c>
      <c r="P54" s="414"/>
      <c r="Q54" s="405"/>
      <c r="R54" s="406"/>
      <c r="S54" s="407"/>
      <c r="T54" s="408"/>
    </row>
    <row r="55" customFormat="false" ht="14.1" hidden="false" customHeight="true" outlineLevel="0" collapsed="false">
      <c r="A55" s="417" t="n">
        <v>47</v>
      </c>
      <c r="B55" s="411" t="s">
        <v>405</v>
      </c>
      <c r="C55" s="412" t="n">
        <v>115</v>
      </c>
      <c r="D55" s="413"/>
      <c r="E55" s="412" t="n">
        <v>8680</v>
      </c>
      <c r="F55" s="413"/>
      <c r="G55" s="412" t="n">
        <v>293</v>
      </c>
      <c r="H55" s="414"/>
      <c r="I55" s="415" t="n">
        <v>758</v>
      </c>
      <c r="J55" s="414"/>
      <c r="K55" s="415" t="n">
        <v>0</v>
      </c>
      <c r="L55" s="414"/>
      <c r="M55" s="415" t="n">
        <v>214</v>
      </c>
      <c r="N55" s="413"/>
      <c r="O55" s="416" t="n">
        <f aca="false">+C55+E55+G55+I55+K55+M55</f>
        <v>10060</v>
      </c>
      <c r="P55" s="414"/>
      <c r="Q55" s="405"/>
      <c r="R55" s="406"/>
      <c r="S55" s="407"/>
      <c r="T55" s="408"/>
    </row>
    <row r="56" customFormat="false" ht="14.1" hidden="false" customHeight="true" outlineLevel="0" collapsed="false">
      <c r="A56" s="417" t="n">
        <v>48</v>
      </c>
      <c r="B56" s="411" t="s">
        <v>406</v>
      </c>
      <c r="C56" s="412" t="n">
        <v>26</v>
      </c>
      <c r="D56" s="413"/>
      <c r="E56" s="412" t="n">
        <v>2587</v>
      </c>
      <c r="F56" s="413"/>
      <c r="G56" s="412" t="n">
        <v>51</v>
      </c>
      <c r="H56" s="414"/>
      <c r="I56" s="415" t="n">
        <v>229</v>
      </c>
      <c r="J56" s="414"/>
      <c r="K56" s="415" t="n">
        <v>0</v>
      </c>
      <c r="L56" s="414"/>
      <c r="M56" s="415" t="n">
        <v>189</v>
      </c>
      <c r="N56" s="413"/>
      <c r="O56" s="416" t="n">
        <f aca="false">+C56+E56+G56+I56+K56+M56</f>
        <v>3082</v>
      </c>
      <c r="P56" s="414"/>
      <c r="Q56" s="405"/>
      <c r="R56" s="406"/>
      <c r="S56" s="407"/>
      <c r="T56" s="408"/>
    </row>
    <row r="57" customFormat="false" ht="14.1" hidden="false" customHeight="true" outlineLevel="0" collapsed="false">
      <c r="A57" s="417" t="n">
        <v>49</v>
      </c>
      <c r="B57" s="411" t="s">
        <v>407</v>
      </c>
      <c r="C57" s="412" t="n">
        <v>98</v>
      </c>
      <c r="D57" s="413"/>
      <c r="E57" s="412" t="n">
        <v>12523</v>
      </c>
      <c r="F57" s="413"/>
      <c r="G57" s="412" t="n">
        <v>196</v>
      </c>
      <c r="H57" s="414"/>
      <c r="I57" s="415" t="n">
        <v>1915</v>
      </c>
      <c r="J57" s="414"/>
      <c r="K57" s="415" t="n">
        <v>16</v>
      </c>
      <c r="L57" s="414"/>
      <c r="M57" s="415" t="n">
        <v>267</v>
      </c>
      <c r="N57" s="413"/>
      <c r="O57" s="416" t="n">
        <f aca="false">+C57+E57+G57+I57+K57+M57</f>
        <v>15015</v>
      </c>
      <c r="P57" s="414"/>
      <c r="Q57" s="405"/>
      <c r="R57" s="406"/>
      <c r="S57" s="407"/>
      <c r="T57" s="408"/>
    </row>
    <row r="58" customFormat="false" ht="14.1" hidden="false" customHeight="true" outlineLevel="0" collapsed="false">
      <c r="A58" s="417" t="n">
        <v>50</v>
      </c>
      <c r="B58" s="411" t="s">
        <v>408</v>
      </c>
      <c r="C58" s="412" t="n">
        <v>276</v>
      </c>
      <c r="D58" s="413"/>
      <c r="E58" s="412" t="n">
        <v>9832</v>
      </c>
      <c r="F58" s="413"/>
      <c r="G58" s="412" t="n">
        <v>75</v>
      </c>
      <c r="H58" s="414"/>
      <c r="I58" s="415" t="n">
        <v>992</v>
      </c>
      <c r="J58" s="414"/>
      <c r="K58" s="415" t="n">
        <v>18</v>
      </c>
      <c r="L58" s="414"/>
      <c r="M58" s="415" t="n">
        <v>452.082729446229</v>
      </c>
      <c r="N58" s="413" t="s">
        <v>358</v>
      </c>
      <c r="O58" s="416" t="n">
        <f aca="false">+C58+E58+G58+I58+K58+M58</f>
        <v>11645.0827294462</v>
      </c>
      <c r="P58" s="414"/>
      <c r="Q58" s="405"/>
      <c r="R58" s="406"/>
      <c r="S58" s="407"/>
      <c r="T58" s="408"/>
    </row>
    <row r="59" customFormat="false" ht="14.1" hidden="false" customHeight="true" outlineLevel="0" collapsed="false">
      <c r="A59" s="417" t="n">
        <v>51</v>
      </c>
      <c r="B59" s="411" t="s">
        <v>409</v>
      </c>
      <c r="C59" s="412" t="n">
        <v>300</v>
      </c>
      <c r="D59" s="413"/>
      <c r="E59" s="412" t="n">
        <v>8209</v>
      </c>
      <c r="F59" s="413"/>
      <c r="G59" s="412" t="n">
        <v>84</v>
      </c>
      <c r="H59" s="414"/>
      <c r="I59" s="415" t="n">
        <v>847</v>
      </c>
      <c r="J59" s="414"/>
      <c r="K59" s="415" t="n">
        <v>10</v>
      </c>
      <c r="L59" s="414"/>
      <c r="M59" s="415" t="n">
        <v>327</v>
      </c>
      <c r="N59" s="413"/>
      <c r="O59" s="416" t="n">
        <f aca="false">+C59+E59+G59+I59+K59+M59</f>
        <v>9777</v>
      </c>
      <c r="P59" s="414"/>
      <c r="Q59" s="405"/>
      <c r="R59" s="406"/>
      <c r="S59" s="407"/>
      <c r="T59" s="408"/>
    </row>
    <row r="60" customFormat="false" ht="12" hidden="false" customHeight="true" outlineLevel="0" collapsed="false">
      <c r="A60" s="419" t="n">
        <v>52</v>
      </c>
      <c r="B60" s="411" t="s">
        <v>410</v>
      </c>
      <c r="C60" s="412" t="n">
        <v>125</v>
      </c>
      <c r="D60" s="413"/>
      <c r="E60" s="412" t="n">
        <v>3565</v>
      </c>
      <c r="F60" s="413"/>
      <c r="G60" s="412" t="n">
        <v>37</v>
      </c>
      <c r="H60" s="414"/>
      <c r="I60" s="415" t="n">
        <v>366</v>
      </c>
      <c r="J60" s="414"/>
      <c r="K60" s="415" t="n">
        <v>64</v>
      </c>
      <c r="L60" s="414"/>
      <c r="M60" s="415" t="n">
        <v>177</v>
      </c>
      <c r="N60" s="413"/>
      <c r="O60" s="416" t="n">
        <f aca="false">+C60+E60+G60+I60+K60+M60</f>
        <v>4334</v>
      </c>
      <c r="P60" s="414"/>
      <c r="S60" s="407"/>
      <c r="T60" s="408"/>
    </row>
    <row r="61" customFormat="false" ht="14.1" hidden="false" customHeight="true" outlineLevel="0" collapsed="false">
      <c r="A61" s="417" t="n">
        <v>53</v>
      </c>
      <c r="B61" s="411" t="s">
        <v>411</v>
      </c>
      <c r="C61" s="412" t="n">
        <v>45</v>
      </c>
      <c r="D61" s="413"/>
      <c r="E61" s="412" t="n">
        <v>6034</v>
      </c>
      <c r="F61" s="413"/>
      <c r="G61" s="416" t="n">
        <v>46</v>
      </c>
      <c r="H61" s="420"/>
      <c r="I61" s="421" t="n">
        <v>792</v>
      </c>
      <c r="J61" s="414"/>
      <c r="K61" s="421" t="n">
        <v>0</v>
      </c>
      <c r="L61" s="414"/>
      <c r="M61" s="421" t="n">
        <v>193</v>
      </c>
      <c r="N61" s="413"/>
      <c r="O61" s="416" t="n">
        <f aca="false">+C61+E61+G61+I61+K61+M61</f>
        <v>7110</v>
      </c>
      <c r="P61" s="422"/>
      <c r="R61" s="423"/>
      <c r="S61" s="407"/>
      <c r="T61" s="408"/>
    </row>
    <row r="62" customFormat="false" ht="14.1" hidden="false" customHeight="true" outlineLevel="0" collapsed="false">
      <c r="A62" s="417" t="n">
        <v>54</v>
      </c>
      <c r="B62" s="411" t="s">
        <v>412</v>
      </c>
      <c r="C62" s="412" t="n">
        <v>210</v>
      </c>
      <c r="D62" s="413"/>
      <c r="E62" s="412" t="n">
        <v>14491</v>
      </c>
      <c r="F62" s="413"/>
      <c r="G62" s="416" t="n">
        <v>106</v>
      </c>
      <c r="H62" s="420"/>
      <c r="I62" s="421" t="n">
        <v>881</v>
      </c>
      <c r="J62" s="414"/>
      <c r="K62" s="421" t="n">
        <v>3</v>
      </c>
      <c r="L62" s="414"/>
      <c r="M62" s="421" t="n">
        <v>918</v>
      </c>
      <c r="N62" s="413"/>
      <c r="O62" s="416" t="n">
        <f aca="false">+C62+E62+G62+I62+K62+M62</f>
        <v>16609</v>
      </c>
      <c r="P62" s="422"/>
      <c r="R62" s="423"/>
      <c r="S62" s="407"/>
      <c r="T62" s="408"/>
    </row>
    <row r="63" customFormat="false" ht="14.1" hidden="false" customHeight="true" outlineLevel="0" collapsed="false">
      <c r="A63" s="417" t="n">
        <v>55</v>
      </c>
      <c r="B63" s="411" t="s">
        <v>413</v>
      </c>
      <c r="C63" s="412" t="n">
        <v>39</v>
      </c>
      <c r="D63" s="413"/>
      <c r="E63" s="412" t="n">
        <v>3747</v>
      </c>
      <c r="F63" s="413"/>
      <c r="G63" s="416" t="n">
        <v>35</v>
      </c>
      <c r="H63" s="420"/>
      <c r="I63" s="421" t="n">
        <v>336</v>
      </c>
      <c r="J63" s="414"/>
      <c r="K63" s="421" t="n">
        <v>3</v>
      </c>
      <c r="L63" s="414"/>
      <c r="M63" s="421" t="n">
        <v>185</v>
      </c>
      <c r="N63" s="413"/>
      <c r="O63" s="416" t="n">
        <f aca="false">+C63+E63+G63+I63+K63+M63</f>
        <v>4345</v>
      </c>
      <c r="P63" s="422"/>
      <c r="R63" s="423"/>
      <c r="S63" s="407"/>
      <c r="T63" s="408"/>
    </row>
    <row r="64" customFormat="false" ht="14.1" hidden="false" customHeight="true" outlineLevel="0" collapsed="false">
      <c r="A64" s="417" t="n">
        <v>56</v>
      </c>
      <c r="B64" s="411" t="s">
        <v>414</v>
      </c>
      <c r="C64" s="412" t="n">
        <v>213</v>
      </c>
      <c r="D64" s="413"/>
      <c r="E64" s="412" t="n">
        <v>15793</v>
      </c>
      <c r="F64" s="413"/>
      <c r="G64" s="416" t="n">
        <v>399</v>
      </c>
      <c r="H64" s="420"/>
      <c r="I64" s="421" t="n">
        <v>1169</v>
      </c>
      <c r="J64" s="414"/>
      <c r="K64" s="421" t="n">
        <v>12</v>
      </c>
      <c r="L64" s="414"/>
      <c r="M64" s="421" t="n">
        <v>510</v>
      </c>
      <c r="N64" s="413"/>
      <c r="O64" s="416" t="n">
        <f aca="false">+C64+E64+G64+I64+K64+M64</f>
        <v>18096</v>
      </c>
      <c r="P64" s="422"/>
      <c r="R64" s="423"/>
      <c r="S64" s="407"/>
      <c r="T64" s="408"/>
    </row>
    <row r="65" customFormat="false" ht="14.1" hidden="false" customHeight="true" outlineLevel="0" collapsed="false">
      <c r="A65" s="417" t="n">
        <v>57</v>
      </c>
      <c r="B65" s="411" t="s">
        <v>415</v>
      </c>
      <c r="C65" s="412" t="n">
        <v>391</v>
      </c>
      <c r="D65" s="413"/>
      <c r="E65" s="412" t="n">
        <v>18656</v>
      </c>
      <c r="F65" s="413"/>
      <c r="G65" s="416" t="n">
        <v>465</v>
      </c>
      <c r="H65" s="420"/>
      <c r="I65" s="421" t="n">
        <v>1391</v>
      </c>
      <c r="J65" s="414"/>
      <c r="K65" s="421" t="n">
        <v>21</v>
      </c>
      <c r="L65" s="414"/>
      <c r="M65" s="421" t="n">
        <v>569</v>
      </c>
      <c r="N65" s="413"/>
      <c r="O65" s="416" t="n">
        <f aca="false">+C65+E65+G65+I65+K65+M65</f>
        <v>21493</v>
      </c>
      <c r="P65" s="422"/>
      <c r="R65" s="423"/>
      <c r="S65" s="407"/>
      <c r="T65" s="408"/>
    </row>
    <row r="66" customFormat="false" ht="14.1" hidden="false" customHeight="true" outlineLevel="0" collapsed="false">
      <c r="A66" s="417" t="n">
        <v>58</v>
      </c>
      <c r="B66" s="411" t="s">
        <v>416</v>
      </c>
      <c r="C66" s="412" t="n">
        <v>162</v>
      </c>
      <c r="D66" s="413"/>
      <c r="E66" s="412" t="n">
        <v>6566</v>
      </c>
      <c r="F66" s="413"/>
      <c r="G66" s="416" t="n">
        <v>31</v>
      </c>
      <c r="H66" s="420"/>
      <c r="I66" s="421" t="n">
        <v>929</v>
      </c>
      <c r="J66" s="414"/>
      <c r="K66" s="421" t="n">
        <v>15</v>
      </c>
      <c r="L66" s="414"/>
      <c r="M66" s="421" t="n">
        <v>311</v>
      </c>
      <c r="N66" s="413"/>
      <c r="O66" s="416" t="n">
        <f aca="false">+C66+E66+G66+I66+K66+M66</f>
        <v>8014</v>
      </c>
      <c r="P66" s="422"/>
      <c r="R66" s="423"/>
      <c r="S66" s="407"/>
      <c r="T66" s="408"/>
    </row>
    <row r="67" customFormat="false" ht="14.1" hidden="false" customHeight="true" outlineLevel="0" collapsed="false">
      <c r="A67" s="417" t="n">
        <v>59</v>
      </c>
      <c r="B67" s="424" t="s">
        <v>417</v>
      </c>
      <c r="C67" s="412" t="n">
        <v>804</v>
      </c>
      <c r="D67" s="413"/>
      <c r="E67" s="412" t="n">
        <v>45363</v>
      </c>
      <c r="F67" s="413"/>
      <c r="G67" s="416" t="n">
        <v>454</v>
      </c>
      <c r="H67" s="414"/>
      <c r="I67" s="421" t="n">
        <v>6123</v>
      </c>
      <c r="J67" s="414"/>
      <c r="K67" s="421" t="n">
        <v>186</v>
      </c>
      <c r="L67" s="414"/>
      <c r="M67" s="421" t="n">
        <v>1576</v>
      </c>
      <c r="N67" s="413"/>
      <c r="O67" s="416" t="n">
        <f aca="false">+C67+E67+G67+I67+K67+M67</f>
        <v>54506</v>
      </c>
      <c r="P67" s="422"/>
      <c r="R67" s="423"/>
      <c r="S67" s="407"/>
      <c r="T67" s="408"/>
    </row>
    <row r="68" customFormat="false" ht="14.1" hidden="false" customHeight="true" outlineLevel="0" collapsed="false">
      <c r="A68" s="417" t="n">
        <v>60</v>
      </c>
      <c r="B68" s="411" t="s">
        <v>418</v>
      </c>
      <c r="C68" s="412" t="n">
        <v>190</v>
      </c>
      <c r="D68" s="413"/>
      <c r="E68" s="412" t="n">
        <v>9247</v>
      </c>
      <c r="F68" s="413" t="s">
        <v>358</v>
      </c>
      <c r="G68" s="416" t="n">
        <v>186</v>
      </c>
      <c r="H68" s="420"/>
      <c r="I68" s="421" t="n">
        <v>895</v>
      </c>
      <c r="J68" s="414"/>
      <c r="K68" s="421" t="n">
        <v>49.2465718967631</v>
      </c>
      <c r="L68" s="414" t="s">
        <v>358</v>
      </c>
      <c r="M68" s="421" t="n">
        <v>899</v>
      </c>
      <c r="N68" s="413"/>
      <c r="O68" s="416" t="n">
        <f aca="false">+C68+E68+G68+I68+K68+M68</f>
        <v>11466.2465718968</v>
      </c>
      <c r="P68" s="422"/>
      <c r="R68" s="423"/>
      <c r="S68" s="407"/>
      <c r="T68" s="408"/>
    </row>
    <row r="69" customFormat="false" ht="14.1" hidden="false" customHeight="true" outlineLevel="0" collapsed="false">
      <c r="A69" s="417" t="n">
        <v>61</v>
      </c>
      <c r="B69" s="411" t="s">
        <v>419</v>
      </c>
      <c r="C69" s="412" t="n">
        <v>108</v>
      </c>
      <c r="D69" s="413"/>
      <c r="E69" s="412" t="n">
        <v>8057</v>
      </c>
      <c r="F69" s="413"/>
      <c r="G69" s="416" t="n">
        <v>74</v>
      </c>
      <c r="H69" s="420"/>
      <c r="I69" s="421" t="n">
        <v>1015</v>
      </c>
      <c r="J69" s="414"/>
      <c r="K69" s="421" t="n">
        <v>12</v>
      </c>
      <c r="L69" s="414"/>
      <c r="M69" s="421" t="n">
        <v>237</v>
      </c>
      <c r="N69" s="413"/>
      <c r="O69" s="416" t="n">
        <f aca="false">+C69+E69+G69+I69+K69+M69</f>
        <v>9503</v>
      </c>
      <c r="P69" s="422"/>
      <c r="R69" s="423"/>
      <c r="S69" s="407"/>
      <c r="T69" s="408"/>
    </row>
    <row r="70" customFormat="false" ht="14.1" hidden="false" customHeight="true" outlineLevel="0" collapsed="false">
      <c r="A70" s="417" t="n">
        <v>62</v>
      </c>
      <c r="B70" s="411" t="s">
        <v>420</v>
      </c>
      <c r="C70" s="412" t="n">
        <v>602</v>
      </c>
      <c r="D70" s="413"/>
      <c r="E70" s="412" t="n">
        <v>34340</v>
      </c>
      <c r="F70" s="413"/>
      <c r="G70" s="416" t="n">
        <v>193</v>
      </c>
      <c r="H70" s="420"/>
      <c r="I70" s="421" t="n">
        <v>2950</v>
      </c>
      <c r="J70" s="414"/>
      <c r="K70" s="421" t="n">
        <v>99</v>
      </c>
      <c r="L70" s="414"/>
      <c r="M70" s="421" t="n">
        <v>541</v>
      </c>
      <c r="N70" s="413"/>
      <c r="O70" s="416" t="n">
        <f aca="false">+C70+E70+G70+I70+K70+M70</f>
        <v>38725</v>
      </c>
      <c r="P70" s="422"/>
      <c r="R70" s="423"/>
      <c r="S70" s="407"/>
      <c r="T70" s="408"/>
    </row>
    <row r="71" customFormat="false" ht="14.1" hidden="false" customHeight="true" outlineLevel="0" collapsed="false">
      <c r="A71" s="417" t="n">
        <v>63</v>
      </c>
      <c r="B71" s="411" t="s">
        <v>421</v>
      </c>
      <c r="C71" s="412" t="n">
        <v>197</v>
      </c>
      <c r="D71" s="413"/>
      <c r="E71" s="412" t="n">
        <v>13261</v>
      </c>
      <c r="F71" s="413"/>
      <c r="G71" s="416" t="n">
        <v>175</v>
      </c>
      <c r="H71" s="420"/>
      <c r="I71" s="421" t="n">
        <v>1318</v>
      </c>
      <c r="J71" s="414"/>
      <c r="K71" s="421" t="n">
        <v>26</v>
      </c>
      <c r="L71" s="414"/>
      <c r="M71" s="421" t="n">
        <v>336</v>
      </c>
      <c r="N71" s="413"/>
      <c r="O71" s="416" t="n">
        <f aca="false">+C71+E71+G71+I71+K71+M71</f>
        <v>15313</v>
      </c>
      <c r="P71" s="422"/>
      <c r="R71" s="423"/>
      <c r="S71" s="407"/>
      <c r="T71" s="408"/>
    </row>
    <row r="72" customFormat="false" ht="14.1" hidden="false" customHeight="true" outlineLevel="0" collapsed="false">
      <c r="A72" s="417" t="n">
        <v>64</v>
      </c>
      <c r="B72" s="411" t="s">
        <v>422</v>
      </c>
      <c r="C72" s="412" t="n">
        <v>270</v>
      </c>
      <c r="D72" s="413"/>
      <c r="E72" s="412" t="n">
        <v>13680</v>
      </c>
      <c r="F72" s="413"/>
      <c r="G72" s="416" t="n">
        <v>224</v>
      </c>
      <c r="H72" s="420"/>
      <c r="I72" s="421" t="n">
        <v>1548</v>
      </c>
      <c r="J72" s="414"/>
      <c r="K72" s="421" t="n">
        <v>38</v>
      </c>
      <c r="L72" s="414"/>
      <c r="M72" s="421" t="n">
        <v>521</v>
      </c>
      <c r="N72" s="413"/>
      <c r="O72" s="416" t="n">
        <f aca="false">+C72+E72+G72+I72+K72+M72</f>
        <v>16281</v>
      </c>
      <c r="P72" s="422"/>
      <c r="R72" s="423"/>
      <c r="S72" s="407"/>
      <c r="T72" s="408"/>
    </row>
    <row r="73" customFormat="false" ht="14.1" hidden="false" customHeight="true" outlineLevel="0" collapsed="false">
      <c r="A73" s="417" t="n">
        <v>65</v>
      </c>
      <c r="B73" s="411" t="s">
        <v>423</v>
      </c>
      <c r="C73" s="412" t="n">
        <v>126</v>
      </c>
      <c r="D73" s="413"/>
      <c r="E73" s="412" t="n">
        <v>8062</v>
      </c>
      <c r="F73" s="413"/>
      <c r="G73" s="416" t="n">
        <v>224</v>
      </c>
      <c r="H73" s="420"/>
      <c r="I73" s="421" t="n">
        <v>903</v>
      </c>
      <c r="J73" s="414"/>
      <c r="K73" s="421" t="n">
        <v>6</v>
      </c>
      <c r="L73" s="414"/>
      <c r="M73" s="421" t="n">
        <v>140</v>
      </c>
      <c r="N73" s="413"/>
      <c r="O73" s="416" t="n">
        <f aca="false">+C73+E73+G73+I73+K73+M73</f>
        <v>9461</v>
      </c>
      <c r="P73" s="422"/>
      <c r="R73" s="423"/>
      <c r="S73" s="407"/>
      <c r="T73" s="408"/>
    </row>
    <row r="74" customFormat="false" ht="14.1" hidden="false" customHeight="true" outlineLevel="0" collapsed="false">
      <c r="A74" s="417" t="n">
        <v>66</v>
      </c>
      <c r="B74" s="411" t="s">
        <v>424</v>
      </c>
      <c r="C74" s="412" t="n">
        <v>213</v>
      </c>
      <c r="D74" s="413"/>
      <c r="E74" s="412" t="n">
        <v>11667</v>
      </c>
      <c r="F74" s="413"/>
      <c r="G74" s="416" t="n">
        <v>359</v>
      </c>
      <c r="H74" s="420"/>
      <c r="I74" s="421" t="n">
        <v>628</v>
      </c>
      <c r="J74" s="414"/>
      <c r="K74" s="421" t="n">
        <v>21</v>
      </c>
      <c r="L74" s="414"/>
      <c r="M74" s="421" t="n">
        <v>320.567753607326</v>
      </c>
      <c r="N74" s="413" t="s">
        <v>358</v>
      </c>
      <c r="O74" s="416" t="n">
        <f aca="false">+C74+E74+G74+I74+K74+M74</f>
        <v>13208.5677536073</v>
      </c>
      <c r="P74" s="422"/>
      <c r="R74" s="423"/>
      <c r="S74" s="407"/>
      <c r="T74" s="408"/>
    </row>
    <row r="75" customFormat="false" ht="14.1" hidden="false" customHeight="true" outlineLevel="0" collapsed="false">
      <c r="A75" s="417" t="n">
        <v>67</v>
      </c>
      <c r="B75" s="411" t="s">
        <v>425</v>
      </c>
      <c r="C75" s="412" t="n">
        <v>305</v>
      </c>
      <c r="D75" s="413"/>
      <c r="E75" s="412" t="n">
        <v>20686</v>
      </c>
      <c r="F75" s="413"/>
      <c r="G75" s="416" t="n">
        <v>226</v>
      </c>
      <c r="H75" s="420"/>
      <c r="I75" s="421" t="n">
        <v>1535</v>
      </c>
      <c r="J75" s="414"/>
      <c r="K75" s="421" t="n">
        <v>4</v>
      </c>
      <c r="L75" s="414"/>
      <c r="M75" s="421" t="n">
        <v>624</v>
      </c>
      <c r="N75" s="413"/>
      <c r="O75" s="416" t="n">
        <f aca="false">+C75+E75+G75+I75+K75+M75</f>
        <v>23380</v>
      </c>
      <c r="P75" s="422"/>
      <c r="R75" s="423"/>
      <c r="S75" s="407"/>
      <c r="T75" s="408"/>
    </row>
    <row r="76" customFormat="false" ht="14.1" hidden="false" customHeight="true" outlineLevel="0" collapsed="false">
      <c r="A76" s="417" t="n">
        <v>68</v>
      </c>
      <c r="B76" s="411" t="s">
        <v>426</v>
      </c>
      <c r="C76" s="412" t="n">
        <v>283</v>
      </c>
      <c r="D76" s="413"/>
      <c r="E76" s="412" t="n">
        <v>13068</v>
      </c>
      <c r="F76" s="413"/>
      <c r="G76" s="416" t="n">
        <v>230</v>
      </c>
      <c r="H76" s="420"/>
      <c r="I76" s="421" t="n">
        <v>800</v>
      </c>
      <c r="J76" s="414"/>
      <c r="K76" s="421" t="n">
        <v>33</v>
      </c>
      <c r="L76" s="414"/>
      <c r="M76" s="421" t="n">
        <v>743</v>
      </c>
      <c r="N76" s="413"/>
      <c r="O76" s="416" t="n">
        <f aca="false">+C76+E76+G76+I76+K76+M76</f>
        <v>15157</v>
      </c>
      <c r="P76" s="422"/>
      <c r="R76" s="423"/>
      <c r="S76" s="407"/>
      <c r="T76" s="408"/>
    </row>
    <row r="77" customFormat="false" ht="14.1" hidden="false" customHeight="true" outlineLevel="0" collapsed="false">
      <c r="A77" s="417" t="n">
        <v>69</v>
      </c>
      <c r="B77" s="411" t="s">
        <v>427</v>
      </c>
      <c r="C77" s="412" t="n">
        <v>587</v>
      </c>
      <c r="D77" s="413"/>
      <c r="E77" s="412" t="n">
        <v>28460</v>
      </c>
      <c r="F77" s="413"/>
      <c r="G77" s="416" t="n">
        <v>206</v>
      </c>
      <c r="H77" s="420"/>
      <c r="I77" s="421" t="n">
        <v>3262</v>
      </c>
      <c r="J77" s="414"/>
      <c r="K77" s="421" t="n">
        <v>13</v>
      </c>
      <c r="L77" s="414"/>
      <c r="M77" s="421" t="n">
        <v>1263</v>
      </c>
      <c r="N77" s="413"/>
      <c r="O77" s="416" t="n">
        <f aca="false">+C77+E77+G77+I77+K77+M77</f>
        <v>33791</v>
      </c>
      <c r="P77" s="422"/>
      <c r="R77" s="423"/>
      <c r="S77" s="407"/>
      <c r="T77" s="408"/>
    </row>
    <row r="78" customFormat="false" ht="14.1" hidden="false" customHeight="true" outlineLevel="0" collapsed="false">
      <c r="A78" s="417" t="n">
        <v>70</v>
      </c>
      <c r="B78" s="411" t="s">
        <v>428</v>
      </c>
      <c r="C78" s="412" t="n">
        <v>77</v>
      </c>
      <c r="D78" s="413"/>
      <c r="E78" s="412" t="n">
        <v>4686</v>
      </c>
      <c r="F78" s="413"/>
      <c r="G78" s="416" t="n">
        <v>61</v>
      </c>
      <c r="H78" s="420"/>
      <c r="I78" s="421" t="n">
        <v>283</v>
      </c>
      <c r="J78" s="414"/>
      <c r="K78" s="421" t="n">
        <v>7</v>
      </c>
      <c r="L78" s="414"/>
      <c r="M78" s="421" t="n">
        <v>131</v>
      </c>
      <c r="N78" s="413"/>
      <c r="O78" s="416" t="n">
        <f aca="false">+C78+E78+G78+I78+K78+M78</f>
        <v>5245</v>
      </c>
      <c r="P78" s="422"/>
      <c r="R78" s="423"/>
      <c r="S78" s="407"/>
      <c r="T78" s="408"/>
    </row>
    <row r="79" customFormat="false" ht="14.1" hidden="false" customHeight="true" outlineLevel="0" collapsed="false">
      <c r="A79" s="417" t="n">
        <v>71</v>
      </c>
      <c r="B79" s="411" t="s">
        <v>429</v>
      </c>
      <c r="C79" s="412" t="n">
        <v>191</v>
      </c>
      <c r="D79" s="413"/>
      <c r="E79" s="412" t="n">
        <v>15969</v>
      </c>
      <c r="F79" s="413"/>
      <c r="G79" s="416" t="n">
        <v>71</v>
      </c>
      <c r="H79" s="420"/>
      <c r="I79" s="421" t="n">
        <v>918</v>
      </c>
      <c r="J79" s="414"/>
      <c r="K79" s="421" t="n">
        <v>1</v>
      </c>
      <c r="L79" s="414"/>
      <c r="M79" s="421" t="n">
        <v>549</v>
      </c>
      <c r="N79" s="413"/>
      <c r="O79" s="416" t="n">
        <f aca="false">+C79+E79+G79+I79+K79+M79</f>
        <v>17699</v>
      </c>
      <c r="P79" s="422"/>
      <c r="R79" s="423"/>
      <c r="S79" s="407"/>
      <c r="T79" s="408"/>
    </row>
    <row r="80" customFormat="false" ht="14.1" hidden="false" customHeight="true" outlineLevel="0" collapsed="false">
      <c r="A80" s="417" t="n">
        <v>72</v>
      </c>
      <c r="B80" s="411" t="s">
        <v>430</v>
      </c>
      <c r="C80" s="412" t="n">
        <v>165</v>
      </c>
      <c r="D80" s="413"/>
      <c r="E80" s="412" t="n">
        <v>10836</v>
      </c>
      <c r="F80" s="413"/>
      <c r="G80" s="416" t="n">
        <v>108</v>
      </c>
      <c r="H80" s="420"/>
      <c r="I80" s="421" t="n">
        <v>1150</v>
      </c>
      <c r="J80" s="414"/>
      <c r="K80" s="421" t="n">
        <v>79</v>
      </c>
      <c r="L80" s="414"/>
      <c r="M80" s="421" t="n">
        <v>429</v>
      </c>
      <c r="N80" s="413"/>
      <c r="O80" s="416" t="n">
        <f aca="false">+C80+E80+G80+I80+K80+M80</f>
        <v>12767</v>
      </c>
      <c r="P80" s="422"/>
      <c r="R80" s="423"/>
      <c r="S80" s="407"/>
      <c r="T80" s="408"/>
    </row>
    <row r="81" customFormat="false" ht="14.1" hidden="false" customHeight="true" outlineLevel="0" collapsed="false">
      <c r="A81" s="417" t="n">
        <v>73</v>
      </c>
      <c r="B81" s="411" t="s">
        <v>431</v>
      </c>
      <c r="C81" s="412" t="n">
        <v>88</v>
      </c>
      <c r="D81" s="413"/>
      <c r="E81" s="412" t="n">
        <v>9163</v>
      </c>
      <c r="F81" s="413"/>
      <c r="G81" s="416" t="n">
        <v>34</v>
      </c>
      <c r="H81" s="420"/>
      <c r="I81" s="421" t="n">
        <v>388</v>
      </c>
      <c r="J81" s="414"/>
      <c r="K81" s="421" t="n">
        <v>1</v>
      </c>
      <c r="L81" s="414"/>
      <c r="M81" s="421" t="n">
        <v>453</v>
      </c>
      <c r="N81" s="413"/>
      <c r="O81" s="416" t="n">
        <f aca="false">+C81+E81+G81+I81+K81+M81</f>
        <v>10127</v>
      </c>
      <c r="P81" s="422"/>
      <c r="R81" s="423"/>
      <c r="S81" s="407"/>
      <c r="T81" s="408"/>
    </row>
    <row r="82" customFormat="false" ht="14.1" hidden="false" customHeight="true" outlineLevel="0" collapsed="false">
      <c r="A82" s="417" t="n">
        <v>74</v>
      </c>
      <c r="B82" s="411" t="s">
        <v>432</v>
      </c>
      <c r="C82" s="412" t="n">
        <v>103</v>
      </c>
      <c r="D82" s="413"/>
      <c r="E82" s="412" t="n">
        <v>11045</v>
      </c>
      <c r="F82" s="413"/>
      <c r="G82" s="416" t="n">
        <v>79</v>
      </c>
      <c r="H82" s="420"/>
      <c r="I82" s="421" t="n">
        <v>596</v>
      </c>
      <c r="J82" s="414"/>
      <c r="K82" s="421" t="n">
        <v>0</v>
      </c>
      <c r="L82" s="414"/>
      <c r="M82" s="421" t="n">
        <v>557</v>
      </c>
      <c r="N82" s="413"/>
      <c r="O82" s="416" t="n">
        <f aca="false">+C82+E82+G82+I82+K82+M82</f>
        <v>12380</v>
      </c>
      <c r="P82" s="422"/>
      <c r="R82" s="423"/>
      <c r="S82" s="407"/>
      <c r="T82" s="408"/>
    </row>
    <row r="83" customFormat="false" ht="14.1" hidden="false" customHeight="true" outlineLevel="0" collapsed="false">
      <c r="A83" s="417" t="n">
        <v>75</v>
      </c>
      <c r="B83" s="411" t="s">
        <v>433</v>
      </c>
      <c r="C83" s="412" t="n">
        <v>867</v>
      </c>
      <c r="D83" s="413"/>
      <c r="E83" s="412" t="n">
        <v>30633</v>
      </c>
      <c r="F83" s="413"/>
      <c r="G83" s="416" t="n">
        <v>1256</v>
      </c>
      <c r="H83" s="420"/>
      <c r="I83" s="421" t="n">
        <v>5451</v>
      </c>
      <c r="J83" s="414"/>
      <c r="K83" s="421" t="n">
        <v>7</v>
      </c>
      <c r="L83" s="414"/>
      <c r="M83" s="421" t="n">
        <v>990</v>
      </c>
      <c r="N83" s="413"/>
      <c r="O83" s="416" t="n">
        <f aca="false">+C83+E83+G83+I83+K83+M83</f>
        <v>39204</v>
      </c>
      <c r="P83" s="425"/>
      <c r="Q83" s="426"/>
      <c r="R83" s="426"/>
      <c r="S83" s="407"/>
      <c r="T83" s="408"/>
    </row>
    <row r="84" customFormat="false" ht="14.1" hidden="false" customHeight="true" outlineLevel="0" collapsed="false">
      <c r="A84" s="417" t="n">
        <v>76</v>
      </c>
      <c r="B84" s="411" t="s">
        <v>434</v>
      </c>
      <c r="C84" s="412" t="n">
        <v>556</v>
      </c>
      <c r="D84" s="413"/>
      <c r="E84" s="412" t="n">
        <v>27957</v>
      </c>
      <c r="F84" s="413"/>
      <c r="G84" s="416" t="n">
        <v>245</v>
      </c>
      <c r="H84" s="420"/>
      <c r="I84" s="421" t="n">
        <v>2591</v>
      </c>
      <c r="J84" s="414"/>
      <c r="K84" s="421" t="n">
        <v>14</v>
      </c>
      <c r="L84" s="414"/>
      <c r="M84" s="421" t="n">
        <v>634</v>
      </c>
      <c r="N84" s="413"/>
      <c r="O84" s="416" t="n">
        <f aca="false">+C84+E84+G84+I84+K84+M84</f>
        <v>31997</v>
      </c>
      <c r="P84" s="425"/>
      <c r="Q84" s="426"/>
      <c r="R84" s="426"/>
      <c r="S84" s="407"/>
      <c r="T84" s="408"/>
    </row>
    <row r="85" customFormat="false" ht="14.1" hidden="false" customHeight="true" outlineLevel="0" collapsed="false">
      <c r="A85" s="417" t="n">
        <v>77</v>
      </c>
      <c r="B85" s="411" t="s">
        <v>435</v>
      </c>
      <c r="C85" s="412" t="n">
        <v>288</v>
      </c>
      <c r="D85" s="413"/>
      <c r="E85" s="412" t="n">
        <v>12976</v>
      </c>
      <c r="F85" s="413"/>
      <c r="G85" s="416" t="n">
        <v>262</v>
      </c>
      <c r="H85" s="420"/>
      <c r="I85" s="421" t="n">
        <v>1351</v>
      </c>
      <c r="J85" s="414"/>
      <c r="K85" s="421" t="n">
        <v>1</v>
      </c>
      <c r="L85" s="414"/>
      <c r="M85" s="421" t="n">
        <v>590</v>
      </c>
      <c r="N85" s="413"/>
      <c r="O85" s="416" t="n">
        <f aca="false">+C85+E85+G85+I85+K85+M85</f>
        <v>15468</v>
      </c>
      <c r="P85" s="425"/>
      <c r="Q85" s="426"/>
      <c r="R85" s="426"/>
      <c r="S85" s="407"/>
      <c r="T85" s="408"/>
    </row>
    <row r="86" customFormat="false" ht="14.1" hidden="false" customHeight="true" outlineLevel="0" collapsed="false">
      <c r="A86" s="417" t="n">
        <v>78</v>
      </c>
      <c r="B86" s="411" t="s">
        <v>436</v>
      </c>
      <c r="C86" s="412" t="n">
        <v>375</v>
      </c>
      <c r="D86" s="413"/>
      <c r="E86" s="412" t="n">
        <v>13000</v>
      </c>
      <c r="F86" s="413"/>
      <c r="G86" s="416" t="n">
        <v>68</v>
      </c>
      <c r="H86" s="420"/>
      <c r="I86" s="421" t="n">
        <v>1460</v>
      </c>
      <c r="J86" s="414"/>
      <c r="K86" s="421" t="n">
        <v>1</v>
      </c>
      <c r="L86" s="414"/>
      <c r="M86" s="421" t="n">
        <v>898</v>
      </c>
      <c r="N86" s="413"/>
      <c r="O86" s="416" t="n">
        <f aca="false">+C86+E86+G86+I86+K86+M86</f>
        <v>15802</v>
      </c>
      <c r="P86" s="425"/>
      <c r="Q86" s="426"/>
      <c r="R86" s="426"/>
      <c r="S86" s="407"/>
      <c r="T86" s="408"/>
    </row>
    <row r="87" customFormat="false" ht="14.1" hidden="false" customHeight="true" outlineLevel="0" collapsed="false">
      <c r="A87" s="417" t="n">
        <v>79</v>
      </c>
      <c r="B87" s="411" t="s">
        <v>437</v>
      </c>
      <c r="C87" s="412" t="n">
        <v>268</v>
      </c>
      <c r="D87" s="413"/>
      <c r="E87" s="412" t="n">
        <v>7933</v>
      </c>
      <c r="F87" s="413"/>
      <c r="G87" s="416" t="n">
        <v>188</v>
      </c>
      <c r="H87" s="420"/>
      <c r="I87" s="421" t="n">
        <v>759</v>
      </c>
      <c r="J87" s="414"/>
      <c r="K87" s="421" t="n">
        <v>8</v>
      </c>
      <c r="L87" s="414"/>
      <c r="M87" s="421" t="n">
        <v>517</v>
      </c>
      <c r="N87" s="413"/>
      <c r="O87" s="416" t="n">
        <f aca="false">+C87+E87+G87+I87+K87+M87</f>
        <v>9673</v>
      </c>
      <c r="P87" s="425"/>
      <c r="Q87" s="426"/>
      <c r="R87" s="426"/>
      <c r="S87" s="407"/>
      <c r="T87" s="408"/>
    </row>
    <row r="88" customFormat="false" ht="14.1" hidden="false" customHeight="true" outlineLevel="0" collapsed="false">
      <c r="A88" s="417" t="n">
        <v>80</v>
      </c>
      <c r="B88" s="411" t="s">
        <v>438</v>
      </c>
      <c r="C88" s="412" t="n">
        <v>271</v>
      </c>
      <c r="D88" s="413"/>
      <c r="E88" s="412" t="n">
        <v>13105</v>
      </c>
      <c r="F88" s="413"/>
      <c r="G88" s="416" t="n">
        <v>155</v>
      </c>
      <c r="H88" s="420"/>
      <c r="I88" s="421" t="n">
        <v>1349</v>
      </c>
      <c r="J88" s="414"/>
      <c r="K88" s="421" t="n">
        <v>68</v>
      </c>
      <c r="L88" s="414"/>
      <c r="M88" s="421" t="n">
        <v>449</v>
      </c>
      <c r="N88" s="413"/>
      <c r="O88" s="416" t="n">
        <f aca="false">+C88+E88+G88+I88+K88+M88</f>
        <v>15397</v>
      </c>
      <c r="P88" s="425"/>
      <c r="Q88" s="426"/>
      <c r="R88" s="426"/>
      <c r="S88" s="407"/>
      <c r="T88" s="408"/>
    </row>
    <row r="89" customFormat="false" ht="14.1" hidden="false" customHeight="true" outlineLevel="0" collapsed="false">
      <c r="A89" s="417" t="n">
        <v>81</v>
      </c>
      <c r="B89" s="411" t="s">
        <v>439</v>
      </c>
      <c r="C89" s="412" t="n">
        <v>181.28579804626</v>
      </c>
      <c r="D89" s="413" t="s">
        <v>358</v>
      </c>
      <c r="E89" s="412" t="n">
        <v>10550.6674179427</v>
      </c>
      <c r="F89" s="413" t="s">
        <v>358</v>
      </c>
      <c r="G89" s="416" t="n">
        <v>94.7110081623649</v>
      </c>
      <c r="H89" s="418" t="s">
        <v>358</v>
      </c>
      <c r="I89" s="421" t="n">
        <v>804.674670563524</v>
      </c>
      <c r="J89" s="418" t="s">
        <v>358</v>
      </c>
      <c r="K89" s="421" t="n">
        <v>7.78207009311147</v>
      </c>
      <c r="L89" s="414" t="s">
        <v>358</v>
      </c>
      <c r="M89" s="421" t="n">
        <v>273.092562574624</v>
      </c>
      <c r="N89" s="413" t="s">
        <v>358</v>
      </c>
      <c r="O89" s="416" t="n">
        <f aca="false">+C89+E89+G89+I89+K89+M89</f>
        <v>11912.2135273826</v>
      </c>
      <c r="P89" s="425"/>
      <c r="Q89" s="426"/>
      <c r="R89" s="426"/>
      <c r="S89" s="407"/>
      <c r="T89" s="408"/>
    </row>
    <row r="90" customFormat="false" ht="14.1" hidden="false" customHeight="true" outlineLevel="0" collapsed="false">
      <c r="A90" s="417" t="n">
        <v>82</v>
      </c>
      <c r="B90" s="411" t="s">
        <v>440</v>
      </c>
      <c r="C90" s="412" t="n">
        <v>100</v>
      </c>
      <c r="D90" s="413"/>
      <c r="E90" s="412" t="n">
        <v>6689</v>
      </c>
      <c r="F90" s="413"/>
      <c r="G90" s="416" t="n">
        <v>66</v>
      </c>
      <c r="H90" s="420"/>
      <c r="I90" s="421" t="n">
        <v>542</v>
      </c>
      <c r="J90" s="414"/>
      <c r="K90" s="421" t="n">
        <v>21</v>
      </c>
      <c r="L90" s="414"/>
      <c r="M90" s="421" t="n">
        <v>211</v>
      </c>
      <c r="N90" s="413"/>
      <c r="O90" s="416" t="n">
        <f aca="false">+C90+E90+G90+I90+K90+M90</f>
        <v>7629</v>
      </c>
      <c r="P90" s="425"/>
      <c r="Q90" s="426"/>
      <c r="R90" s="426"/>
      <c r="S90" s="407"/>
      <c r="T90" s="408"/>
    </row>
    <row r="91" customFormat="false" ht="14.1" hidden="false" customHeight="true" outlineLevel="0" collapsed="false">
      <c r="A91" s="417" t="n">
        <v>83</v>
      </c>
      <c r="B91" s="411" t="s">
        <v>441</v>
      </c>
      <c r="C91" s="412" t="n">
        <v>345</v>
      </c>
      <c r="D91" s="413"/>
      <c r="E91" s="412" t="n">
        <v>23857</v>
      </c>
      <c r="F91" s="413"/>
      <c r="G91" s="416" t="n">
        <v>247</v>
      </c>
      <c r="H91" s="420"/>
      <c r="I91" s="421" t="n">
        <v>2559</v>
      </c>
      <c r="J91" s="414"/>
      <c r="K91" s="421" t="n">
        <v>2</v>
      </c>
      <c r="L91" s="414"/>
      <c r="M91" s="421" t="n">
        <v>727</v>
      </c>
      <c r="N91" s="413"/>
      <c r="O91" s="416" t="n">
        <f aca="false">+C91+E91+G91+I91+K91+M91</f>
        <v>27737</v>
      </c>
      <c r="P91" s="425"/>
      <c r="Q91" s="426"/>
      <c r="R91" s="426"/>
      <c r="S91" s="407"/>
      <c r="T91" s="408"/>
    </row>
    <row r="92" customFormat="false" ht="14.1" hidden="false" customHeight="true" outlineLevel="0" collapsed="false">
      <c r="A92" s="417" t="n">
        <v>84</v>
      </c>
      <c r="B92" s="411" t="s">
        <v>442</v>
      </c>
      <c r="C92" s="412" t="n">
        <v>148.347310989868</v>
      </c>
      <c r="D92" s="413" t="s">
        <v>358</v>
      </c>
      <c r="E92" s="412" t="n">
        <v>9699</v>
      </c>
      <c r="F92" s="413"/>
      <c r="G92" s="416" t="n">
        <v>163</v>
      </c>
      <c r="H92" s="420"/>
      <c r="I92" s="421" t="n">
        <v>973</v>
      </c>
      <c r="J92" s="414"/>
      <c r="K92" s="421" t="n">
        <v>3</v>
      </c>
      <c r="L92" s="414"/>
      <c r="M92" s="421" t="n">
        <v>302.954140771759</v>
      </c>
      <c r="N92" s="413" t="s">
        <v>358</v>
      </c>
      <c r="O92" s="416" t="n">
        <f aca="false">+C92+E92+G92+I92+K92+M92</f>
        <v>11289.3014517616</v>
      </c>
      <c r="P92" s="425"/>
      <c r="Q92" s="426"/>
      <c r="R92" s="426"/>
      <c r="S92" s="407"/>
      <c r="T92" s="408"/>
    </row>
    <row r="93" customFormat="false" ht="14.1" hidden="false" customHeight="true" outlineLevel="0" collapsed="false">
      <c r="A93" s="417" t="n">
        <v>85</v>
      </c>
      <c r="B93" s="411" t="s">
        <v>443</v>
      </c>
      <c r="C93" s="412" t="n">
        <v>164</v>
      </c>
      <c r="D93" s="413"/>
      <c r="E93" s="412" t="n">
        <v>13257</v>
      </c>
      <c r="F93" s="413"/>
      <c r="G93" s="416" t="n">
        <v>207</v>
      </c>
      <c r="H93" s="420"/>
      <c r="I93" s="421" t="n">
        <v>1294</v>
      </c>
      <c r="J93" s="414"/>
      <c r="K93" s="421" t="n">
        <v>11</v>
      </c>
      <c r="L93" s="414"/>
      <c r="M93" s="421" t="n">
        <v>718</v>
      </c>
      <c r="N93" s="413"/>
      <c r="O93" s="416" t="n">
        <f aca="false">+C93+E93+G93+I93+K93+M93</f>
        <v>15651</v>
      </c>
      <c r="P93" s="425"/>
      <c r="Q93" s="426"/>
      <c r="R93" s="426"/>
      <c r="S93" s="407"/>
      <c r="T93" s="408"/>
    </row>
    <row r="94" customFormat="false" ht="14.1" hidden="false" customHeight="true" outlineLevel="0" collapsed="false">
      <c r="A94" s="417" t="n">
        <v>86</v>
      </c>
      <c r="B94" s="411" t="s">
        <v>444</v>
      </c>
      <c r="C94" s="412" t="n">
        <v>110</v>
      </c>
      <c r="D94" s="413"/>
      <c r="E94" s="412" t="n">
        <v>8356</v>
      </c>
      <c r="F94" s="413"/>
      <c r="G94" s="416" t="n">
        <v>126</v>
      </c>
      <c r="H94" s="420"/>
      <c r="I94" s="421" t="n">
        <v>641</v>
      </c>
      <c r="J94" s="414"/>
      <c r="K94" s="421" t="n">
        <v>18</v>
      </c>
      <c r="L94" s="414"/>
      <c r="M94" s="421" t="n">
        <v>255</v>
      </c>
      <c r="N94" s="413"/>
      <c r="O94" s="416" t="n">
        <f aca="false">+C94+E94+G94+I94+K94+M94</f>
        <v>9506</v>
      </c>
      <c r="P94" s="425"/>
      <c r="Q94" s="426"/>
      <c r="R94" s="426"/>
      <c r="S94" s="407"/>
      <c r="T94" s="408"/>
    </row>
    <row r="95" customFormat="false" ht="14.1" hidden="false" customHeight="true" outlineLevel="0" collapsed="false">
      <c r="A95" s="417" t="n">
        <v>87</v>
      </c>
      <c r="B95" s="411" t="s">
        <v>445</v>
      </c>
      <c r="C95" s="412" t="n">
        <v>180</v>
      </c>
      <c r="D95" s="413"/>
      <c r="E95" s="412" t="n">
        <v>8972</v>
      </c>
      <c r="F95" s="413"/>
      <c r="G95" s="416" t="n">
        <v>74</v>
      </c>
      <c r="H95" s="420"/>
      <c r="I95" s="421" t="n">
        <v>482</v>
      </c>
      <c r="J95" s="414"/>
      <c r="K95" s="421" t="n">
        <v>0</v>
      </c>
      <c r="L95" s="414"/>
      <c r="M95" s="421" t="n">
        <v>404</v>
      </c>
      <c r="N95" s="413"/>
      <c r="O95" s="416" t="n">
        <f aca="false">+C95+E95+G95+I95+K95+M95</f>
        <v>10112</v>
      </c>
      <c r="P95" s="425"/>
      <c r="Q95" s="426"/>
      <c r="R95" s="426"/>
      <c r="S95" s="407"/>
      <c r="T95" s="408"/>
    </row>
    <row r="96" customFormat="false" ht="14.1" hidden="false" customHeight="true" outlineLevel="0" collapsed="false">
      <c r="A96" s="417" t="n">
        <v>88</v>
      </c>
      <c r="B96" s="411" t="s">
        <v>446</v>
      </c>
      <c r="C96" s="412" t="n">
        <v>217</v>
      </c>
      <c r="D96" s="413"/>
      <c r="E96" s="412" t="n">
        <v>8146</v>
      </c>
      <c r="F96" s="413"/>
      <c r="G96" s="416" t="n">
        <v>37</v>
      </c>
      <c r="H96" s="420"/>
      <c r="I96" s="421" t="n">
        <v>718</v>
      </c>
      <c r="J96" s="414"/>
      <c r="K96" s="421" t="n">
        <v>7</v>
      </c>
      <c r="L96" s="414"/>
      <c r="M96" s="421" t="n">
        <v>284</v>
      </c>
      <c r="N96" s="413"/>
      <c r="O96" s="416" t="n">
        <f aca="false">+C96+E96+G96+I96+K96+M96</f>
        <v>9409</v>
      </c>
      <c r="P96" s="425"/>
      <c r="Q96" s="426"/>
      <c r="R96" s="426"/>
      <c r="S96" s="407"/>
      <c r="T96" s="408"/>
    </row>
    <row r="97" customFormat="false" ht="14.1" hidden="false" customHeight="true" outlineLevel="0" collapsed="false">
      <c r="A97" s="417" t="n">
        <v>89</v>
      </c>
      <c r="B97" s="411" t="s">
        <v>447</v>
      </c>
      <c r="C97" s="412" t="n">
        <v>149</v>
      </c>
      <c r="D97" s="413"/>
      <c r="E97" s="412" t="n">
        <v>7866</v>
      </c>
      <c r="F97" s="413"/>
      <c r="G97" s="416" t="n">
        <v>54</v>
      </c>
      <c r="H97" s="420"/>
      <c r="I97" s="421" t="n">
        <v>946</v>
      </c>
      <c r="J97" s="414"/>
      <c r="K97" s="421" t="n">
        <v>20</v>
      </c>
      <c r="L97" s="414"/>
      <c r="M97" s="421" t="n">
        <v>270</v>
      </c>
      <c r="N97" s="413"/>
      <c r="O97" s="416" t="n">
        <f aca="false">+C97+E97+G97+I97+K97+M97</f>
        <v>9305</v>
      </c>
      <c r="P97" s="425"/>
      <c r="Q97" s="426"/>
      <c r="R97" s="426"/>
      <c r="S97" s="407"/>
      <c r="T97" s="408"/>
    </row>
    <row r="98" customFormat="false" ht="14.1" hidden="false" customHeight="true" outlineLevel="0" collapsed="false">
      <c r="A98" s="417" t="n">
        <v>90</v>
      </c>
      <c r="B98" s="411" t="s">
        <v>448</v>
      </c>
      <c r="C98" s="412" t="n">
        <v>23</v>
      </c>
      <c r="D98" s="413"/>
      <c r="E98" s="412" t="n">
        <v>2836</v>
      </c>
      <c r="F98" s="413"/>
      <c r="G98" s="416" t="n">
        <v>30</v>
      </c>
      <c r="H98" s="420"/>
      <c r="I98" s="421" t="n">
        <v>241</v>
      </c>
      <c r="J98" s="414"/>
      <c r="K98" s="421" t="n">
        <v>3</v>
      </c>
      <c r="L98" s="414"/>
      <c r="M98" s="421" t="n">
        <v>171</v>
      </c>
      <c r="N98" s="413"/>
      <c r="O98" s="416" t="n">
        <f aca="false">+C98+E98+G98+I98+K98+M98</f>
        <v>3304</v>
      </c>
      <c r="P98" s="425"/>
      <c r="Q98" s="426"/>
      <c r="R98" s="426"/>
      <c r="S98" s="407"/>
      <c r="T98" s="408"/>
    </row>
    <row r="99" customFormat="false" ht="14.1" hidden="false" customHeight="true" outlineLevel="0" collapsed="false">
      <c r="A99" s="417" t="n">
        <v>91</v>
      </c>
      <c r="B99" s="411" t="s">
        <v>449</v>
      </c>
      <c r="C99" s="412" t="n">
        <v>250</v>
      </c>
      <c r="D99" s="413"/>
      <c r="E99" s="412" t="n">
        <v>11125</v>
      </c>
      <c r="F99" s="413"/>
      <c r="G99" s="416" t="n">
        <v>140</v>
      </c>
      <c r="H99" s="420"/>
      <c r="I99" s="421" t="n">
        <v>1309</v>
      </c>
      <c r="J99" s="414"/>
      <c r="K99" s="421" t="n">
        <v>16</v>
      </c>
      <c r="L99" s="414"/>
      <c r="M99" s="421" t="n">
        <v>608</v>
      </c>
      <c r="N99" s="413"/>
      <c r="O99" s="416" t="n">
        <f aca="false">+C99+E99+G99+I99+K99+M99</f>
        <v>13448</v>
      </c>
      <c r="P99" s="425"/>
      <c r="Q99" s="426"/>
      <c r="R99" s="426"/>
      <c r="S99" s="407"/>
      <c r="T99" s="408"/>
    </row>
    <row r="100" customFormat="false" ht="14.1" hidden="false" customHeight="true" outlineLevel="0" collapsed="false">
      <c r="A100" s="417" t="n">
        <v>92</v>
      </c>
      <c r="B100" s="411" t="s">
        <v>450</v>
      </c>
      <c r="C100" s="412" t="n">
        <v>557</v>
      </c>
      <c r="D100" s="413"/>
      <c r="E100" s="412" t="n">
        <v>16718</v>
      </c>
      <c r="F100" s="413"/>
      <c r="G100" s="416" t="n">
        <v>434</v>
      </c>
      <c r="H100" s="420"/>
      <c r="I100" s="421" t="n">
        <v>2613</v>
      </c>
      <c r="J100" s="414"/>
      <c r="K100" s="421" t="n">
        <v>2</v>
      </c>
      <c r="L100" s="414"/>
      <c r="M100" s="421" t="n">
        <v>491</v>
      </c>
      <c r="N100" s="413"/>
      <c r="O100" s="416" t="n">
        <f aca="false">+C100+E100+G100+I100+K100+M100</f>
        <v>20815</v>
      </c>
      <c r="P100" s="425"/>
      <c r="Q100" s="426"/>
      <c r="R100" s="426"/>
      <c r="S100" s="407"/>
      <c r="T100" s="408"/>
    </row>
    <row r="101" customFormat="false" ht="14.1" hidden="false" customHeight="true" outlineLevel="0" collapsed="false">
      <c r="A101" s="417" t="n">
        <v>93</v>
      </c>
      <c r="B101" s="411" t="s">
        <v>451</v>
      </c>
      <c r="C101" s="412" t="n">
        <v>513</v>
      </c>
      <c r="D101" s="413"/>
      <c r="E101" s="412" t="n">
        <v>20240</v>
      </c>
      <c r="F101" s="413"/>
      <c r="G101" s="416" t="n">
        <v>166</v>
      </c>
      <c r="H101" s="420"/>
      <c r="I101" s="421" t="n">
        <v>2578</v>
      </c>
      <c r="J101" s="414"/>
      <c r="K101" s="421" t="n">
        <v>0</v>
      </c>
      <c r="L101" s="414"/>
      <c r="M101" s="421" t="n">
        <v>925</v>
      </c>
      <c r="N101" s="413"/>
      <c r="O101" s="416" t="n">
        <f aca="false">+C101+E101+G101+I101+K101+M101</f>
        <v>24422</v>
      </c>
      <c r="P101" s="425"/>
      <c r="Q101" s="426"/>
      <c r="R101" s="426"/>
      <c r="S101" s="407"/>
      <c r="T101" s="408"/>
    </row>
    <row r="102" customFormat="false" ht="14.1" hidden="false" customHeight="true" outlineLevel="0" collapsed="false">
      <c r="A102" s="417" t="n">
        <v>94</v>
      </c>
      <c r="B102" s="411" t="s">
        <v>452</v>
      </c>
      <c r="C102" s="412" t="n">
        <v>105</v>
      </c>
      <c r="D102" s="413"/>
      <c r="E102" s="412" t="n">
        <v>15700</v>
      </c>
      <c r="F102" s="413"/>
      <c r="G102" s="416" t="n">
        <v>298</v>
      </c>
      <c r="H102" s="420"/>
      <c r="I102" s="421" t="n">
        <v>1795</v>
      </c>
      <c r="J102" s="414"/>
      <c r="K102" s="421" t="n">
        <v>7</v>
      </c>
      <c r="L102" s="414"/>
      <c r="M102" s="421" t="n">
        <v>681</v>
      </c>
      <c r="N102" s="413"/>
      <c r="O102" s="416" t="n">
        <f aca="false">+C102+E102+G102+I102+K102+M102</f>
        <v>18586</v>
      </c>
      <c r="P102" s="425"/>
      <c r="Q102" s="426"/>
      <c r="R102" s="426"/>
      <c r="S102" s="407"/>
      <c r="T102" s="408"/>
    </row>
    <row r="103" customFormat="false" ht="14.1" hidden="false" customHeight="true" outlineLevel="0" collapsed="false">
      <c r="A103" s="417" t="n">
        <v>95</v>
      </c>
      <c r="B103" s="411" t="s">
        <v>453</v>
      </c>
      <c r="C103" s="412" t="n">
        <v>290</v>
      </c>
      <c r="D103" s="413"/>
      <c r="E103" s="412" t="n">
        <v>11521</v>
      </c>
      <c r="F103" s="413"/>
      <c r="G103" s="416" t="n">
        <v>175</v>
      </c>
      <c r="H103" s="420"/>
      <c r="I103" s="421" t="n">
        <v>1462</v>
      </c>
      <c r="J103" s="414"/>
      <c r="K103" s="421" t="n">
        <v>0</v>
      </c>
      <c r="L103" s="414" t="s">
        <v>358</v>
      </c>
      <c r="M103" s="421" t="n">
        <v>1070.9076604025</v>
      </c>
      <c r="N103" s="413" t="s">
        <v>358</v>
      </c>
      <c r="O103" s="416" t="n">
        <f aca="false">+C103+E103+G103+I103+K103+M103</f>
        <v>14518.9076604025</v>
      </c>
      <c r="P103" s="425"/>
      <c r="Q103" s="426"/>
      <c r="R103" s="426"/>
      <c r="S103" s="407"/>
      <c r="T103" s="408"/>
    </row>
    <row r="104" customFormat="false" ht="14.1" hidden="false" customHeight="true" outlineLevel="0" collapsed="false">
      <c r="A104" s="417" t="n">
        <v>971</v>
      </c>
      <c r="B104" s="411" t="s">
        <v>454</v>
      </c>
      <c r="C104" s="412" t="n">
        <v>217</v>
      </c>
      <c r="D104" s="413"/>
      <c r="E104" s="412" t="n">
        <v>7740</v>
      </c>
      <c r="F104" s="413"/>
      <c r="G104" s="416" t="n">
        <v>286</v>
      </c>
      <c r="H104" s="414"/>
      <c r="I104" s="421" t="n">
        <v>730</v>
      </c>
      <c r="J104" s="414"/>
      <c r="K104" s="421" t="n">
        <v>193</v>
      </c>
      <c r="L104" s="414"/>
      <c r="M104" s="421" t="n">
        <v>311</v>
      </c>
      <c r="N104" s="413"/>
      <c r="O104" s="416" t="n">
        <f aca="false">+C104+E104+G104+I104+K104+M104</f>
        <v>9477</v>
      </c>
      <c r="P104" s="425"/>
      <c r="Q104" s="426"/>
      <c r="R104" s="426"/>
      <c r="S104" s="407"/>
      <c r="T104" s="408"/>
    </row>
    <row r="105" customFormat="false" ht="14.1" hidden="false" customHeight="true" outlineLevel="0" collapsed="false">
      <c r="A105" s="417" t="n">
        <v>972</v>
      </c>
      <c r="B105" s="411" t="s">
        <v>455</v>
      </c>
      <c r="C105" s="412" t="n">
        <v>0</v>
      </c>
      <c r="D105" s="413"/>
      <c r="E105" s="412" t="n">
        <v>8412</v>
      </c>
      <c r="F105" s="413"/>
      <c r="G105" s="416" t="n">
        <v>842</v>
      </c>
      <c r="H105" s="420"/>
      <c r="I105" s="421" t="n">
        <v>1413</v>
      </c>
      <c r="J105" s="414"/>
      <c r="K105" s="421" t="n">
        <v>132</v>
      </c>
      <c r="L105" s="414"/>
      <c r="M105" s="421" t="n">
        <v>421</v>
      </c>
      <c r="N105" s="413"/>
      <c r="O105" s="416" t="n">
        <f aca="false">+C105+E105+G105+I105+K105+M105</f>
        <v>11220</v>
      </c>
      <c r="P105" s="425"/>
      <c r="Q105" s="426"/>
      <c r="R105" s="426"/>
      <c r="S105" s="407"/>
      <c r="T105" s="408"/>
    </row>
    <row r="106" customFormat="false" ht="14.1" hidden="false" customHeight="true" outlineLevel="0" collapsed="false">
      <c r="A106" s="417" t="n">
        <v>973</v>
      </c>
      <c r="B106" s="411" t="s">
        <v>456</v>
      </c>
      <c r="C106" s="412" t="n">
        <v>61</v>
      </c>
      <c r="D106" s="413"/>
      <c r="E106" s="412" t="n">
        <v>706</v>
      </c>
      <c r="F106" s="413"/>
      <c r="G106" s="416" t="n">
        <v>115</v>
      </c>
      <c r="H106" s="420"/>
      <c r="I106" s="421" t="n">
        <v>215</v>
      </c>
      <c r="J106" s="414"/>
      <c r="K106" s="421" t="n">
        <v>0</v>
      </c>
      <c r="L106" s="414"/>
      <c r="M106" s="421" t="n">
        <v>64</v>
      </c>
      <c r="N106" s="413"/>
      <c r="O106" s="416" t="n">
        <f aca="false">+C106+E106+G106+I106+K106+M106</f>
        <v>1161</v>
      </c>
      <c r="P106" s="425"/>
      <c r="Q106" s="426"/>
      <c r="R106" s="426"/>
      <c r="S106" s="407"/>
      <c r="T106" s="408"/>
    </row>
    <row r="107" customFormat="false" ht="14.1" hidden="false" customHeight="true" outlineLevel="0" collapsed="false">
      <c r="A107" s="427" t="n">
        <v>974</v>
      </c>
      <c r="B107" s="428" t="s">
        <v>457</v>
      </c>
      <c r="C107" s="429" t="n">
        <v>461</v>
      </c>
      <c r="D107" s="430"/>
      <c r="E107" s="429" t="n">
        <v>13484</v>
      </c>
      <c r="F107" s="430"/>
      <c r="G107" s="431" t="n">
        <v>2151</v>
      </c>
      <c r="H107" s="432"/>
      <c r="I107" s="433" t="n">
        <v>1051</v>
      </c>
      <c r="J107" s="434"/>
      <c r="K107" s="433" t="n">
        <v>172</v>
      </c>
      <c r="L107" s="434"/>
      <c r="M107" s="433" t="n">
        <v>381</v>
      </c>
      <c r="N107" s="430"/>
      <c r="O107" s="431" t="n">
        <f aca="false">+C107+E107+G107+I107+K107+M107</f>
        <v>17700</v>
      </c>
      <c r="P107" s="435"/>
      <c r="Q107" s="426"/>
      <c r="R107" s="426"/>
      <c r="S107" s="407"/>
      <c r="T107" s="408"/>
    </row>
    <row r="108" customFormat="false" ht="16.5" hidden="false" customHeight="true" outlineLevel="0" collapsed="false">
      <c r="A108" s="436"/>
      <c r="B108" s="437"/>
      <c r="C108" s="438"/>
      <c r="D108" s="439"/>
      <c r="E108" s="439"/>
      <c r="F108" s="439"/>
      <c r="G108" s="440"/>
      <c r="H108" s="439"/>
      <c r="I108" s="439"/>
      <c r="J108" s="439"/>
      <c r="K108" s="421"/>
      <c r="L108" s="421"/>
      <c r="M108" s="441"/>
      <c r="N108" s="421"/>
      <c r="O108" s="421"/>
      <c r="P108" s="442"/>
      <c r="Q108" s="426"/>
      <c r="R108" s="426"/>
      <c r="S108" s="407"/>
      <c r="T108" s="408"/>
    </row>
    <row r="109" customFormat="false" ht="14.1" hidden="false" customHeight="true" outlineLevel="0" collapsed="false">
      <c r="A109" s="443" t="s">
        <v>458</v>
      </c>
      <c r="B109" s="443"/>
      <c r="C109" s="444" t="n">
        <f aca="false">SUM(C61:C103,(C8:C60))</f>
        <v>20194.6331090361</v>
      </c>
      <c r="D109" s="445"/>
      <c r="E109" s="444" t="n">
        <f aca="false">SUM(E61:E103,(E8:E60))</f>
        <v>1211091.66741794</v>
      </c>
      <c r="F109" s="445"/>
      <c r="G109" s="444" t="n">
        <f aca="false">SUM(G61:G103,(G8:G60))</f>
        <v>17425.8783917935</v>
      </c>
      <c r="H109" s="445"/>
      <c r="I109" s="444" t="n">
        <f aca="false">SUM(I61:I103,(I8:I60))</f>
        <v>115996.612476797</v>
      </c>
      <c r="J109" s="445"/>
      <c r="K109" s="444" t="n">
        <f aca="false">SUM(K61:K103,(K8:K60))</f>
        <v>1756.68627104494</v>
      </c>
      <c r="L109" s="446"/>
      <c r="M109" s="444" t="n">
        <v>45729</v>
      </c>
      <c r="N109" s="446"/>
      <c r="O109" s="447" t="n">
        <v>1412196</v>
      </c>
      <c r="P109" s="448"/>
      <c r="Q109" s="426"/>
      <c r="R109" s="426"/>
      <c r="S109" s="407"/>
      <c r="T109" s="408"/>
    </row>
    <row r="110" customFormat="false" ht="14.1" hidden="false" customHeight="true" outlineLevel="0" collapsed="false">
      <c r="A110" s="443" t="s">
        <v>459</v>
      </c>
      <c r="B110" s="443"/>
      <c r="C110" s="444" t="n">
        <f aca="false">SUM(C104:C107)</f>
        <v>739</v>
      </c>
      <c r="D110" s="445"/>
      <c r="E110" s="444" t="n">
        <f aca="false">SUM(E104:E107)</f>
        <v>30342</v>
      </c>
      <c r="F110" s="445"/>
      <c r="G110" s="444" t="n">
        <f aca="false">SUM(G104:G107)</f>
        <v>3394</v>
      </c>
      <c r="H110" s="445"/>
      <c r="I110" s="444" t="n">
        <f aca="false">SUM(I104:I107)</f>
        <v>3409</v>
      </c>
      <c r="J110" s="445"/>
      <c r="K110" s="444" t="n">
        <f aca="false">SUM(K104:K107)</f>
        <v>497</v>
      </c>
      <c r="L110" s="446"/>
      <c r="M110" s="444" t="n">
        <f aca="false">SUM(M104:M107)</f>
        <v>1177</v>
      </c>
      <c r="N110" s="446"/>
      <c r="O110" s="447" t="n">
        <f aca="false">SUM(C110:M110)</f>
        <v>39558</v>
      </c>
      <c r="P110" s="448"/>
      <c r="Q110" s="426"/>
      <c r="R110" s="426"/>
      <c r="S110" s="407"/>
      <c r="T110" s="408"/>
    </row>
    <row r="111" customFormat="false" ht="14.1" hidden="false" customHeight="true" outlineLevel="0" collapsed="false">
      <c r="A111" s="449" t="s">
        <v>460</v>
      </c>
      <c r="B111" s="449"/>
      <c r="C111" s="450" t="n">
        <f aca="false">SUM(C109:C110)</f>
        <v>20933.6331090361</v>
      </c>
      <c r="D111" s="451"/>
      <c r="E111" s="450" t="n">
        <f aca="false">E109+E110</f>
        <v>1241433.66741794</v>
      </c>
      <c r="F111" s="451"/>
      <c r="G111" s="450" t="n">
        <f aca="false">SUM(G109:G110)</f>
        <v>20819.8783917935</v>
      </c>
      <c r="H111" s="451"/>
      <c r="I111" s="450" t="n">
        <f aca="false">SUM(I109:I110)</f>
        <v>119405.612476797</v>
      </c>
      <c r="J111" s="451"/>
      <c r="K111" s="450" t="n">
        <f aca="false">SUM(K109:K110)</f>
        <v>2253.68627104494</v>
      </c>
      <c r="L111" s="452"/>
      <c r="M111" s="450" t="n">
        <f aca="false">SUM(M109:M110)</f>
        <v>46906</v>
      </c>
      <c r="N111" s="452"/>
      <c r="O111" s="450" t="n">
        <f aca="false">SUM(O109:O110)</f>
        <v>1451754</v>
      </c>
      <c r="P111" s="453"/>
      <c r="Q111" s="426"/>
      <c r="R111" s="426"/>
      <c r="S111" s="407"/>
      <c r="T111" s="408"/>
    </row>
    <row r="112" customFormat="false" ht="10.5" hidden="false" customHeight="true" outlineLevel="0" collapsed="false">
      <c r="A112" s="454" t="s">
        <v>461</v>
      </c>
      <c r="B112" s="454"/>
      <c r="C112" s="455"/>
      <c r="D112" s="455"/>
      <c r="E112" s="455"/>
      <c r="F112" s="455"/>
      <c r="G112" s="455"/>
      <c r="H112" s="455"/>
      <c r="I112" s="456"/>
      <c r="J112" s="455"/>
      <c r="K112" s="421"/>
      <c r="L112" s="421"/>
      <c r="M112" s="421"/>
      <c r="N112" s="421"/>
      <c r="O112" s="421"/>
      <c r="P112" s="442"/>
      <c r="Q112" s="426"/>
      <c r="R112" s="426"/>
    </row>
    <row r="113" customFormat="false" ht="12" hidden="false" customHeight="true" outlineLevel="0" collapsed="false">
      <c r="A113" s="454" t="s">
        <v>462</v>
      </c>
      <c r="B113" s="454"/>
      <c r="C113" s="440"/>
      <c r="D113" s="440"/>
      <c r="E113" s="440"/>
      <c r="F113" s="440"/>
      <c r="G113" s="440"/>
      <c r="H113" s="440"/>
      <c r="I113" s="455"/>
      <c r="J113" s="455"/>
      <c r="K113" s="421"/>
      <c r="L113" s="421"/>
      <c r="M113" s="421"/>
      <c r="N113" s="421"/>
      <c r="O113" s="421"/>
      <c r="P113" s="442"/>
      <c r="Q113" s="426"/>
      <c r="R113" s="426"/>
    </row>
    <row r="114" customFormat="false" ht="11.25" hidden="false" customHeight="true" outlineLevel="0" collapsed="false">
      <c r="A114" s="454" t="s">
        <v>463</v>
      </c>
      <c r="B114" s="454"/>
      <c r="C114" s="440"/>
      <c r="D114" s="440"/>
      <c r="E114" s="440"/>
      <c r="F114" s="440"/>
      <c r="G114" s="440"/>
      <c r="H114" s="440"/>
      <c r="I114" s="440"/>
      <c r="J114" s="440"/>
      <c r="K114" s="421"/>
      <c r="L114" s="421"/>
      <c r="M114" s="421"/>
      <c r="N114" s="421"/>
      <c r="O114" s="421"/>
      <c r="P114" s="442"/>
      <c r="Q114" s="426"/>
      <c r="R114" s="426"/>
    </row>
  </sheetData>
  <mergeCells count="16">
    <mergeCell ref="A1:P1"/>
    <mergeCell ref="A2:P2"/>
    <mergeCell ref="A4:P4"/>
    <mergeCell ref="A6:B7"/>
    <mergeCell ref="C6:D7"/>
    <mergeCell ref="E6:F7"/>
    <mergeCell ref="G6:H7"/>
    <mergeCell ref="I6:J7"/>
    <mergeCell ref="K6:L7"/>
    <mergeCell ref="M6:N7"/>
    <mergeCell ref="O6:P7"/>
    <mergeCell ref="A109:B109"/>
    <mergeCell ref="A110:B110"/>
    <mergeCell ref="A111:B111"/>
    <mergeCell ref="K112:L112"/>
    <mergeCell ref="K114:L114"/>
  </mergeCells>
  <hyperlinks>
    <hyperlink ref="O5" location="Sommaire!A1" display="RETOUR AU SOMMAIRE"/>
  </hyperlinks>
  <printOptions headings="false" gridLines="false" gridLinesSet="true" horizontalCentered="true" verticalCentered="false"/>
  <pageMargins left="0.157638888888889" right="0.157638888888889" top="0.590277777777778" bottom="0.669444444444444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O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2" width="15.71"/>
    <col collapsed="false" customWidth="true" hidden="false" outlineLevel="0" max="4" min="4" style="382" width="3.71"/>
    <col collapsed="false" customWidth="true" hidden="false" outlineLevel="0" max="5" min="5" style="383" width="15.71"/>
    <col collapsed="false" customWidth="true" hidden="false" outlineLevel="0" max="6" min="6" style="383" width="3.71"/>
    <col collapsed="false" customWidth="true" hidden="false" outlineLevel="0" max="7" min="7" style="383" width="18"/>
    <col collapsed="false" customWidth="true" hidden="false" outlineLevel="0" max="8" min="8" style="383" width="3.71"/>
    <col collapsed="false" customWidth="true" hidden="false" outlineLevel="0" max="9" min="9" style="383" width="15.71"/>
    <col collapsed="false" customWidth="true" hidden="false" outlineLevel="0" max="10" min="10" style="383" width="3.71"/>
    <col collapsed="false" customWidth="true" hidden="false" outlineLevel="0" max="11" min="11" style="383" width="15.71"/>
    <col collapsed="false" customWidth="true" hidden="false" outlineLevel="0" max="12" min="12" style="383" width="3.71"/>
    <col collapsed="false" customWidth="true" hidden="false" outlineLevel="0" max="1025" min="13" style="382" width="14.01"/>
  </cols>
  <sheetData>
    <row r="1" s="458" customFormat="true" ht="13.5" hidden="false" customHeight="true" outlineLevel="0" collapsed="false">
      <c r="A1" s="384" t="s">
        <v>336</v>
      </c>
      <c r="B1" s="384"/>
      <c r="C1" s="384"/>
      <c r="D1" s="384"/>
      <c r="E1" s="384"/>
      <c r="F1" s="384"/>
      <c r="G1" s="384"/>
      <c r="H1" s="384"/>
      <c r="I1" s="384"/>
      <c r="J1" s="384"/>
      <c r="K1" s="457"/>
      <c r="L1" s="457"/>
      <c r="M1" s="389"/>
      <c r="N1" s="389"/>
      <c r="O1" s="389"/>
    </row>
    <row r="2" customFormat="false" ht="13.5" hidden="false" customHeight="true" outlineLevel="0" collapsed="false">
      <c r="A2" s="384" t="s">
        <v>337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9"/>
      <c r="N2" s="389"/>
      <c r="O2" s="389"/>
    </row>
    <row r="3" customFormat="false" ht="13.5" hidden="false" customHeight="true" outlineLevel="0" collapsed="false">
      <c r="A3" s="384"/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389"/>
      <c r="N3" s="389"/>
      <c r="O3" s="389"/>
    </row>
    <row r="4" customFormat="false" ht="14.25" hidden="false" customHeight="true" outlineLevel="0" collapsed="false">
      <c r="A4" s="384" t="s">
        <v>464</v>
      </c>
      <c r="B4" s="384"/>
      <c r="C4" s="384"/>
      <c r="D4" s="384"/>
      <c r="E4" s="384"/>
      <c r="F4" s="384"/>
      <c r="G4" s="384"/>
      <c r="H4" s="384"/>
      <c r="I4" s="384"/>
      <c r="J4" s="384"/>
      <c r="K4" s="460"/>
      <c r="L4" s="460"/>
      <c r="M4" s="389"/>
      <c r="N4" s="389"/>
      <c r="O4" s="389"/>
    </row>
    <row r="5" s="388" customFormat="true" ht="32.25" hidden="false" customHeight="true" outlineLevel="0" collapsed="false">
      <c r="A5" s="461"/>
      <c r="B5" s="461"/>
      <c r="C5" s="461"/>
      <c r="D5" s="461"/>
      <c r="E5" s="393"/>
      <c r="F5" s="393"/>
      <c r="G5" s="393"/>
      <c r="H5" s="462"/>
      <c r="I5" s="393"/>
      <c r="J5" s="462"/>
      <c r="K5" s="394" t="s">
        <v>58</v>
      </c>
      <c r="L5" s="462"/>
    </row>
    <row r="6" customFormat="false" ht="27" hidden="false" customHeight="true" outlineLevel="0" collapsed="false">
      <c r="A6" s="397" t="s">
        <v>339</v>
      </c>
      <c r="B6" s="397"/>
      <c r="C6" s="463" t="s">
        <v>465</v>
      </c>
      <c r="D6" s="463"/>
      <c r="E6" s="402" t="s">
        <v>466</v>
      </c>
      <c r="F6" s="402"/>
      <c r="G6" s="398" t="s">
        <v>467</v>
      </c>
      <c r="H6" s="398"/>
      <c r="I6" s="399" t="s">
        <v>342</v>
      </c>
      <c r="J6" s="399"/>
      <c r="K6" s="400" t="s">
        <v>346</v>
      </c>
      <c r="L6" s="400"/>
    </row>
    <row r="7" s="409" customFormat="true" ht="29.25" hidden="false" customHeight="true" outlineLevel="0" collapsed="false">
      <c r="A7" s="397"/>
      <c r="B7" s="397"/>
      <c r="C7" s="463"/>
      <c r="D7" s="463"/>
      <c r="E7" s="402"/>
      <c r="F7" s="402"/>
      <c r="G7" s="398"/>
      <c r="H7" s="398"/>
      <c r="I7" s="399"/>
      <c r="J7" s="399"/>
      <c r="K7" s="400"/>
      <c r="L7" s="400"/>
      <c r="M7" s="423"/>
    </row>
    <row r="8" s="409" customFormat="true" ht="14.1" hidden="false" customHeight="true" outlineLevel="0" collapsed="false">
      <c r="A8" s="410" t="n">
        <v>1</v>
      </c>
      <c r="B8" s="411" t="s">
        <v>347</v>
      </c>
      <c r="C8" s="416" t="n">
        <v>4815</v>
      </c>
      <c r="D8" s="414"/>
      <c r="E8" s="464" t="n">
        <v>98</v>
      </c>
      <c r="F8" s="413"/>
      <c r="G8" s="416" t="n">
        <v>392.059281527131</v>
      </c>
      <c r="H8" s="413" t="s">
        <v>358</v>
      </c>
      <c r="I8" s="465" t="n">
        <v>170</v>
      </c>
      <c r="J8" s="414"/>
      <c r="K8" s="466" t="n">
        <v>5475.05928152713</v>
      </c>
      <c r="L8" s="414"/>
      <c r="M8" s="423"/>
    </row>
    <row r="9" s="409" customFormat="true" ht="14.1" hidden="false" customHeight="true" outlineLevel="0" collapsed="false">
      <c r="A9" s="410" t="s">
        <v>348</v>
      </c>
      <c r="B9" s="411" t="s">
        <v>349</v>
      </c>
      <c r="C9" s="416" t="n">
        <v>8952</v>
      </c>
      <c r="D9" s="414"/>
      <c r="E9" s="464" t="n">
        <v>228</v>
      </c>
      <c r="F9" s="413"/>
      <c r="G9" s="416" t="n">
        <v>402</v>
      </c>
      <c r="H9" s="413"/>
      <c r="I9" s="465" t="n">
        <v>53</v>
      </c>
      <c r="J9" s="414"/>
      <c r="K9" s="466" t="n">
        <v>9635</v>
      </c>
      <c r="L9" s="414"/>
      <c r="M9" s="423"/>
    </row>
    <row r="10" s="409" customFormat="true" ht="14.1" hidden="false" customHeight="true" outlineLevel="0" collapsed="false">
      <c r="A10" s="410" t="s">
        <v>350</v>
      </c>
      <c r="B10" s="411" t="s">
        <v>351</v>
      </c>
      <c r="C10" s="416" t="n">
        <v>5733</v>
      </c>
      <c r="D10" s="414"/>
      <c r="E10" s="464" t="n">
        <v>131</v>
      </c>
      <c r="F10" s="413"/>
      <c r="G10" s="416" t="n">
        <v>282</v>
      </c>
      <c r="H10" s="413"/>
      <c r="I10" s="465" t="n">
        <v>90</v>
      </c>
      <c r="J10" s="414"/>
      <c r="K10" s="466" t="n">
        <v>6236</v>
      </c>
      <c r="L10" s="414"/>
      <c r="M10" s="423"/>
    </row>
    <row r="11" s="409" customFormat="true" ht="14.1" hidden="false" customHeight="true" outlineLevel="0" collapsed="false">
      <c r="A11" s="410" t="s">
        <v>352</v>
      </c>
      <c r="B11" s="411" t="s">
        <v>353</v>
      </c>
      <c r="C11" s="416" t="n">
        <v>2709</v>
      </c>
      <c r="D11" s="414"/>
      <c r="E11" s="464" t="n">
        <v>37</v>
      </c>
      <c r="F11" s="413"/>
      <c r="G11" s="416" t="n">
        <v>111</v>
      </c>
      <c r="H11" s="413"/>
      <c r="I11" s="465" t="n">
        <v>77</v>
      </c>
      <c r="J11" s="414"/>
      <c r="K11" s="466" t="n">
        <v>2934</v>
      </c>
      <c r="L11" s="414"/>
      <c r="M11" s="423"/>
    </row>
    <row r="12" s="409" customFormat="true" ht="14.1" hidden="false" customHeight="true" outlineLevel="0" collapsed="false">
      <c r="A12" s="410" t="s">
        <v>354</v>
      </c>
      <c r="B12" s="411" t="s">
        <v>355</v>
      </c>
      <c r="C12" s="416" t="n">
        <v>2221</v>
      </c>
      <c r="D12" s="414"/>
      <c r="E12" s="464" t="n">
        <v>51</v>
      </c>
      <c r="F12" s="413"/>
      <c r="G12" s="416" t="n">
        <v>83.9445663610401</v>
      </c>
      <c r="H12" s="413" t="s">
        <v>358</v>
      </c>
      <c r="I12" s="465" t="n">
        <v>15</v>
      </c>
      <c r="J12" s="414"/>
      <c r="K12" s="466" t="n">
        <v>2370.94456636104</v>
      </c>
      <c r="L12" s="414"/>
      <c r="M12" s="423"/>
    </row>
    <row r="13" s="409" customFormat="true" ht="14.1" hidden="false" customHeight="true" outlineLevel="0" collapsed="false">
      <c r="A13" s="410" t="s">
        <v>356</v>
      </c>
      <c r="B13" s="411" t="s">
        <v>357</v>
      </c>
      <c r="C13" s="416" t="n">
        <v>14511</v>
      </c>
      <c r="D13" s="414"/>
      <c r="E13" s="464" t="n">
        <v>34.6742337568495</v>
      </c>
      <c r="F13" s="413" t="s">
        <v>358</v>
      </c>
      <c r="G13" s="416" t="n">
        <v>707.828551013151</v>
      </c>
      <c r="H13" s="413" t="s">
        <v>358</v>
      </c>
      <c r="I13" s="465" t="n">
        <v>445</v>
      </c>
      <c r="J13" s="414"/>
      <c r="K13" s="466" t="n">
        <v>15698.50278477</v>
      </c>
      <c r="L13" s="414"/>
      <c r="M13" s="423"/>
    </row>
    <row r="14" s="409" customFormat="true" ht="14.1" hidden="false" customHeight="true" outlineLevel="0" collapsed="false">
      <c r="A14" s="410" t="s">
        <v>359</v>
      </c>
      <c r="B14" s="411" t="s">
        <v>360</v>
      </c>
      <c r="C14" s="416" t="n">
        <v>5326</v>
      </c>
      <c r="D14" s="414"/>
      <c r="E14" s="464" t="n">
        <v>71</v>
      </c>
      <c r="F14" s="413"/>
      <c r="G14" s="416" t="n">
        <v>228</v>
      </c>
      <c r="H14" s="413"/>
      <c r="I14" s="465" t="n">
        <v>83</v>
      </c>
      <c r="J14" s="414"/>
      <c r="K14" s="466" t="n">
        <v>5708</v>
      </c>
      <c r="L14" s="414"/>
      <c r="M14" s="423"/>
    </row>
    <row r="15" s="409" customFormat="true" ht="14.1" hidden="false" customHeight="true" outlineLevel="0" collapsed="false">
      <c r="A15" s="410" t="s">
        <v>361</v>
      </c>
      <c r="B15" s="411" t="s">
        <v>362</v>
      </c>
      <c r="C15" s="416" t="n">
        <v>5442</v>
      </c>
      <c r="D15" s="414"/>
      <c r="E15" s="464" t="n">
        <v>218</v>
      </c>
      <c r="F15" s="413"/>
      <c r="G15" s="416" t="n">
        <v>180</v>
      </c>
      <c r="H15" s="413"/>
      <c r="I15" s="465" t="n">
        <v>39</v>
      </c>
      <c r="J15" s="414"/>
      <c r="K15" s="466" t="n">
        <v>5879</v>
      </c>
      <c r="L15" s="414"/>
      <c r="M15" s="423"/>
    </row>
    <row r="16" s="409" customFormat="true" ht="14.1" hidden="false" customHeight="true" outlineLevel="0" collapsed="false">
      <c r="A16" s="410" t="s">
        <v>363</v>
      </c>
      <c r="B16" s="411" t="s">
        <v>364</v>
      </c>
      <c r="C16" s="416" t="n">
        <v>2749</v>
      </c>
      <c r="D16" s="414"/>
      <c r="E16" s="464" t="n">
        <v>61</v>
      </c>
      <c r="F16" s="413"/>
      <c r="G16" s="416" t="n">
        <v>117</v>
      </c>
      <c r="H16" s="413"/>
      <c r="I16" s="465" t="n">
        <v>31</v>
      </c>
      <c r="J16" s="414"/>
      <c r="K16" s="466" t="n">
        <v>2958</v>
      </c>
      <c r="L16" s="414"/>
      <c r="M16" s="423"/>
    </row>
    <row r="17" s="409" customFormat="true" ht="14.1" hidden="false" customHeight="true" outlineLevel="0" collapsed="false">
      <c r="A17" s="417" t="n">
        <v>10</v>
      </c>
      <c r="B17" s="411" t="s">
        <v>365</v>
      </c>
      <c r="C17" s="416" t="n">
        <v>3759</v>
      </c>
      <c r="D17" s="414"/>
      <c r="E17" s="464" t="n">
        <v>64.0139700126453</v>
      </c>
      <c r="F17" s="413" t="s">
        <v>358</v>
      </c>
      <c r="G17" s="416" t="n">
        <v>237</v>
      </c>
      <c r="H17" s="413"/>
      <c r="I17" s="465" t="n">
        <v>110</v>
      </c>
      <c r="J17" s="414"/>
      <c r="K17" s="466" t="n">
        <v>4170.01397001265</v>
      </c>
      <c r="L17" s="414"/>
      <c r="M17" s="423"/>
    </row>
    <row r="18" s="409" customFormat="true" ht="14.1" hidden="false" customHeight="true" outlineLevel="0" collapsed="false">
      <c r="A18" s="417" t="n">
        <v>11</v>
      </c>
      <c r="B18" s="411" t="s">
        <v>366</v>
      </c>
      <c r="C18" s="416" t="n">
        <v>4684</v>
      </c>
      <c r="D18" s="414"/>
      <c r="E18" s="464" t="n">
        <v>144.920515445294</v>
      </c>
      <c r="F18" s="413" t="s">
        <v>358</v>
      </c>
      <c r="G18" s="416" t="n">
        <v>645.800811663911</v>
      </c>
      <c r="H18" s="413" t="s">
        <v>358</v>
      </c>
      <c r="I18" s="465" t="n">
        <v>694</v>
      </c>
      <c r="J18" s="414"/>
      <c r="K18" s="466" t="n">
        <v>6168.72132710921</v>
      </c>
      <c r="L18" s="414"/>
      <c r="M18" s="423"/>
    </row>
    <row r="19" s="409" customFormat="true" ht="14.1" hidden="false" customHeight="true" outlineLevel="0" collapsed="false">
      <c r="A19" s="417" t="n">
        <v>12</v>
      </c>
      <c r="B19" s="411" t="s">
        <v>367</v>
      </c>
      <c r="C19" s="416" t="n">
        <v>6218</v>
      </c>
      <c r="D19" s="414"/>
      <c r="E19" s="464" t="n">
        <v>91</v>
      </c>
      <c r="F19" s="413"/>
      <c r="G19" s="416" t="n">
        <v>204</v>
      </c>
      <c r="H19" s="413"/>
      <c r="I19" s="465" t="n">
        <v>172</v>
      </c>
      <c r="J19" s="414"/>
      <c r="K19" s="466" t="n">
        <v>6685</v>
      </c>
      <c r="L19" s="414"/>
      <c r="M19" s="423"/>
    </row>
    <row r="20" s="409" customFormat="true" ht="14.1" hidden="false" customHeight="true" outlineLevel="0" collapsed="false">
      <c r="A20" s="417" t="n">
        <v>13</v>
      </c>
      <c r="B20" s="411" t="s">
        <v>368</v>
      </c>
      <c r="C20" s="416" t="n">
        <v>20447</v>
      </c>
      <c r="D20" s="414"/>
      <c r="E20" s="464" t="n">
        <v>467.657614259047</v>
      </c>
      <c r="F20" s="413" t="s">
        <v>358</v>
      </c>
      <c r="G20" s="416" t="n">
        <v>1153.40506177007</v>
      </c>
      <c r="H20" s="413" t="s">
        <v>358</v>
      </c>
      <c r="I20" s="465" t="n">
        <v>824</v>
      </c>
      <c r="J20" s="414"/>
      <c r="K20" s="466" t="n">
        <v>22892.0626760291</v>
      </c>
      <c r="L20" s="414"/>
      <c r="M20" s="423"/>
    </row>
    <row r="21" s="409" customFormat="true" ht="14.1" hidden="false" customHeight="true" outlineLevel="0" collapsed="false">
      <c r="A21" s="417" t="n">
        <v>14</v>
      </c>
      <c r="B21" s="411" t="s">
        <v>369</v>
      </c>
      <c r="C21" s="416" t="n">
        <v>9592</v>
      </c>
      <c r="D21" s="414"/>
      <c r="E21" s="464" t="n">
        <v>207</v>
      </c>
      <c r="F21" s="413"/>
      <c r="G21" s="416" t="n">
        <v>286</v>
      </c>
      <c r="H21" s="413"/>
      <c r="I21" s="465" t="n">
        <v>346</v>
      </c>
      <c r="J21" s="414"/>
      <c r="K21" s="466" t="n">
        <v>10431</v>
      </c>
      <c r="L21" s="414"/>
      <c r="M21" s="423"/>
    </row>
    <row r="22" s="409" customFormat="true" ht="14.1" hidden="false" customHeight="true" outlineLevel="0" collapsed="false">
      <c r="A22" s="417" t="n">
        <v>15</v>
      </c>
      <c r="B22" s="411" t="s">
        <v>370</v>
      </c>
      <c r="C22" s="416" t="n">
        <v>2899</v>
      </c>
      <c r="D22" s="414"/>
      <c r="E22" s="464" t="n">
        <v>70</v>
      </c>
      <c r="F22" s="413"/>
      <c r="G22" s="416" t="n">
        <v>100.096376279482</v>
      </c>
      <c r="H22" s="413" t="s">
        <v>358</v>
      </c>
      <c r="I22" s="465" t="n">
        <v>102</v>
      </c>
      <c r="J22" s="414"/>
      <c r="K22" s="466" t="n">
        <v>3171.09637627948</v>
      </c>
      <c r="L22" s="414"/>
      <c r="M22" s="423"/>
    </row>
    <row r="23" s="409" customFormat="true" ht="14.1" hidden="false" customHeight="true" outlineLevel="0" collapsed="false">
      <c r="A23" s="417" t="n">
        <v>16</v>
      </c>
      <c r="B23" s="411" t="s">
        <v>371</v>
      </c>
      <c r="C23" s="416" t="n">
        <v>4450</v>
      </c>
      <c r="D23" s="414"/>
      <c r="E23" s="464" t="n">
        <v>113</v>
      </c>
      <c r="F23" s="413"/>
      <c r="G23" s="416" t="n">
        <v>363</v>
      </c>
      <c r="H23" s="413"/>
      <c r="I23" s="465" t="n">
        <v>168</v>
      </c>
      <c r="J23" s="414"/>
      <c r="K23" s="466" t="n">
        <v>5094</v>
      </c>
      <c r="L23" s="414"/>
      <c r="M23" s="423"/>
    </row>
    <row r="24" s="409" customFormat="true" ht="14.1" hidden="false" customHeight="true" outlineLevel="0" collapsed="false">
      <c r="A24" s="417" t="n">
        <v>17</v>
      </c>
      <c r="B24" s="411" t="s">
        <v>372</v>
      </c>
      <c r="C24" s="416" t="n">
        <v>7872</v>
      </c>
      <c r="D24" s="414" t="s">
        <v>358</v>
      </c>
      <c r="E24" s="464" t="n">
        <v>222.270729210574</v>
      </c>
      <c r="F24" s="413" t="s">
        <v>358</v>
      </c>
      <c r="G24" s="416" t="n">
        <v>681.095686156621</v>
      </c>
      <c r="H24" s="413" t="s">
        <v>358</v>
      </c>
      <c r="I24" s="465" t="n">
        <v>248</v>
      </c>
      <c r="J24" s="414"/>
      <c r="K24" s="466" t="n">
        <v>9023.3664153672</v>
      </c>
      <c r="L24" s="414"/>
      <c r="M24" s="423"/>
    </row>
    <row r="25" s="409" customFormat="true" ht="14.1" hidden="false" customHeight="true" outlineLevel="0" collapsed="false">
      <c r="A25" s="417" t="n">
        <v>18</v>
      </c>
      <c r="B25" s="411" t="s">
        <v>373</v>
      </c>
      <c r="C25" s="416" t="n">
        <v>3795</v>
      </c>
      <c r="D25" s="414"/>
      <c r="E25" s="464" t="n">
        <v>210</v>
      </c>
      <c r="F25" s="413"/>
      <c r="G25" s="416" t="n">
        <v>369</v>
      </c>
      <c r="H25" s="413"/>
      <c r="I25" s="465" t="n">
        <v>43</v>
      </c>
      <c r="J25" s="414"/>
      <c r="K25" s="466" t="n">
        <v>4417</v>
      </c>
      <c r="L25" s="414"/>
      <c r="M25" s="423"/>
    </row>
    <row r="26" s="409" customFormat="true" ht="14.1" hidden="false" customHeight="true" outlineLevel="0" collapsed="false">
      <c r="A26" s="417" t="n">
        <v>19</v>
      </c>
      <c r="B26" s="411" t="s">
        <v>374</v>
      </c>
      <c r="C26" s="416" t="n">
        <v>4413</v>
      </c>
      <c r="D26" s="414"/>
      <c r="E26" s="464" t="n">
        <v>58</v>
      </c>
      <c r="F26" s="413"/>
      <c r="G26" s="416" t="n">
        <v>148.81082218548</v>
      </c>
      <c r="H26" s="413" t="s">
        <v>358</v>
      </c>
      <c r="I26" s="465" t="n">
        <v>158.167383631149</v>
      </c>
      <c r="J26" s="414" t="s">
        <v>358</v>
      </c>
      <c r="K26" s="466" t="n">
        <v>4777.97820581663</v>
      </c>
      <c r="L26" s="414"/>
      <c r="M26" s="423"/>
    </row>
    <row r="27" s="409" customFormat="true" ht="14.1" hidden="false" customHeight="true" outlineLevel="0" collapsed="false">
      <c r="A27" s="417" t="s">
        <v>375</v>
      </c>
      <c r="B27" s="411" t="s">
        <v>376</v>
      </c>
      <c r="C27" s="416" t="n">
        <v>3645</v>
      </c>
      <c r="D27" s="414"/>
      <c r="E27" s="464" t="n">
        <v>376</v>
      </c>
      <c r="F27" s="413"/>
      <c r="G27" s="416" t="n">
        <v>211</v>
      </c>
      <c r="H27" s="413"/>
      <c r="I27" s="465" t="n">
        <v>6</v>
      </c>
      <c r="J27" s="414"/>
      <c r="K27" s="466" t="n">
        <v>4238</v>
      </c>
      <c r="L27" s="414"/>
      <c r="M27" s="423"/>
    </row>
    <row r="28" s="409" customFormat="true" ht="14.1" hidden="false" customHeight="true" outlineLevel="0" collapsed="false">
      <c r="A28" s="417" t="s">
        <v>377</v>
      </c>
      <c r="B28" s="411" t="s">
        <v>378</v>
      </c>
      <c r="C28" s="416" t="n">
        <v>4858</v>
      </c>
      <c r="D28" s="414"/>
      <c r="E28" s="464" t="n">
        <v>48</v>
      </c>
      <c r="F28" s="413"/>
      <c r="G28" s="416" t="n">
        <v>245</v>
      </c>
      <c r="H28" s="413"/>
      <c r="I28" s="465" t="n">
        <v>0</v>
      </c>
      <c r="J28" s="414"/>
      <c r="K28" s="466" t="n">
        <v>5151</v>
      </c>
      <c r="L28" s="414"/>
      <c r="M28" s="423"/>
    </row>
    <row r="29" s="409" customFormat="true" ht="14.1" hidden="false" customHeight="true" outlineLevel="0" collapsed="false">
      <c r="A29" s="417" t="n">
        <v>21</v>
      </c>
      <c r="B29" s="411" t="s">
        <v>379</v>
      </c>
      <c r="C29" s="416" t="n">
        <v>5352</v>
      </c>
      <c r="D29" s="414"/>
      <c r="E29" s="464" t="n">
        <v>179</v>
      </c>
      <c r="F29" s="413"/>
      <c r="G29" s="416" t="n">
        <v>460</v>
      </c>
      <c r="H29" s="413"/>
      <c r="I29" s="465" t="n">
        <v>41</v>
      </c>
      <c r="J29" s="414"/>
      <c r="K29" s="466" t="n">
        <v>6032</v>
      </c>
      <c r="L29" s="414"/>
      <c r="M29" s="423"/>
    </row>
    <row r="30" s="409" customFormat="true" ht="14.1" hidden="false" customHeight="true" outlineLevel="0" collapsed="false">
      <c r="A30" s="417" t="n">
        <v>22</v>
      </c>
      <c r="B30" s="411" t="s">
        <v>380</v>
      </c>
      <c r="C30" s="416" t="n">
        <v>6739</v>
      </c>
      <c r="D30" s="414"/>
      <c r="E30" s="464" t="n">
        <v>222</v>
      </c>
      <c r="F30" s="413"/>
      <c r="G30" s="416" t="n">
        <v>423</v>
      </c>
      <c r="H30" s="413"/>
      <c r="I30" s="465" t="n">
        <v>203</v>
      </c>
      <c r="J30" s="414"/>
      <c r="K30" s="466" t="n">
        <v>7587</v>
      </c>
      <c r="L30" s="414"/>
      <c r="M30" s="423"/>
    </row>
    <row r="31" s="409" customFormat="true" ht="14.1" hidden="false" customHeight="true" outlineLevel="0" collapsed="false">
      <c r="A31" s="417" t="n">
        <v>23</v>
      </c>
      <c r="B31" s="411" t="s">
        <v>381</v>
      </c>
      <c r="C31" s="416" t="n">
        <v>3203</v>
      </c>
      <c r="D31" s="414"/>
      <c r="E31" s="464" t="n">
        <v>68.4593845968568</v>
      </c>
      <c r="F31" s="413" t="s">
        <v>358</v>
      </c>
      <c r="G31" s="416" t="n">
        <v>121.14727190741</v>
      </c>
      <c r="H31" s="413" t="s">
        <v>358</v>
      </c>
      <c r="I31" s="465" t="n">
        <v>27</v>
      </c>
      <c r="J31" s="414"/>
      <c r="K31" s="466" t="n">
        <v>3419.60665650427</v>
      </c>
      <c r="L31" s="414"/>
      <c r="M31" s="423"/>
    </row>
    <row r="32" s="409" customFormat="true" ht="14.1" hidden="false" customHeight="true" outlineLevel="0" collapsed="false">
      <c r="A32" s="417" t="n">
        <v>24</v>
      </c>
      <c r="B32" s="411" t="s">
        <v>382</v>
      </c>
      <c r="C32" s="416" t="n">
        <v>6850</v>
      </c>
      <c r="D32" s="414"/>
      <c r="E32" s="464" t="n">
        <v>142</v>
      </c>
      <c r="F32" s="413"/>
      <c r="G32" s="416" t="n">
        <v>386</v>
      </c>
      <c r="H32" s="413"/>
      <c r="I32" s="465" t="n">
        <v>89</v>
      </c>
      <c r="J32" s="414"/>
      <c r="K32" s="466" t="n">
        <v>7467</v>
      </c>
      <c r="L32" s="414"/>
      <c r="M32" s="423"/>
    </row>
    <row r="33" s="409" customFormat="true" ht="14.1" hidden="false" customHeight="true" outlineLevel="0" collapsed="false">
      <c r="A33" s="417" t="n">
        <v>25</v>
      </c>
      <c r="B33" s="411" t="s">
        <v>383</v>
      </c>
      <c r="C33" s="416" t="n">
        <v>6852</v>
      </c>
      <c r="D33" s="414"/>
      <c r="E33" s="464" t="n">
        <v>110</v>
      </c>
      <c r="F33" s="413"/>
      <c r="G33" s="416" t="n">
        <v>664</v>
      </c>
      <c r="H33" s="413"/>
      <c r="I33" s="465" t="n">
        <v>76</v>
      </c>
      <c r="J33" s="414"/>
      <c r="K33" s="466" t="n">
        <v>7702</v>
      </c>
      <c r="L33" s="414"/>
      <c r="M33" s="423"/>
    </row>
    <row r="34" s="409" customFormat="true" ht="14.1" hidden="false" customHeight="true" outlineLevel="0" collapsed="false">
      <c r="A34" s="417" t="n">
        <v>26</v>
      </c>
      <c r="B34" s="411" t="s">
        <v>384</v>
      </c>
      <c r="C34" s="416" t="n">
        <v>7221</v>
      </c>
      <c r="D34" s="414"/>
      <c r="E34" s="464" t="n">
        <v>119</v>
      </c>
      <c r="F34" s="413"/>
      <c r="G34" s="416" t="n">
        <v>641</v>
      </c>
      <c r="H34" s="413"/>
      <c r="I34" s="465" t="n">
        <v>69</v>
      </c>
      <c r="J34" s="414"/>
      <c r="K34" s="466" t="n">
        <v>8050</v>
      </c>
      <c r="L34" s="414"/>
      <c r="M34" s="423"/>
    </row>
    <row r="35" s="409" customFormat="true" ht="14.1" hidden="false" customHeight="true" outlineLevel="0" collapsed="false">
      <c r="A35" s="417" t="n">
        <v>27</v>
      </c>
      <c r="B35" s="411" t="s">
        <v>385</v>
      </c>
      <c r="C35" s="416" t="n">
        <v>4390</v>
      </c>
      <c r="D35" s="414"/>
      <c r="E35" s="464" t="n">
        <v>210</v>
      </c>
      <c r="F35" s="413"/>
      <c r="G35" s="416" t="n">
        <v>500</v>
      </c>
      <c r="H35" s="413"/>
      <c r="I35" s="465" t="n">
        <v>88</v>
      </c>
      <c r="J35" s="414"/>
      <c r="K35" s="466" t="n">
        <v>5188</v>
      </c>
      <c r="L35" s="414"/>
      <c r="M35" s="423"/>
    </row>
    <row r="36" s="409" customFormat="true" ht="14.1" hidden="false" customHeight="true" outlineLevel="0" collapsed="false">
      <c r="A36" s="417" t="n">
        <v>28</v>
      </c>
      <c r="B36" s="411" t="s">
        <v>386</v>
      </c>
      <c r="C36" s="416" t="n">
        <v>3768</v>
      </c>
      <c r="D36" s="414"/>
      <c r="E36" s="464" t="n">
        <v>84</v>
      </c>
      <c r="F36" s="413"/>
      <c r="G36" s="416" t="n">
        <v>281</v>
      </c>
      <c r="H36" s="413"/>
      <c r="I36" s="465" t="n">
        <v>10</v>
      </c>
      <c r="J36" s="414"/>
      <c r="K36" s="466" t="n">
        <v>4143</v>
      </c>
      <c r="L36" s="414"/>
      <c r="M36" s="423"/>
    </row>
    <row r="37" s="409" customFormat="true" ht="14.1" hidden="false" customHeight="true" outlineLevel="0" collapsed="false">
      <c r="A37" s="417" t="n">
        <v>29</v>
      </c>
      <c r="B37" s="411" t="s">
        <v>387</v>
      </c>
      <c r="C37" s="416" t="n">
        <v>8904</v>
      </c>
      <c r="D37" s="414"/>
      <c r="E37" s="464" t="n">
        <v>268</v>
      </c>
      <c r="F37" s="413"/>
      <c r="G37" s="416" t="n">
        <v>619.663947128705</v>
      </c>
      <c r="H37" s="413" t="s">
        <v>358</v>
      </c>
      <c r="I37" s="465" t="n">
        <v>477</v>
      </c>
      <c r="J37" s="414"/>
      <c r="K37" s="466" t="n">
        <v>10268.6639471287</v>
      </c>
      <c r="L37" s="414"/>
      <c r="M37" s="423"/>
    </row>
    <row r="38" s="409" customFormat="true" ht="14.1" hidden="false" customHeight="true" outlineLevel="0" collapsed="false">
      <c r="A38" s="417" t="n">
        <v>30</v>
      </c>
      <c r="B38" s="411" t="s">
        <v>388</v>
      </c>
      <c r="C38" s="416" t="n">
        <v>10275</v>
      </c>
      <c r="D38" s="414"/>
      <c r="E38" s="464" t="n">
        <v>182</v>
      </c>
      <c r="F38" s="413"/>
      <c r="G38" s="416" t="n">
        <v>470</v>
      </c>
      <c r="H38" s="413"/>
      <c r="I38" s="465" t="n">
        <v>509</v>
      </c>
      <c r="J38" s="414"/>
      <c r="K38" s="466" t="n">
        <v>11436</v>
      </c>
      <c r="L38" s="414"/>
      <c r="M38" s="423"/>
    </row>
    <row r="39" s="409" customFormat="true" ht="14.1" hidden="false" customHeight="true" outlineLevel="0" collapsed="false">
      <c r="A39" s="417" t="n">
        <v>31</v>
      </c>
      <c r="B39" s="411" t="s">
        <v>389</v>
      </c>
      <c r="C39" s="416" t="n">
        <v>17893</v>
      </c>
      <c r="D39" s="414"/>
      <c r="E39" s="464" t="n">
        <v>251.61046546637</v>
      </c>
      <c r="F39" s="413" t="s">
        <v>358</v>
      </c>
      <c r="G39" s="416" t="n">
        <v>774</v>
      </c>
      <c r="H39" s="413"/>
      <c r="I39" s="465" t="n">
        <v>85</v>
      </c>
      <c r="J39" s="414"/>
      <c r="K39" s="466" t="n">
        <v>19003.6104654664</v>
      </c>
      <c r="L39" s="414"/>
      <c r="M39" s="423"/>
    </row>
    <row r="40" s="409" customFormat="true" ht="14.1" hidden="false" customHeight="true" outlineLevel="0" collapsed="false">
      <c r="A40" s="417" t="n">
        <v>32</v>
      </c>
      <c r="B40" s="411" t="s">
        <v>390</v>
      </c>
      <c r="C40" s="416" t="n">
        <v>4613</v>
      </c>
      <c r="D40" s="414"/>
      <c r="E40" s="464" t="n">
        <v>76</v>
      </c>
      <c r="F40" s="413"/>
      <c r="G40" s="416" t="n">
        <v>218</v>
      </c>
      <c r="H40" s="413"/>
      <c r="I40" s="465" t="n">
        <v>132</v>
      </c>
      <c r="J40" s="414"/>
      <c r="K40" s="466" t="n">
        <v>5039</v>
      </c>
      <c r="L40" s="414"/>
      <c r="M40" s="423"/>
    </row>
    <row r="41" s="409" customFormat="true" ht="14.1" hidden="false" customHeight="true" outlineLevel="0" collapsed="false">
      <c r="A41" s="417" t="n">
        <v>33</v>
      </c>
      <c r="B41" s="411" t="s">
        <v>391</v>
      </c>
      <c r="C41" s="416" t="n">
        <v>20483</v>
      </c>
      <c r="D41" s="414"/>
      <c r="E41" s="464" t="n">
        <v>339.629674233757</v>
      </c>
      <c r="F41" s="413" t="s">
        <v>358</v>
      </c>
      <c r="G41" s="416" t="n">
        <v>1097.0028558545</v>
      </c>
      <c r="H41" s="413" t="s">
        <v>358</v>
      </c>
      <c r="I41" s="465" t="n">
        <v>408</v>
      </c>
      <c r="J41" s="414"/>
      <c r="K41" s="466" t="n">
        <v>22327.6325300883</v>
      </c>
      <c r="L41" s="414"/>
      <c r="M41" s="423"/>
    </row>
    <row r="42" s="409" customFormat="true" ht="14.1" hidden="false" customHeight="true" outlineLevel="0" collapsed="false">
      <c r="A42" s="417" t="n">
        <v>34</v>
      </c>
      <c r="B42" s="411" t="s">
        <v>392</v>
      </c>
      <c r="C42" s="416" t="n">
        <v>20779</v>
      </c>
      <c r="D42" s="414"/>
      <c r="E42" s="464" t="n">
        <v>305</v>
      </c>
      <c r="F42" s="413"/>
      <c r="G42" s="416" t="n">
        <v>1018</v>
      </c>
      <c r="H42" s="413"/>
      <c r="I42" s="465" t="n">
        <v>192</v>
      </c>
      <c r="J42" s="414"/>
      <c r="K42" s="466" t="n">
        <v>22294</v>
      </c>
      <c r="L42" s="414"/>
      <c r="M42" s="423"/>
    </row>
    <row r="43" s="409" customFormat="true" ht="14.1" hidden="false" customHeight="true" outlineLevel="0" collapsed="false">
      <c r="A43" s="417" t="n">
        <v>35</v>
      </c>
      <c r="B43" s="411" t="s">
        <v>393</v>
      </c>
      <c r="C43" s="416" t="n">
        <v>7961</v>
      </c>
      <c r="D43" s="414"/>
      <c r="E43" s="464" t="n">
        <v>112</v>
      </c>
      <c r="F43" s="413"/>
      <c r="G43" s="416" t="n">
        <v>403</v>
      </c>
      <c r="H43" s="413"/>
      <c r="I43" s="465" t="n">
        <v>289</v>
      </c>
      <c r="J43" s="414"/>
      <c r="K43" s="466" t="n">
        <v>8765</v>
      </c>
      <c r="L43" s="414"/>
      <c r="M43" s="423"/>
    </row>
    <row r="44" s="409" customFormat="true" ht="14.1" hidden="false" customHeight="true" outlineLevel="0" collapsed="false">
      <c r="A44" s="417" t="n">
        <v>36</v>
      </c>
      <c r="B44" s="411" t="s">
        <v>394</v>
      </c>
      <c r="C44" s="416" t="n">
        <v>3139</v>
      </c>
      <c r="D44" s="414"/>
      <c r="E44" s="464" t="n">
        <v>99</v>
      </c>
      <c r="F44" s="413"/>
      <c r="G44" s="416" t="n">
        <v>206.99966932211</v>
      </c>
      <c r="H44" s="413" t="s">
        <v>358</v>
      </c>
      <c r="I44" s="465" t="n">
        <v>42</v>
      </c>
      <c r="J44" s="414"/>
      <c r="K44" s="466" t="n">
        <v>3486.99966932211</v>
      </c>
      <c r="L44" s="414"/>
      <c r="M44" s="423"/>
    </row>
    <row r="45" s="409" customFormat="true" ht="14.1" hidden="false" customHeight="true" outlineLevel="0" collapsed="false">
      <c r="A45" s="417" t="n">
        <v>37</v>
      </c>
      <c r="B45" s="411" t="s">
        <v>395</v>
      </c>
      <c r="C45" s="416" t="n">
        <v>5552</v>
      </c>
      <c r="D45" s="414"/>
      <c r="E45" s="464" t="n">
        <v>100</v>
      </c>
      <c r="F45" s="413"/>
      <c r="G45" s="416" t="n">
        <v>323</v>
      </c>
      <c r="H45" s="413"/>
      <c r="I45" s="465" t="n">
        <v>140</v>
      </c>
      <c r="J45" s="414"/>
      <c r="K45" s="466" t="n">
        <v>6115</v>
      </c>
      <c r="L45" s="414"/>
      <c r="M45" s="423"/>
    </row>
    <row r="46" s="409" customFormat="true" ht="14.1" hidden="false" customHeight="true" outlineLevel="0" collapsed="false">
      <c r="A46" s="417" t="n">
        <v>38</v>
      </c>
      <c r="B46" s="411" t="s">
        <v>396</v>
      </c>
      <c r="C46" s="416" t="n">
        <v>12810</v>
      </c>
      <c r="D46" s="414" t="s">
        <v>358</v>
      </c>
      <c r="E46" s="464" t="n">
        <v>252</v>
      </c>
      <c r="F46" s="413"/>
      <c r="G46" s="416" t="n">
        <v>989</v>
      </c>
      <c r="H46" s="413"/>
      <c r="I46" s="465" t="n">
        <v>381</v>
      </c>
      <c r="J46" s="414"/>
      <c r="K46" s="466" t="n">
        <v>14432</v>
      </c>
      <c r="L46" s="414"/>
      <c r="M46" s="423"/>
    </row>
    <row r="47" s="409" customFormat="true" ht="14.1" hidden="false" customHeight="true" outlineLevel="0" collapsed="false">
      <c r="A47" s="417" t="n">
        <v>39</v>
      </c>
      <c r="B47" s="411" t="s">
        <v>397</v>
      </c>
      <c r="C47" s="416" t="n">
        <v>2625</v>
      </c>
      <c r="D47" s="414"/>
      <c r="E47" s="464" t="n">
        <v>70</v>
      </c>
      <c r="F47" s="413"/>
      <c r="G47" s="416" t="n">
        <v>338</v>
      </c>
      <c r="H47" s="413"/>
      <c r="I47" s="465" t="n">
        <v>14</v>
      </c>
      <c r="J47" s="414"/>
      <c r="K47" s="466" t="n">
        <v>3047</v>
      </c>
      <c r="L47" s="414"/>
      <c r="M47" s="423"/>
    </row>
    <row r="48" s="409" customFormat="true" ht="14.1" hidden="false" customHeight="true" outlineLevel="0" collapsed="false">
      <c r="A48" s="417" t="n">
        <v>40</v>
      </c>
      <c r="B48" s="411" t="s">
        <v>398</v>
      </c>
      <c r="C48" s="416" t="n">
        <v>5200</v>
      </c>
      <c r="D48" s="414"/>
      <c r="E48" s="464" t="n">
        <v>78</v>
      </c>
      <c r="F48" s="413"/>
      <c r="G48" s="416" t="n">
        <v>195</v>
      </c>
      <c r="H48" s="413"/>
      <c r="I48" s="465" t="n">
        <v>284</v>
      </c>
      <c r="J48" s="414"/>
      <c r="K48" s="466" t="n">
        <v>5757</v>
      </c>
      <c r="L48" s="414"/>
      <c r="M48" s="423"/>
    </row>
    <row r="49" s="409" customFormat="true" ht="14.1" hidden="false" customHeight="true" outlineLevel="0" collapsed="false">
      <c r="A49" s="417" t="n">
        <v>41</v>
      </c>
      <c r="B49" s="411" t="s">
        <v>399</v>
      </c>
      <c r="C49" s="416" t="n">
        <v>4288</v>
      </c>
      <c r="D49" s="414"/>
      <c r="E49" s="464" t="n">
        <v>77</v>
      </c>
      <c r="F49" s="413"/>
      <c r="G49" s="416" t="n">
        <v>255</v>
      </c>
      <c r="H49" s="413"/>
      <c r="I49" s="465" t="n">
        <v>66</v>
      </c>
      <c r="J49" s="414"/>
      <c r="K49" s="466" t="n">
        <v>4686</v>
      </c>
      <c r="L49" s="414"/>
      <c r="M49" s="423"/>
    </row>
    <row r="50" s="409" customFormat="true" ht="14.1" hidden="false" customHeight="true" outlineLevel="0" collapsed="false">
      <c r="A50" s="417" t="n">
        <v>42</v>
      </c>
      <c r="B50" s="411" t="s">
        <v>400</v>
      </c>
      <c r="C50" s="416" t="n">
        <v>9652</v>
      </c>
      <c r="D50" s="414"/>
      <c r="E50" s="464" t="n">
        <v>344</v>
      </c>
      <c r="F50" s="413"/>
      <c r="G50" s="416" t="n">
        <v>538</v>
      </c>
      <c r="H50" s="413"/>
      <c r="I50" s="465" t="n">
        <v>184</v>
      </c>
      <c r="J50" s="414"/>
      <c r="K50" s="466" t="n">
        <v>10718</v>
      </c>
      <c r="L50" s="414"/>
      <c r="M50" s="423"/>
    </row>
    <row r="51" s="409" customFormat="true" ht="14.1" hidden="false" customHeight="true" outlineLevel="0" collapsed="false">
      <c r="A51" s="417" t="n">
        <v>43</v>
      </c>
      <c r="B51" s="411" t="s">
        <v>401</v>
      </c>
      <c r="C51" s="416" t="n">
        <v>3426</v>
      </c>
      <c r="D51" s="414"/>
      <c r="E51" s="464" t="n">
        <v>88</v>
      </c>
      <c r="F51" s="413"/>
      <c r="G51" s="416" t="n">
        <v>181</v>
      </c>
      <c r="H51" s="413"/>
      <c r="I51" s="465" t="n">
        <v>36</v>
      </c>
      <c r="J51" s="414"/>
      <c r="K51" s="466" t="n">
        <v>3731</v>
      </c>
      <c r="L51" s="414"/>
      <c r="M51" s="423"/>
    </row>
    <row r="52" s="409" customFormat="true" ht="14.1" hidden="false" customHeight="true" outlineLevel="0" collapsed="false">
      <c r="A52" s="417" t="n">
        <v>44</v>
      </c>
      <c r="B52" s="411" t="s">
        <v>402</v>
      </c>
      <c r="C52" s="416" t="n">
        <v>8738</v>
      </c>
      <c r="D52" s="414"/>
      <c r="E52" s="464" t="n">
        <v>192</v>
      </c>
      <c r="F52" s="413"/>
      <c r="G52" s="416" t="n">
        <v>749</v>
      </c>
      <c r="H52" s="413"/>
      <c r="I52" s="465" t="n">
        <v>411</v>
      </c>
      <c r="J52" s="414"/>
      <c r="K52" s="466" t="n">
        <v>10090</v>
      </c>
      <c r="L52" s="414"/>
      <c r="M52" s="423"/>
    </row>
    <row r="53" s="409" customFormat="true" ht="14.1" hidden="false" customHeight="true" outlineLevel="0" collapsed="false">
      <c r="A53" s="417" t="n">
        <v>45</v>
      </c>
      <c r="B53" s="411" t="s">
        <v>403</v>
      </c>
      <c r="C53" s="416" t="n">
        <v>7640</v>
      </c>
      <c r="D53" s="414" t="s">
        <v>358</v>
      </c>
      <c r="E53" s="464" t="n">
        <v>187</v>
      </c>
      <c r="F53" s="413"/>
      <c r="G53" s="416" t="n">
        <v>419</v>
      </c>
      <c r="H53" s="413"/>
      <c r="I53" s="465" t="n">
        <v>62</v>
      </c>
      <c r="J53" s="414"/>
      <c r="K53" s="466" t="n">
        <v>8308</v>
      </c>
      <c r="L53" s="414"/>
      <c r="M53" s="423"/>
    </row>
    <row r="54" s="409" customFormat="true" ht="14.1" hidden="false" customHeight="true" outlineLevel="0" collapsed="false">
      <c r="A54" s="417" t="n">
        <v>46</v>
      </c>
      <c r="B54" s="411" t="s">
        <v>404</v>
      </c>
      <c r="C54" s="416" t="n">
        <v>3986</v>
      </c>
      <c r="D54" s="414"/>
      <c r="E54" s="464" t="n">
        <v>48</v>
      </c>
      <c r="F54" s="413"/>
      <c r="G54" s="416" t="n">
        <v>127.354257832543</v>
      </c>
      <c r="H54" s="413" t="s">
        <v>358</v>
      </c>
      <c r="I54" s="465" t="n">
        <v>29</v>
      </c>
      <c r="J54" s="414"/>
      <c r="K54" s="466" t="n">
        <v>4190.35425783254</v>
      </c>
      <c r="L54" s="414"/>
      <c r="M54" s="423"/>
    </row>
    <row r="55" s="409" customFormat="true" ht="14.1" hidden="false" customHeight="true" outlineLevel="0" collapsed="false">
      <c r="A55" s="417" t="n">
        <v>47</v>
      </c>
      <c r="B55" s="411" t="s">
        <v>405</v>
      </c>
      <c r="C55" s="416" t="n">
        <v>5426</v>
      </c>
      <c r="D55" s="414"/>
      <c r="E55" s="464" t="n">
        <v>95</v>
      </c>
      <c r="F55" s="413"/>
      <c r="G55" s="416" t="n">
        <v>208</v>
      </c>
      <c r="H55" s="413"/>
      <c r="I55" s="465" t="n">
        <v>293</v>
      </c>
      <c r="J55" s="414"/>
      <c r="K55" s="466" t="n">
        <v>6022</v>
      </c>
      <c r="L55" s="414"/>
      <c r="M55" s="423"/>
    </row>
    <row r="56" s="409" customFormat="true" ht="14.1" hidden="false" customHeight="true" outlineLevel="0" collapsed="false">
      <c r="A56" s="417" t="n">
        <v>48</v>
      </c>
      <c r="B56" s="411" t="s">
        <v>406</v>
      </c>
      <c r="C56" s="416" t="n">
        <v>1106</v>
      </c>
      <c r="D56" s="414"/>
      <c r="E56" s="464" t="n">
        <v>22</v>
      </c>
      <c r="F56" s="413"/>
      <c r="G56" s="416" t="n">
        <v>158</v>
      </c>
      <c r="H56" s="413"/>
      <c r="I56" s="465" t="n">
        <v>51</v>
      </c>
      <c r="J56" s="414"/>
      <c r="K56" s="466" t="n">
        <v>1337</v>
      </c>
      <c r="L56" s="414"/>
      <c r="M56" s="423"/>
    </row>
    <row r="57" s="409" customFormat="true" ht="14.1" hidden="false" customHeight="true" outlineLevel="0" collapsed="false">
      <c r="A57" s="417" t="n">
        <v>49</v>
      </c>
      <c r="B57" s="411" t="s">
        <v>407</v>
      </c>
      <c r="C57" s="416" t="n">
        <v>4662</v>
      </c>
      <c r="D57" s="414"/>
      <c r="E57" s="464" t="n">
        <v>87.130125850545</v>
      </c>
      <c r="F57" s="413" t="s">
        <v>358</v>
      </c>
      <c r="G57" s="416" t="n">
        <v>262</v>
      </c>
      <c r="H57" s="413"/>
      <c r="I57" s="465" t="n">
        <v>196</v>
      </c>
      <c r="J57" s="414"/>
      <c r="K57" s="466" t="n">
        <v>5207.13012585054</v>
      </c>
      <c r="L57" s="414"/>
      <c r="M57" s="423"/>
    </row>
    <row r="58" s="409" customFormat="true" ht="14.1" hidden="false" customHeight="true" outlineLevel="0" collapsed="false">
      <c r="A58" s="417" t="n">
        <v>50</v>
      </c>
      <c r="B58" s="411" t="s">
        <v>408</v>
      </c>
      <c r="C58" s="416" t="n">
        <v>4868</v>
      </c>
      <c r="D58" s="414"/>
      <c r="E58" s="464" t="n">
        <v>209</v>
      </c>
      <c r="F58" s="413"/>
      <c r="G58" s="416" t="n">
        <v>431.248735030445</v>
      </c>
      <c r="H58" s="413" t="s">
        <v>358</v>
      </c>
      <c r="I58" s="465" t="n">
        <v>75</v>
      </c>
      <c r="J58" s="414"/>
      <c r="K58" s="466" t="n">
        <v>5583.24873503045</v>
      </c>
      <c r="L58" s="414"/>
      <c r="M58" s="423"/>
    </row>
    <row r="59" s="409" customFormat="true" ht="14.1" hidden="false" customHeight="true" outlineLevel="0" collapsed="false">
      <c r="A59" s="417" t="n">
        <v>51</v>
      </c>
      <c r="B59" s="411" t="s">
        <v>409</v>
      </c>
      <c r="C59" s="416" t="n">
        <v>3672</v>
      </c>
      <c r="D59" s="414"/>
      <c r="E59" s="464" t="n">
        <v>246</v>
      </c>
      <c r="F59" s="413"/>
      <c r="G59" s="416" t="n">
        <v>301</v>
      </c>
      <c r="H59" s="413"/>
      <c r="I59" s="465" t="n">
        <v>84</v>
      </c>
      <c r="J59" s="414"/>
      <c r="K59" s="466" t="n">
        <v>4303</v>
      </c>
      <c r="L59" s="414"/>
      <c r="M59" s="423"/>
    </row>
    <row r="60" s="409" customFormat="true" ht="15" hidden="false" customHeight="true" outlineLevel="0" collapsed="false">
      <c r="A60" s="417" t="n">
        <v>52</v>
      </c>
      <c r="B60" s="411" t="s">
        <v>410</v>
      </c>
      <c r="C60" s="416" t="n">
        <v>1975</v>
      </c>
      <c r="D60" s="414"/>
      <c r="E60" s="464" t="n">
        <v>88</v>
      </c>
      <c r="F60" s="413"/>
      <c r="G60" s="416" t="n">
        <v>170</v>
      </c>
      <c r="H60" s="413"/>
      <c r="I60" s="465" t="n">
        <v>37</v>
      </c>
      <c r="J60" s="414"/>
      <c r="K60" s="466" t="n">
        <v>2270</v>
      </c>
      <c r="L60" s="414"/>
      <c r="M60" s="423"/>
    </row>
    <row r="61" s="409" customFormat="true" ht="13.5" hidden="false" customHeight="true" outlineLevel="0" collapsed="false">
      <c r="A61" s="417" t="n">
        <v>53</v>
      </c>
      <c r="B61" s="411" t="s">
        <v>411</v>
      </c>
      <c r="C61" s="416" t="n">
        <v>2394</v>
      </c>
      <c r="D61" s="414"/>
      <c r="E61" s="464" t="n">
        <v>36</v>
      </c>
      <c r="F61" s="413"/>
      <c r="G61" s="416" t="n">
        <v>158</v>
      </c>
      <c r="H61" s="413"/>
      <c r="I61" s="465" t="n">
        <v>46</v>
      </c>
      <c r="J61" s="467"/>
      <c r="K61" s="466" t="n">
        <v>2634</v>
      </c>
      <c r="L61" s="414"/>
      <c r="M61" s="382"/>
    </row>
    <row r="62" s="409" customFormat="true" ht="13.5" hidden="false" customHeight="true" outlineLevel="0" collapsed="false">
      <c r="A62" s="417" t="n">
        <v>54</v>
      </c>
      <c r="B62" s="411" t="s">
        <v>412</v>
      </c>
      <c r="C62" s="416" t="n">
        <v>8898</v>
      </c>
      <c r="D62" s="414"/>
      <c r="E62" s="464" t="n">
        <v>186.707412536882</v>
      </c>
      <c r="F62" s="413" t="s">
        <v>358</v>
      </c>
      <c r="G62" s="416" t="n">
        <v>913</v>
      </c>
      <c r="H62" s="413"/>
      <c r="I62" s="465" t="n">
        <v>106</v>
      </c>
      <c r="J62" s="467"/>
      <c r="K62" s="466" t="n">
        <v>10103.7074125369</v>
      </c>
      <c r="L62" s="414"/>
      <c r="M62" s="382"/>
    </row>
    <row r="63" s="409" customFormat="true" ht="13.5" hidden="false" customHeight="true" outlineLevel="0" collapsed="false">
      <c r="A63" s="417" t="n">
        <v>55</v>
      </c>
      <c r="B63" s="411" t="s">
        <v>413</v>
      </c>
      <c r="C63" s="416" t="n">
        <v>1900</v>
      </c>
      <c r="D63" s="414"/>
      <c r="E63" s="464" t="n">
        <v>38</v>
      </c>
      <c r="F63" s="413"/>
      <c r="G63" s="416" t="n">
        <v>169</v>
      </c>
      <c r="H63" s="413"/>
      <c r="I63" s="465" t="n">
        <v>35</v>
      </c>
      <c r="J63" s="467"/>
      <c r="K63" s="466" t="n">
        <v>2142</v>
      </c>
      <c r="L63" s="467"/>
      <c r="M63" s="423"/>
    </row>
    <row r="64" s="409" customFormat="true" ht="13.5" hidden="false" customHeight="true" outlineLevel="0" collapsed="false">
      <c r="A64" s="417" t="n">
        <v>56</v>
      </c>
      <c r="B64" s="411" t="s">
        <v>414</v>
      </c>
      <c r="C64" s="416" t="n">
        <v>7675</v>
      </c>
      <c r="D64" s="414"/>
      <c r="E64" s="464" t="n">
        <v>184</v>
      </c>
      <c r="F64" s="413"/>
      <c r="G64" s="416" t="n">
        <v>490</v>
      </c>
      <c r="H64" s="413"/>
      <c r="I64" s="465" t="n">
        <v>399</v>
      </c>
      <c r="J64" s="467"/>
      <c r="K64" s="466" t="n">
        <v>8748</v>
      </c>
      <c r="L64" s="467"/>
      <c r="M64" s="423"/>
    </row>
    <row r="65" s="409" customFormat="true" ht="13.5" hidden="false" customHeight="true" outlineLevel="0" collapsed="false">
      <c r="A65" s="417" t="n">
        <v>57</v>
      </c>
      <c r="B65" s="411" t="s">
        <v>415</v>
      </c>
      <c r="C65" s="416" t="n">
        <v>11787</v>
      </c>
      <c r="D65" s="414"/>
      <c r="E65" s="464" t="n">
        <v>367</v>
      </c>
      <c r="F65" s="413"/>
      <c r="G65" s="416" t="n">
        <v>562</v>
      </c>
      <c r="H65" s="413"/>
      <c r="I65" s="465" t="n">
        <v>465</v>
      </c>
      <c r="J65" s="467"/>
      <c r="K65" s="466" t="n">
        <v>13181</v>
      </c>
      <c r="L65" s="414"/>
      <c r="M65" s="423"/>
    </row>
    <row r="66" s="409" customFormat="true" ht="13.5" hidden="false" customHeight="true" outlineLevel="0" collapsed="false">
      <c r="A66" s="417" t="n">
        <v>58</v>
      </c>
      <c r="B66" s="411" t="s">
        <v>416</v>
      </c>
      <c r="C66" s="416" t="n">
        <v>3665</v>
      </c>
      <c r="D66" s="414"/>
      <c r="E66" s="464" t="n">
        <v>146</v>
      </c>
      <c r="F66" s="413"/>
      <c r="G66" s="416" t="n">
        <v>310</v>
      </c>
      <c r="H66" s="413"/>
      <c r="I66" s="465" t="n">
        <v>31</v>
      </c>
      <c r="J66" s="467"/>
      <c r="K66" s="466" t="n">
        <v>4152</v>
      </c>
      <c r="L66" s="467"/>
      <c r="M66" s="423"/>
    </row>
    <row r="67" s="409" customFormat="true" ht="13.5" hidden="false" customHeight="true" outlineLevel="0" collapsed="false">
      <c r="A67" s="417" t="n">
        <v>59</v>
      </c>
      <c r="B67" s="424" t="s">
        <v>417</v>
      </c>
      <c r="C67" s="416" t="n">
        <v>27914</v>
      </c>
      <c r="D67" s="414"/>
      <c r="E67" s="464" t="n">
        <v>804</v>
      </c>
      <c r="F67" s="413"/>
      <c r="G67" s="416" t="n">
        <v>1503.37087028408</v>
      </c>
      <c r="H67" s="413" t="s">
        <v>358</v>
      </c>
      <c r="I67" s="465" t="n">
        <v>454</v>
      </c>
      <c r="J67" s="467"/>
      <c r="K67" s="466" t="n">
        <v>30675.3708702841</v>
      </c>
      <c r="L67" s="414"/>
      <c r="M67" s="423"/>
    </row>
    <row r="68" s="409" customFormat="true" ht="13.5" hidden="false" customHeight="true" outlineLevel="0" collapsed="false">
      <c r="A68" s="417" t="n">
        <v>60</v>
      </c>
      <c r="B68" s="411" t="s">
        <v>418</v>
      </c>
      <c r="C68" s="416" t="n">
        <v>4673</v>
      </c>
      <c r="D68" s="414" t="s">
        <v>358</v>
      </c>
      <c r="E68" s="464" t="n">
        <v>181</v>
      </c>
      <c r="F68" s="413"/>
      <c r="G68" s="416" t="n">
        <v>870</v>
      </c>
      <c r="H68" s="413"/>
      <c r="I68" s="465" t="n">
        <v>186</v>
      </c>
      <c r="J68" s="467"/>
      <c r="K68" s="466" t="n">
        <v>5910</v>
      </c>
      <c r="L68" s="414"/>
      <c r="M68" s="423"/>
    </row>
    <row r="69" s="409" customFormat="true" ht="13.5" hidden="false" customHeight="true" outlineLevel="0" collapsed="false">
      <c r="A69" s="417" t="n">
        <v>61</v>
      </c>
      <c r="B69" s="411" t="s">
        <v>419</v>
      </c>
      <c r="C69" s="416" t="n">
        <v>4254</v>
      </c>
      <c r="D69" s="414"/>
      <c r="E69" s="464" t="n">
        <v>104</v>
      </c>
      <c r="F69" s="413" t="s">
        <v>358</v>
      </c>
      <c r="G69" s="416" t="n">
        <v>223</v>
      </c>
      <c r="H69" s="413"/>
      <c r="I69" s="465" t="n">
        <v>74</v>
      </c>
      <c r="J69" s="467"/>
      <c r="K69" s="466" t="n">
        <v>4655</v>
      </c>
      <c r="L69" s="414"/>
      <c r="M69" s="423"/>
    </row>
    <row r="70" s="409" customFormat="true" ht="13.5" hidden="false" customHeight="true" outlineLevel="0" collapsed="false">
      <c r="A70" s="417" t="n">
        <v>62</v>
      </c>
      <c r="B70" s="411" t="s">
        <v>420</v>
      </c>
      <c r="C70" s="416" t="n">
        <v>25863</v>
      </c>
      <c r="D70" s="414"/>
      <c r="E70" s="464" t="n">
        <v>567</v>
      </c>
      <c r="F70" s="413"/>
      <c r="G70" s="416" t="n">
        <v>539</v>
      </c>
      <c r="H70" s="413"/>
      <c r="I70" s="465" t="n">
        <v>193</v>
      </c>
      <c r="J70" s="467"/>
      <c r="K70" s="466" t="n">
        <v>27162</v>
      </c>
      <c r="L70" s="467"/>
      <c r="M70" s="423"/>
    </row>
    <row r="71" s="409" customFormat="true" ht="13.5" hidden="false" customHeight="true" outlineLevel="0" collapsed="false">
      <c r="A71" s="417" t="n">
        <v>63</v>
      </c>
      <c r="B71" s="411" t="s">
        <v>421</v>
      </c>
      <c r="C71" s="416" t="n">
        <v>7437</v>
      </c>
      <c r="D71" s="414"/>
      <c r="E71" s="464" t="n">
        <v>172</v>
      </c>
      <c r="F71" s="413"/>
      <c r="G71" s="416" t="n">
        <v>322</v>
      </c>
      <c r="H71" s="413"/>
      <c r="I71" s="465" t="n">
        <v>175</v>
      </c>
      <c r="J71" s="467"/>
      <c r="K71" s="466" t="n">
        <v>8106</v>
      </c>
      <c r="L71" s="467"/>
      <c r="M71" s="423"/>
    </row>
    <row r="72" s="409" customFormat="true" ht="13.5" hidden="false" customHeight="true" outlineLevel="0" collapsed="false">
      <c r="A72" s="417" t="n">
        <v>64</v>
      </c>
      <c r="B72" s="411" t="s">
        <v>422</v>
      </c>
      <c r="C72" s="416" t="n">
        <v>7910</v>
      </c>
      <c r="D72" s="414"/>
      <c r="E72" s="464" t="n">
        <v>250</v>
      </c>
      <c r="F72" s="413"/>
      <c r="G72" s="416" t="n">
        <v>510</v>
      </c>
      <c r="H72" s="413"/>
      <c r="I72" s="465" t="n">
        <v>224</v>
      </c>
      <c r="J72" s="467"/>
      <c r="K72" s="466" t="n">
        <v>8894</v>
      </c>
      <c r="L72" s="467"/>
      <c r="M72" s="423"/>
    </row>
    <row r="73" s="409" customFormat="true" ht="13.5" hidden="false" customHeight="true" outlineLevel="0" collapsed="false">
      <c r="A73" s="417" t="n">
        <v>65</v>
      </c>
      <c r="B73" s="411" t="s">
        <v>423</v>
      </c>
      <c r="C73" s="416" t="n">
        <v>5629</v>
      </c>
      <c r="D73" s="414"/>
      <c r="E73" s="464" t="n">
        <v>112.024447522129</v>
      </c>
      <c r="F73" s="413" t="s">
        <v>358</v>
      </c>
      <c r="G73" s="416" t="n">
        <v>137</v>
      </c>
      <c r="H73" s="413"/>
      <c r="I73" s="465" t="n">
        <v>224</v>
      </c>
      <c r="J73" s="467"/>
      <c r="K73" s="466" t="n">
        <v>6102.02444752213</v>
      </c>
      <c r="L73" s="467"/>
      <c r="M73" s="423"/>
    </row>
    <row r="74" s="409" customFormat="true" ht="13.5" hidden="false" customHeight="true" outlineLevel="0" collapsed="false">
      <c r="A74" s="417" t="n">
        <v>66</v>
      </c>
      <c r="B74" s="411" t="s">
        <v>424</v>
      </c>
      <c r="C74" s="416" t="n">
        <v>7862</v>
      </c>
      <c r="D74" s="414"/>
      <c r="E74" s="464" t="n">
        <v>205</v>
      </c>
      <c r="F74" s="413"/>
      <c r="G74" s="416" t="n">
        <v>305.794557567043</v>
      </c>
      <c r="H74" s="413" t="s">
        <v>358</v>
      </c>
      <c r="I74" s="465" t="n">
        <v>359</v>
      </c>
      <c r="J74" s="467"/>
      <c r="K74" s="466" t="n">
        <v>8731.79455756704</v>
      </c>
      <c r="L74" s="467"/>
      <c r="M74" s="423"/>
    </row>
    <row r="75" s="409" customFormat="true" ht="13.5" hidden="false" customHeight="true" outlineLevel="0" collapsed="false">
      <c r="A75" s="417" t="n">
        <v>67</v>
      </c>
      <c r="B75" s="411" t="s">
        <v>425</v>
      </c>
      <c r="C75" s="416" t="n">
        <v>11588</v>
      </c>
      <c r="D75" s="414"/>
      <c r="E75" s="464" t="n">
        <v>259</v>
      </c>
      <c r="F75" s="413"/>
      <c r="G75" s="416" t="n">
        <v>622</v>
      </c>
      <c r="H75" s="413"/>
      <c r="I75" s="465" t="n">
        <v>226</v>
      </c>
      <c r="J75" s="467"/>
      <c r="K75" s="466" t="n">
        <v>12695</v>
      </c>
      <c r="L75" s="414"/>
      <c r="M75" s="423"/>
    </row>
    <row r="76" s="409" customFormat="true" ht="13.5" hidden="false" customHeight="true" outlineLevel="0" collapsed="false">
      <c r="A76" s="417" t="n">
        <v>68</v>
      </c>
      <c r="B76" s="411" t="s">
        <v>426</v>
      </c>
      <c r="C76" s="416" t="n">
        <v>6427</v>
      </c>
      <c r="D76" s="414"/>
      <c r="E76" s="464" t="n">
        <v>235</v>
      </c>
      <c r="F76" s="413"/>
      <c r="G76" s="416" t="n">
        <v>732</v>
      </c>
      <c r="H76" s="413"/>
      <c r="I76" s="465" t="n">
        <v>230</v>
      </c>
      <c r="J76" s="467"/>
      <c r="K76" s="466" t="n">
        <v>7624</v>
      </c>
      <c r="L76" s="414"/>
      <c r="M76" s="423"/>
    </row>
    <row r="77" s="409" customFormat="true" ht="13.5" hidden="false" customHeight="true" outlineLevel="0" collapsed="false">
      <c r="A77" s="417" t="n">
        <v>69</v>
      </c>
      <c r="B77" s="411" t="s">
        <v>427</v>
      </c>
      <c r="C77" s="416" t="n">
        <v>15663</v>
      </c>
      <c r="D77" s="414"/>
      <c r="E77" s="464" t="n">
        <v>520</v>
      </c>
      <c r="F77" s="413"/>
      <c r="G77" s="416" t="n">
        <v>1202</v>
      </c>
      <c r="H77" s="413"/>
      <c r="I77" s="465" t="n">
        <v>206</v>
      </c>
      <c r="J77" s="468"/>
      <c r="K77" s="466" t="n">
        <v>17591</v>
      </c>
      <c r="L77" s="414"/>
      <c r="M77" s="382"/>
    </row>
    <row r="78" s="409" customFormat="true" ht="13.5" hidden="false" customHeight="true" outlineLevel="0" collapsed="false">
      <c r="A78" s="417" t="n">
        <v>70</v>
      </c>
      <c r="B78" s="411" t="s">
        <v>428</v>
      </c>
      <c r="C78" s="416" t="n">
        <v>2746</v>
      </c>
      <c r="D78" s="414"/>
      <c r="E78" s="464" t="n">
        <v>69</v>
      </c>
      <c r="F78" s="413"/>
      <c r="G78" s="416" t="n">
        <v>131</v>
      </c>
      <c r="H78" s="413"/>
      <c r="I78" s="465" t="n">
        <v>61</v>
      </c>
      <c r="J78" s="468"/>
      <c r="K78" s="466" t="n">
        <v>3007</v>
      </c>
      <c r="L78" s="468"/>
      <c r="M78" s="382"/>
    </row>
    <row r="79" s="409" customFormat="true" ht="13.5" hidden="false" customHeight="true" outlineLevel="0" collapsed="false">
      <c r="A79" s="417" t="n">
        <v>71</v>
      </c>
      <c r="B79" s="411" t="s">
        <v>429</v>
      </c>
      <c r="C79" s="416" t="n">
        <v>9389</v>
      </c>
      <c r="D79" s="414"/>
      <c r="E79" s="464" t="n">
        <v>174</v>
      </c>
      <c r="F79" s="413"/>
      <c r="G79" s="416" t="n">
        <v>516</v>
      </c>
      <c r="H79" s="413"/>
      <c r="I79" s="465" t="n">
        <v>71</v>
      </c>
      <c r="J79" s="468"/>
      <c r="K79" s="466" t="n">
        <v>10150</v>
      </c>
      <c r="L79" s="468"/>
      <c r="M79" s="382"/>
    </row>
    <row r="80" s="409" customFormat="true" ht="13.5" hidden="false" customHeight="true" outlineLevel="0" collapsed="false">
      <c r="A80" s="417" t="n">
        <v>72</v>
      </c>
      <c r="B80" s="411" t="s">
        <v>430</v>
      </c>
      <c r="C80" s="416" t="n">
        <v>5208</v>
      </c>
      <c r="D80" s="414"/>
      <c r="E80" s="464" t="n">
        <v>146.698681278979</v>
      </c>
      <c r="F80" s="413" t="s">
        <v>358</v>
      </c>
      <c r="G80" s="416" t="n">
        <v>411</v>
      </c>
      <c r="H80" s="413"/>
      <c r="I80" s="465" t="n">
        <v>108</v>
      </c>
      <c r="J80" s="468"/>
      <c r="K80" s="466" t="n">
        <v>5873.69868127898</v>
      </c>
      <c r="L80" s="414"/>
      <c r="M80" s="382"/>
    </row>
    <row r="81" s="409" customFormat="true" ht="13.5" hidden="false" customHeight="true" outlineLevel="0" collapsed="false">
      <c r="A81" s="417" t="n">
        <v>73</v>
      </c>
      <c r="B81" s="411" t="s">
        <v>431</v>
      </c>
      <c r="C81" s="416" t="n">
        <v>5238</v>
      </c>
      <c r="D81" s="414"/>
      <c r="E81" s="464" t="n">
        <v>80</v>
      </c>
      <c r="F81" s="413"/>
      <c r="G81" s="416" t="n">
        <v>443</v>
      </c>
      <c r="H81" s="413"/>
      <c r="I81" s="465" t="n">
        <v>34</v>
      </c>
      <c r="J81" s="468"/>
      <c r="K81" s="466" t="n">
        <v>5795</v>
      </c>
      <c r="L81" s="414"/>
      <c r="M81" s="382"/>
    </row>
    <row r="82" s="409" customFormat="true" ht="13.5" hidden="false" customHeight="true" outlineLevel="0" collapsed="false">
      <c r="A82" s="417" t="n">
        <v>74</v>
      </c>
      <c r="B82" s="411" t="s">
        <v>432</v>
      </c>
      <c r="C82" s="416" t="n">
        <v>6685</v>
      </c>
      <c r="D82" s="414"/>
      <c r="E82" s="464" t="n">
        <v>103</v>
      </c>
      <c r="F82" s="413"/>
      <c r="G82" s="416" t="n">
        <v>531.330948444311</v>
      </c>
      <c r="H82" s="413" t="s">
        <v>358</v>
      </c>
      <c r="I82" s="465" t="n">
        <v>79</v>
      </c>
      <c r="J82" s="468"/>
      <c r="K82" s="466" t="n">
        <v>7398.33094844431</v>
      </c>
      <c r="L82" s="468"/>
      <c r="M82" s="382"/>
    </row>
    <row r="83" s="409" customFormat="true" ht="13.5" hidden="false" customHeight="true" outlineLevel="0" collapsed="false">
      <c r="A83" s="417" t="n">
        <v>75</v>
      </c>
      <c r="B83" s="411" t="s">
        <v>433</v>
      </c>
      <c r="C83" s="416" t="n">
        <v>17821</v>
      </c>
      <c r="D83" s="414"/>
      <c r="E83" s="464" t="n">
        <v>770.83488890227</v>
      </c>
      <c r="F83" s="413" t="s">
        <v>358</v>
      </c>
      <c r="G83" s="416" t="n">
        <v>966</v>
      </c>
      <c r="H83" s="413"/>
      <c r="I83" s="465" t="n">
        <v>1256</v>
      </c>
      <c r="J83" s="468"/>
      <c r="K83" s="466" t="n">
        <v>20813.8348889023</v>
      </c>
      <c r="L83" s="468"/>
      <c r="M83" s="382"/>
    </row>
    <row r="84" s="409" customFormat="true" ht="13.5" hidden="false" customHeight="true" outlineLevel="0" collapsed="false">
      <c r="A84" s="417" t="n">
        <v>76</v>
      </c>
      <c r="B84" s="411" t="s">
        <v>434</v>
      </c>
      <c r="C84" s="416" t="n">
        <v>18802</v>
      </c>
      <c r="D84" s="414"/>
      <c r="E84" s="464" t="n">
        <v>508</v>
      </c>
      <c r="F84" s="413"/>
      <c r="G84" s="416" t="n">
        <v>615</v>
      </c>
      <c r="H84" s="413"/>
      <c r="I84" s="465" t="n">
        <v>245</v>
      </c>
      <c r="J84" s="468"/>
      <c r="K84" s="466" t="n">
        <v>20170</v>
      </c>
      <c r="L84" s="468"/>
      <c r="M84" s="382"/>
    </row>
    <row r="85" s="409" customFormat="true" ht="13.5" hidden="false" customHeight="true" outlineLevel="0" collapsed="false">
      <c r="A85" s="417" t="n">
        <v>77</v>
      </c>
      <c r="B85" s="411" t="s">
        <v>435</v>
      </c>
      <c r="C85" s="416" t="n">
        <v>7942</v>
      </c>
      <c r="D85" s="414"/>
      <c r="E85" s="464" t="n">
        <v>268</v>
      </c>
      <c r="F85" s="413"/>
      <c r="G85" s="416" t="n">
        <v>570</v>
      </c>
      <c r="H85" s="413"/>
      <c r="I85" s="465" t="n">
        <v>262</v>
      </c>
      <c r="J85" s="468"/>
      <c r="K85" s="466" t="n">
        <v>9042</v>
      </c>
      <c r="L85" s="468"/>
      <c r="M85" s="382"/>
    </row>
    <row r="86" s="409" customFormat="true" ht="13.5" hidden="false" customHeight="true" outlineLevel="0" collapsed="false">
      <c r="A86" s="417" t="n">
        <v>78</v>
      </c>
      <c r="B86" s="411" t="s">
        <v>436</v>
      </c>
      <c r="C86" s="416" t="n">
        <v>7043</v>
      </c>
      <c r="D86" s="414"/>
      <c r="E86" s="464" t="n">
        <v>294</v>
      </c>
      <c r="F86" s="413"/>
      <c r="G86" s="416" t="n">
        <v>790</v>
      </c>
      <c r="H86" s="413"/>
      <c r="I86" s="465" t="n">
        <v>68</v>
      </c>
      <c r="J86" s="468"/>
      <c r="K86" s="466" t="n">
        <v>8195</v>
      </c>
      <c r="L86" s="414"/>
      <c r="M86" s="382"/>
    </row>
    <row r="87" s="409" customFormat="true" ht="13.5" hidden="false" customHeight="true" outlineLevel="0" collapsed="false">
      <c r="A87" s="417" t="n">
        <v>79</v>
      </c>
      <c r="B87" s="411" t="s">
        <v>437</v>
      </c>
      <c r="C87" s="416" t="n">
        <v>3811</v>
      </c>
      <c r="D87" s="414"/>
      <c r="E87" s="464" t="n">
        <v>191</v>
      </c>
      <c r="F87" s="413"/>
      <c r="G87" s="416" t="n">
        <v>474</v>
      </c>
      <c r="H87" s="413"/>
      <c r="I87" s="465" t="n">
        <v>188</v>
      </c>
      <c r="J87" s="468"/>
      <c r="K87" s="466" t="n">
        <v>4664</v>
      </c>
      <c r="L87" s="468"/>
      <c r="M87" s="382"/>
    </row>
    <row r="88" s="409" customFormat="true" ht="13.5" hidden="false" customHeight="true" outlineLevel="0" collapsed="false">
      <c r="A88" s="417" t="n">
        <v>80</v>
      </c>
      <c r="B88" s="411" t="s">
        <v>438</v>
      </c>
      <c r="C88" s="416" t="n">
        <v>8786</v>
      </c>
      <c r="D88" s="414"/>
      <c r="E88" s="464" t="n">
        <v>257</v>
      </c>
      <c r="F88" s="413"/>
      <c r="G88" s="416" t="n">
        <v>449</v>
      </c>
      <c r="H88" s="413"/>
      <c r="I88" s="465" t="n">
        <v>155</v>
      </c>
      <c r="J88" s="468"/>
      <c r="K88" s="466" t="n">
        <v>9647</v>
      </c>
      <c r="L88" s="468"/>
      <c r="M88" s="382"/>
    </row>
    <row r="89" s="409" customFormat="true" ht="13.5" hidden="false" customHeight="true" outlineLevel="0" collapsed="false">
      <c r="A89" s="417" t="n">
        <v>81</v>
      </c>
      <c r="B89" s="411" t="s">
        <v>439</v>
      </c>
      <c r="C89" s="416" t="n">
        <v>6493</v>
      </c>
      <c r="D89" s="414" t="s">
        <v>358</v>
      </c>
      <c r="E89" s="464" t="n">
        <v>161.178106109052</v>
      </c>
      <c r="F89" s="413" t="s">
        <v>358</v>
      </c>
      <c r="G89" s="416" t="n">
        <v>260.507235701728</v>
      </c>
      <c r="H89" s="413" t="s">
        <v>358</v>
      </c>
      <c r="I89" s="465" t="n">
        <v>94.7110081623649</v>
      </c>
      <c r="J89" s="414" t="s">
        <v>358</v>
      </c>
      <c r="K89" s="466" t="n">
        <v>7009.39634997314</v>
      </c>
      <c r="L89" s="468"/>
      <c r="M89" s="382"/>
    </row>
    <row r="90" s="409" customFormat="true" ht="13.5" hidden="false" customHeight="true" outlineLevel="0" collapsed="false">
      <c r="A90" s="417" t="n">
        <v>82</v>
      </c>
      <c r="B90" s="411" t="s">
        <v>440</v>
      </c>
      <c r="C90" s="416" t="n">
        <v>4501</v>
      </c>
      <c r="D90" s="414"/>
      <c r="E90" s="464" t="n">
        <v>90</v>
      </c>
      <c r="F90" s="413"/>
      <c r="G90" s="416" t="n">
        <v>202</v>
      </c>
      <c r="H90" s="413"/>
      <c r="I90" s="465" t="n">
        <v>66</v>
      </c>
      <c r="J90" s="468"/>
      <c r="K90" s="466" t="n">
        <v>4859</v>
      </c>
      <c r="L90" s="468"/>
      <c r="M90" s="382"/>
    </row>
    <row r="91" s="409" customFormat="true" ht="13.5" hidden="false" customHeight="true" outlineLevel="0" collapsed="false">
      <c r="A91" s="417" t="n">
        <v>83</v>
      </c>
      <c r="B91" s="411" t="s">
        <v>441</v>
      </c>
      <c r="C91" s="416" t="n">
        <v>16299</v>
      </c>
      <c r="D91" s="414"/>
      <c r="E91" s="464" t="n">
        <v>330</v>
      </c>
      <c r="F91" s="413"/>
      <c r="G91" s="416" t="n">
        <v>700</v>
      </c>
      <c r="H91" s="413"/>
      <c r="I91" s="465" t="n">
        <v>247</v>
      </c>
      <c r="J91" s="468"/>
      <c r="K91" s="466" t="n">
        <v>17576</v>
      </c>
      <c r="L91" s="468"/>
      <c r="M91" s="382"/>
    </row>
    <row r="92" s="409" customFormat="true" ht="13.5" hidden="false" customHeight="true" outlineLevel="0" collapsed="false">
      <c r="A92" s="417" t="n">
        <v>84</v>
      </c>
      <c r="B92" s="411" t="s">
        <v>442</v>
      </c>
      <c r="C92" s="416" t="n">
        <v>5808</v>
      </c>
      <c r="D92" s="414"/>
      <c r="E92" s="464" t="n">
        <v>131.893059960583</v>
      </c>
      <c r="F92" s="413" t="s">
        <v>358</v>
      </c>
      <c r="G92" s="416" t="n">
        <v>288.992658799623</v>
      </c>
      <c r="H92" s="413" t="s">
        <v>358</v>
      </c>
      <c r="I92" s="465" t="n">
        <v>163</v>
      </c>
      <c r="J92" s="468"/>
      <c r="K92" s="466" t="n">
        <v>6391.88571876021</v>
      </c>
      <c r="L92" s="468"/>
      <c r="M92" s="382"/>
    </row>
    <row r="93" s="409" customFormat="true" ht="13.5" hidden="false" customHeight="true" outlineLevel="0" collapsed="false">
      <c r="A93" s="417" t="n">
        <v>85</v>
      </c>
      <c r="B93" s="411" t="s">
        <v>443</v>
      </c>
      <c r="C93" s="416" t="n">
        <v>5300</v>
      </c>
      <c r="D93" s="414"/>
      <c r="E93" s="464" t="n">
        <v>28</v>
      </c>
      <c r="F93" s="413"/>
      <c r="G93" s="416" t="n">
        <v>700</v>
      </c>
      <c r="H93" s="413"/>
      <c r="I93" s="465" t="n">
        <v>207</v>
      </c>
      <c r="J93" s="468"/>
      <c r="K93" s="466" t="n">
        <v>6235</v>
      </c>
      <c r="L93" s="468"/>
      <c r="M93" s="382"/>
    </row>
    <row r="94" s="409" customFormat="true" ht="13.5" hidden="false" customHeight="true" outlineLevel="0" collapsed="false">
      <c r="A94" s="417" t="n">
        <v>86</v>
      </c>
      <c r="B94" s="411" t="s">
        <v>444</v>
      </c>
      <c r="C94" s="416" t="n">
        <v>4255</v>
      </c>
      <c r="D94" s="414"/>
      <c r="E94" s="464" t="n">
        <v>101</v>
      </c>
      <c r="F94" s="413"/>
      <c r="G94" s="416" t="n">
        <v>251</v>
      </c>
      <c r="H94" s="413"/>
      <c r="I94" s="465" t="n">
        <v>126</v>
      </c>
      <c r="J94" s="468"/>
      <c r="K94" s="466" t="n">
        <v>4733</v>
      </c>
      <c r="L94" s="468"/>
      <c r="M94" s="382"/>
    </row>
    <row r="95" s="409" customFormat="true" ht="13.5" hidden="false" customHeight="true" outlineLevel="0" collapsed="false">
      <c r="A95" s="417" t="n">
        <v>87</v>
      </c>
      <c r="B95" s="411" t="s">
        <v>445</v>
      </c>
      <c r="C95" s="416" t="n">
        <v>5047</v>
      </c>
      <c r="D95" s="414"/>
      <c r="E95" s="464" t="n">
        <v>170</v>
      </c>
      <c r="F95" s="413"/>
      <c r="G95" s="416" t="n">
        <v>381</v>
      </c>
      <c r="H95" s="413"/>
      <c r="I95" s="465" t="n">
        <v>74</v>
      </c>
      <c r="J95" s="468"/>
      <c r="K95" s="466" t="n">
        <v>5672</v>
      </c>
      <c r="L95" s="414"/>
      <c r="M95" s="382"/>
    </row>
    <row r="96" s="409" customFormat="true" ht="13.5" hidden="false" customHeight="true" outlineLevel="0" collapsed="false">
      <c r="A96" s="417" t="n">
        <v>88</v>
      </c>
      <c r="B96" s="411" t="s">
        <v>446</v>
      </c>
      <c r="C96" s="416" t="n">
        <v>3519</v>
      </c>
      <c r="D96" s="414"/>
      <c r="E96" s="464" t="n">
        <v>169</v>
      </c>
      <c r="F96" s="413"/>
      <c r="G96" s="416" t="n">
        <v>272</v>
      </c>
      <c r="H96" s="413"/>
      <c r="I96" s="465" t="n">
        <v>37</v>
      </c>
      <c r="J96" s="468"/>
      <c r="K96" s="466" t="n">
        <v>3997</v>
      </c>
      <c r="L96" s="468"/>
      <c r="M96" s="382"/>
    </row>
    <row r="97" s="409" customFormat="true" ht="13.5" hidden="false" customHeight="true" outlineLevel="0" collapsed="false">
      <c r="A97" s="417" t="n">
        <v>89</v>
      </c>
      <c r="B97" s="411" t="s">
        <v>447</v>
      </c>
      <c r="C97" s="416" t="n">
        <v>3860</v>
      </c>
      <c r="D97" s="414"/>
      <c r="E97" s="464" t="n">
        <v>139</v>
      </c>
      <c r="F97" s="413"/>
      <c r="G97" s="416" t="n">
        <v>266</v>
      </c>
      <c r="H97" s="413"/>
      <c r="I97" s="465" t="n">
        <v>54</v>
      </c>
      <c r="J97" s="468"/>
      <c r="K97" s="466" t="n">
        <v>4319</v>
      </c>
      <c r="L97" s="468"/>
      <c r="M97" s="382"/>
    </row>
    <row r="98" s="409" customFormat="true" ht="13.5" hidden="false" customHeight="true" outlineLevel="0" collapsed="false">
      <c r="A98" s="417" t="n">
        <v>90</v>
      </c>
      <c r="B98" s="411" t="s">
        <v>448</v>
      </c>
      <c r="C98" s="416" t="n">
        <v>1831</v>
      </c>
      <c r="D98" s="414"/>
      <c r="E98" s="464" t="n">
        <v>21</v>
      </c>
      <c r="F98" s="413"/>
      <c r="G98" s="416" t="n">
        <v>168</v>
      </c>
      <c r="H98" s="413"/>
      <c r="I98" s="465" t="n">
        <v>30</v>
      </c>
      <c r="J98" s="468"/>
      <c r="K98" s="466" t="n">
        <v>2050</v>
      </c>
      <c r="L98" s="468"/>
      <c r="M98" s="382"/>
    </row>
    <row r="99" s="409" customFormat="true" ht="13.5" hidden="false" customHeight="true" outlineLevel="0" collapsed="false">
      <c r="A99" s="417" t="n">
        <v>91</v>
      </c>
      <c r="B99" s="411" t="s">
        <v>449</v>
      </c>
      <c r="C99" s="416" t="n">
        <v>6432</v>
      </c>
      <c r="D99" s="414"/>
      <c r="E99" s="464" t="n">
        <v>221</v>
      </c>
      <c r="F99" s="413"/>
      <c r="G99" s="416" t="n">
        <v>579.980640312641</v>
      </c>
      <c r="H99" s="413" t="s">
        <v>358</v>
      </c>
      <c r="I99" s="465" t="n">
        <v>140</v>
      </c>
      <c r="J99" s="468"/>
      <c r="K99" s="466" t="n">
        <v>7372.98064031264</v>
      </c>
      <c r="L99" s="468"/>
      <c r="M99" s="382"/>
    </row>
    <row r="100" s="409" customFormat="true" ht="13.5" hidden="false" customHeight="true" outlineLevel="0" collapsed="false">
      <c r="A100" s="417" t="n">
        <v>92</v>
      </c>
      <c r="B100" s="411" t="s">
        <v>450</v>
      </c>
      <c r="C100" s="416" t="n">
        <v>8427</v>
      </c>
      <c r="D100" s="414"/>
      <c r="E100" s="464" t="n">
        <v>464</v>
      </c>
      <c r="F100" s="413"/>
      <c r="G100" s="416" t="n">
        <v>474</v>
      </c>
      <c r="H100" s="413"/>
      <c r="I100" s="465" t="n">
        <v>434</v>
      </c>
      <c r="J100" s="468"/>
      <c r="K100" s="466" t="n">
        <v>9799</v>
      </c>
      <c r="L100" s="414"/>
      <c r="M100" s="382"/>
    </row>
    <row r="101" s="409" customFormat="true" ht="13.5" hidden="false" customHeight="true" outlineLevel="0" collapsed="false">
      <c r="A101" s="417" t="n">
        <v>93</v>
      </c>
      <c r="B101" s="411" t="s">
        <v>451</v>
      </c>
      <c r="C101" s="416" t="n">
        <v>14426</v>
      </c>
      <c r="D101" s="414"/>
      <c r="E101" s="464" t="n">
        <v>463</v>
      </c>
      <c r="F101" s="413"/>
      <c r="G101" s="416" t="n">
        <v>882.371862317751</v>
      </c>
      <c r="H101" s="413" t="s">
        <v>358</v>
      </c>
      <c r="I101" s="465" t="n">
        <v>166</v>
      </c>
      <c r="J101" s="468"/>
      <c r="K101" s="466" t="n">
        <v>15937.3718623178</v>
      </c>
      <c r="L101" s="468"/>
      <c r="M101" s="382"/>
    </row>
    <row r="102" s="409" customFormat="true" ht="13.5" hidden="false" customHeight="true" outlineLevel="0" collapsed="false">
      <c r="A102" s="417" t="n">
        <v>94</v>
      </c>
      <c r="B102" s="411" t="s">
        <v>452</v>
      </c>
      <c r="C102" s="416" t="n">
        <v>9509</v>
      </c>
      <c r="D102" s="414"/>
      <c r="E102" s="464" t="n">
        <v>8</v>
      </c>
      <c r="F102" s="413"/>
      <c r="G102" s="416" t="n">
        <v>635</v>
      </c>
      <c r="H102" s="413"/>
      <c r="I102" s="465" t="n">
        <v>298</v>
      </c>
      <c r="J102" s="468"/>
      <c r="K102" s="466" t="n">
        <v>10450</v>
      </c>
      <c r="L102" s="414"/>
      <c r="M102" s="382"/>
    </row>
    <row r="103" s="409" customFormat="true" ht="13.5" hidden="false" customHeight="true" outlineLevel="0" collapsed="false">
      <c r="A103" s="417" t="n">
        <v>95</v>
      </c>
      <c r="B103" s="411" t="s">
        <v>453</v>
      </c>
      <c r="C103" s="416" t="n">
        <v>6725</v>
      </c>
      <c r="D103" s="414"/>
      <c r="E103" s="464" t="n">
        <v>273</v>
      </c>
      <c r="F103" s="413"/>
      <c r="G103" s="416" t="n">
        <v>1021.55544505913</v>
      </c>
      <c r="H103" s="413" t="s">
        <v>358</v>
      </c>
      <c r="I103" s="465" t="n">
        <v>175</v>
      </c>
      <c r="J103" s="468"/>
      <c r="K103" s="466" t="n">
        <v>8194.55544505913</v>
      </c>
      <c r="L103" s="468"/>
      <c r="M103" s="382"/>
    </row>
    <row r="104" s="409" customFormat="true" ht="13.5" hidden="false" customHeight="true" outlineLevel="0" collapsed="false">
      <c r="A104" s="417" t="n">
        <v>971</v>
      </c>
      <c r="B104" s="411" t="s">
        <v>454</v>
      </c>
      <c r="C104" s="416" t="n">
        <v>7002</v>
      </c>
      <c r="D104" s="414"/>
      <c r="E104" s="464" t="n">
        <v>215</v>
      </c>
      <c r="F104" s="413"/>
      <c r="G104" s="416" t="n">
        <v>307</v>
      </c>
      <c r="H104" s="413"/>
      <c r="I104" s="465" t="n">
        <v>286</v>
      </c>
      <c r="J104" s="468"/>
      <c r="K104" s="466" t="n">
        <v>7810</v>
      </c>
      <c r="L104" s="468"/>
      <c r="M104" s="382"/>
    </row>
    <row r="105" s="409" customFormat="true" ht="13.5" hidden="false" customHeight="true" outlineLevel="0" collapsed="false">
      <c r="A105" s="417" t="n">
        <v>972</v>
      </c>
      <c r="B105" s="411" t="s">
        <v>455</v>
      </c>
      <c r="C105" s="416" t="n">
        <v>7208</v>
      </c>
      <c r="D105" s="414"/>
      <c r="E105" s="464" t="n">
        <v>0</v>
      </c>
      <c r="F105" s="413"/>
      <c r="G105" s="416" t="n">
        <v>421</v>
      </c>
      <c r="H105" s="413"/>
      <c r="I105" s="465" t="n">
        <v>842</v>
      </c>
      <c r="J105" s="468"/>
      <c r="K105" s="466" t="n">
        <v>8471</v>
      </c>
      <c r="L105" s="468"/>
      <c r="M105" s="382"/>
    </row>
    <row r="106" s="409" customFormat="true" ht="13.5" hidden="false" customHeight="true" outlineLevel="0" collapsed="false">
      <c r="A106" s="417" t="n">
        <v>973</v>
      </c>
      <c r="B106" s="411" t="s">
        <v>456</v>
      </c>
      <c r="C106" s="416" t="n">
        <v>527</v>
      </c>
      <c r="D106" s="414"/>
      <c r="E106" s="464" t="n">
        <v>60</v>
      </c>
      <c r="F106" s="413"/>
      <c r="G106" s="416" t="n">
        <v>64</v>
      </c>
      <c r="H106" s="413"/>
      <c r="I106" s="465" t="n">
        <v>115</v>
      </c>
      <c r="J106" s="468"/>
      <c r="K106" s="466" t="n">
        <v>766</v>
      </c>
      <c r="L106" s="468"/>
      <c r="M106" s="382"/>
    </row>
    <row r="107" customFormat="false" ht="13.5" hidden="false" customHeight="true" outlineLevel="0" collapsed="false">
      <c r="A107" s="427" t="n">
        <v>974</v>
      </c>
      <c r="B107" s="428" t="s">
        <v>457</v>
      </c>
      <c r="C107" s="431" t="n">
        <v>12459</v>
      </c>
      <c r="D107" s="434"/>
      <c r="E107" s="469" t="n">
        <v>443</v>
      </c>
      <c r="F107" s="430"/>
      <c r="G107" s="431" t="n">
        <v>374</v>
      </c>
      <c r="H107" s="430"/>
      <c r="I107" s="470" t="n">
        <v>2151</v>
      </c>
      <c r="J107" s="471"/>
      <c r="K107" s="472" t="n">
        <v>15427</v>
      </c>
      <c r="L107" s="471"/>
    </row>
    <row r="108" customFormat="false" ht="15" hidden="false" customHeight="true" outlineLevel="0" collapsed="false">
      <c r="A108" s="473"/>
      <c r="B108" s="474"/>
      <c r="C108" s="475"/>
      <c r="D108" s="476"/>
      <c r="E108" s="475"/>
      <c r="F108" s="475"/>
      <c r="G108" s="477"/>
      <c r="H108" s="421"/>
      <c r="I108" s="478"/>
      <c r="J108" s="440"/>
      <c r="K108" s="478"/>
      <c r="L108" s="440"/>
    </row>
    <row r="109" customFormat="false" ht="14.1" hidden="false" customHeight="true" outlineLevel="0" collapsed="false">
      <c r="A109" s="443" t="s">
        <v>458</v>
      </c>
      <c r="B109" s="443"/>
      <c r="C109" s="444" t="n">
        <v>710580</v>
      </c>
      <c r="D109" s="479"/>
      <c r="E109" s="444" t="n">
        <v>17950.7033091418</v>
      </c>
      <c r="F109" s="480"/>
      <c r="G109" s="444" t="n">
        <v>43622.3621125189</v>
      </c>
      <c r="H109" s="446"/>
      <c r="I109" s="444" t="n">
        <v>17425.8783917935</v>
      </c>
      <c r="J109" s="481"/>
      <c r="K109" s="482" t="n">
        <v>789578.943813454</v>
      </c>
      <c r="L109" s="481"/>
      <c r="M109" s="408"/>
    </row>
    <row r="110" customFormat="false" ht="14.1" hidden="false" customHeight="true" outlineLevel="0" collapsed="false">
      <c r="A110" s="443" t="s">
        <v>459</v>
      </c>
      <c r="B110" s="443"/>
      <c r="C110" s="444" t="n">
        <v>27196</v>
      </c>
      <c r="D110" s="479"/>
      <c r="E110" s="444" t="n">
        <v>718</v>
      </c>
      <c r="F110" s="480"/>
      <c r="G110" s="482" t="n">
        <v>1166</v>
      </c>
      <c r="H110" s="483"/>
      <c r="I110" s="444" t="n">
        <v>3394</v>
      </c>
      <c r="J110" s="481"/>
      <c r="K110" s="484" t="n">
        <v>32474</v>
      </c>
      <c r="L110" s="481"/>
    </row>
    <row r="111" customFormat="false" ht="14.1" hidden="false" customHeight="true" outlineLevel="0" collapsed="false">
      <c r="A111" s="443" t="s">
        <v>460</v>
      </c>
      <c r="B111" s="443"/>
      <c r="C111" s="444" t="n">
        <v>737776</v>
      </c>
      <c r="D111" s="479"/>
      <c r="E111" s="444" t="n">
        <v>18668.7033091418</v>
      </c>
      <c r="F111" s="480"/>
      <c r="G111" s="482" t="n">
        <v>44788.3621125189</v>
      </c>
      <c r="H111" s="483"/>
      <c r="I111" s="485" t="n">
        <v>22136.4444043135</v>
      </c>
      <c r="J111" s="481"/>
      <c r="K111" s="486" t="n">
        <v>822052.943813454</v>
      </c>
      <c r="L111" s="487"/>
    </row>
    <row r="112" customFormat="false" ht="11.25" hidden="false" customHeight="true" outlineLevel="0" collapsed="false">
      <c r="A112" s="488" t="s">
        <v>461</v>
      </c>
      <c r="B112" s="489"/>
      <c r="C112" s="489"/>
      <c r="D112" s="489"/>
      <c r="E112" s="489"/>
      <c r="F112" s="489"/>
      <c r="G112" s="489"/>
      <c r="H112" s="490"/>
      <c r="I112" s="489"/>
      <c r="J112" s="490"/>
      <c r="K112" s="491"/>
      <c r="L112" s="492"/>
    </row>
    <row r="113" customFormat="false" ht="11.25" hidden="false" customHeight="true" outlineLevel="0" collapsed="false">
      <c r="A113" s="488" t="s">
        <v>462</v>
      </c>
      <c r="B113" s="488"/>
      <c r="C113" s="493"/>
      <c r="D113" s="493"/>
      <c r="E113" s="493"/>
      <c r="F113" s="493"/>
      <c r="G113" s="493"/>
      <c r="H113" s="493"/>
      <c r="I113" s="494"/>
      <c r="J113" s="494"/>
      <c r="K113" s="421"/>
      <c r="L113" s="492"/>
    </row>
    <row r="114" customFormat="false" ht="11.25" hidden="false" customHeight="true" outlineLevel="0" collapsed="false">
      <c r="A114" s="488" t="s">
        <v>463</v>
      </c>
      <c r="B114" s="495"/>
      <c r="C114" s="495"/>
      <c r="D114" s="495"/>
      <c r="E114" s="496"/>
      <c r="F114" s="496"/>
      <c r="G114" s="496"/>
      <c r="H114" s="490"/>
      <c r="I114" s="496"/>
      <c r="J114" s="490"/>
      <c r="K114" s="497"/>
      <c r="L114" s="492"/>
    </row>
  </sheetData>
  <mergeCells count="12">
    <mergeCell ref="A1:J1"/>
    <mergeCell ref="A2:J2"/>
    <mergeCell ref="A4:J4"/>
    <mergeCell ref="A6:B7"/>
    <mergeCell ref="C6:D7"/>
    <mergeCell ref="E6:F7"/>
    <mergeCell ref="G6:H7"/>
    <mergeCell ref="I6:J7"/>
    <mergeCell ref="K6:L7"/>
    <mergeCell ref="A109:B109"/>
    <mergeCell ref="A110:B110"/>
    <mergeCell ref="A111:B111"/>
  </mergeCells>
  <hyperlinks>
    <hyperlink ref="K5" location="Sommaire!A1" display="RETOUR AU SOMMAIRE"/>
  </hyperlinks>
  <printOptions headings="false" gridLines="false" gridLinesSet="true" horizontalCentered="true" verticalCentered="false"/>
  <pageMargins left="0.170138888888889" right="0.170138888888889" top="0.420138888888889" bottom="0.35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R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2" width="12.71"/>
    <col collapsed="false" customWidth="true" hidden="false" outlineLevel="0" max="4" min="4" style="382" width="3.71"/>
    <col collapsed="false" customWidth="true" hidden="false" outlineLevel="0" max="5" min="5" style="383" width="12.71"/>
    <col collapsed="false" customWidth="true" hidden="false" outlineLevel="0" max="6" min="6" style="383" width="3.71"/>
    <col collapsed="false" customWidth="true" hidden="false" outlineLevel="0" max="7" min="7" style="383" width="12.71"/>
    <col collapsed="false" customWidth="true" hidden="false" outlineLevel="0" max="8" min="8" style="383" width="2.14"/>
    <col collapsed="false" customWidth="true" hidden="false" outlineLevel="0" max="9" min="9" style="383" width="12.71"/>
    <col collapsed="false" customWidth="true" hidden="false" outlineLevel="0" max="10" min="10" style="383" width="3.71"/>
    <col collapsed="false" customWidth="true" hidden="false" outlineLevel="0" max="11" min="11" style="383" width="12.71"/>
    <col collapsed="false" customWidth="true" hidden="false" outlineLevel="0" max="12" min="12" style="383" width="3.71"/>
    <col collapsed="false" customWidth="true" hidden="false" outlineLevel="0" max="13" min="13" style="383" width="12.71"/>
    <col collapsed="false" customWidth="true" hidden="false" outlineLevel="0" max="14" min="14" style="383" width="3.71"/>
    <col collapsed="false" customWidth="true" hidden="false" outlineLevel="0" max="15" min="15" style="382" width="3.99"/>
    <col collapsed="false" customWidth="true" hidden="false" outlineLevel="0" max="1025" min="16" style="382" width="14.01"/>
  </cols>
  <sheetData>
    <row r="1" s="498" customFormat="true" ht="13.5" hidden="false" customHeight="true" outlineLevel="0" collapsed="false">
      <c r="A1" s="384" t="s">
        <v>336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</row>
    <row r="2" s="498" customFormat="true" ht="13.5" hidden="false" customHeight="true" outlineLevel="0" collapsed="false">
      <c r="A2" s="384" t="s">
        <v>468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</row>
    <row r="3" customFormat="false" ht="13.5" hidden="false" customHeight="true" outlineLevel="0" collapsed="false">
      <c r="A3" s="384"/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</row>
    <row r="4" s="458" customFormat="true" ht="15" hidden="false" customHeight="true" outlineLevel="0" collapsed="false">
      <c r="A4" s="384" t="s">
        <v>469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9"/>
      <c r="P4" s="390"/>
      <c r="Q4" s="390"/>
      <c r="R4" s="390"/>
    </row>
    <row r="5" s="388" customFormat="true" ht="29.25" hidden="false" customHeight="true" outlineLevel="0" collapsed="false">
      <c r="A5" s="461"/>
      <c r="B5" s="461"/>
      <c r="C5" s="461"/>
      <c r="D5" s="461"/>
      <c r="E5" s="393"/>
      <c r="F5" s="393"/>
      <c r="G5" s="393"/>
      <c r="H5" s="393"/>
      <c r="I5" s="393"/>
      <c r="J5" s="393"/>
      <c r="K5" s="393"/>
      <c r="L5" s="499"/>
      <c r="M5" s="394" t="s">
        <v>58</v>
      </c>
      <c r="N5" s="499"/>
    </row>
    <row r="6" customFormat="false" ht="35.25" hidden="false" customHeight="true" outlineLevel="0" collapsed="false">
      <c r="A6" s="397" t="s">
        <v>339</v>
      </c>
      <c r="B6" s="397"/>
      <c r="C6" s="500" t="s">
        <v>470</v>
      </c>
      <c r="D6" s="500"/>
      <c r="E6" s="501" t="s">
        <v>471</v>
      </c>
      <c r="F6" s="501"/>
      <c r="G6" s="400" t="s">
        <v>466</v>
      </c>
      <c r="H6" s="400"/>
      <c r="I6" s="402" t="s">
        <v>472</v>
      </c>
      <c r="J6" s="402"/>
      <c r="K6" s="399" t="s">
        <v>473</v>
      </c>
      <c r="L6" s="399"/>
      <c r="M6" s="400" t="s">
        <v>346</v>
      </c>
      <c r="N6" s="400"/>
    </row>
    <row r="7" s="409" customFormat="true" ht="18.75" hidden="false" customHeight="true" outlineLevel="0" collapsed="false">
      <c r="A7" s="397"/>
      <c r="B7" s="397"/>
      <c r="C7" s="500"/>
      <c r="D7" s="500"/>
      <c r="E7" s="501"/>
      <c r="F7" s="501"/>
      <c r="G7" s="400"/>
      <c r="H7" s="400"/>
      <c r="I7" s="402"/>
      <c r="J7" s="402"/>
      <c r="K7" s="399"/>
      <c r="L7" s="399"/>
      <c r="M7" s="400"/>
      <c r="N7" s="400"/>
    </row>
    <row r="8" s="409" customFormat="true" ht="13.5" hidden="false" customHeight="true" outlineLevel="0" collapsed="false">
      <c r="A8" s="410" t="s">
        <v>474</v>
      </c>
      <c r="B8" s="411" t="s">
        <v>347</v>
      </c>
      <c r="C8" s="465" t="n">
        <v>4193</v>
      </c>
      <c r="D8" s="502"/>
      <c r="E8" s="416" t="n">
        <v>856</v>
      </c>
      <c r="F8" s="414"/>
      <c r="G8" s="503" t="n">
        <v>9</v>
      </c>
      <c r="H8" s="467"/>
      <c r="I8" s="415" t="n">
        <v>4</v>
      </c>
      <c r="J8" s="413"/>
      <c r="K8" s="504" t="n">
        <v>18.9407184728694</v>
      </c>
      <c r="L8" s="467" t="s">
        <v>358</v>
      </c>
      <c r="M8" s="503" t="n">
        <v>5080.94071847287</v>
      </c>
      <c r="N8" s="467"/>
    </row>
    <row r="9" s="409" customFormat="true" ht="13.5" hidden="false" customHeight="true" outlineLevel="0" collapsed="false">
      <c r="A9" s="410" t="s">
        <v>348</v>
      </c>
      <c r="B9" s="411" t="s">
        <v>349</v>
      </c>
      <c r="C9" s="465" t="n">
        <v>3949</v>
      </c>
      <c r="D9" s="502"/>
      <c r="E9" s="416" t="n">
        <v>1065</v>
      </c>
      <c r="F9" s="414"/>
      <c r="G9" s="503" t="n">
        <v>7</v>
      </c>
      <c r="H9" s="467"/>
      <c r="I9" s="415" t="n">
        <v>18</v>
      </c>
      <c r="J9" s="413"/>
      <c r="K9" s="504" t="n">
        <v>16</v>
      </c>
      <c r="L9" s="467"/>
      <c r="M9" s="503" t="n">
        <v>5055</v>
      </c>
      <c r="N9" s="467"/>
    </row>
    <row r="10" s="409" customFormat="true" ht="13.5" hidden="false" customHeight="true" outlineLevel="0" collapsed="false">
      <c r="A10" s="410" t="s">
        <v>350</v>
      </c>
      <c r="B10" s="411" t="s">
        <v>351</v>
      </c>
      <c r="C10" s="465" t="n">
        <v>4881</v>
      </c>
      <c r="D10" s="502"/>
      <c r="E10" s="416" t="n">
        <v>1032</v>
      </c>
      <c r="F10" s="414"/>
      <c r="G10" s="503" t="n">
        <v>7</v>
      </c>
      <c r="H10" s="467"/>
      <c r="I10" s="415" t="n">
        <v>3</v>
      </c>
      <c r="J10" s="413"/>
      <c r="K10" s="504" t="n">
        <v>6</v>
      </c>
      <c r="L10" s="467"/>
      <c r="M10" s="503" t="n">
        <v>5929</v>
      </c>
      <c r="N10" s="467"/>
    </row>
    <row r="11" s="409" customFormat="true" ht="13.5" hidden="false" customHeight="true" outlineLevel="0" collapsed="false">
      <c r="A11" s="410" t="s">
        <v>352</v>
      </c>
      <c r="B11" s="411" t="s">
        <v>353</v>
      </c>
      <c r="C11" s="465" t="n">
        <v>1255</v>
      </c>
      <c r="D11" s="502"/>
      <c r="E11" s="416" t="n">
        <v>338</v>
      </c>
      <c r="F11" s="414"/>
      <c r="G11" s="503" t="n">
        <v>0</v>
      </c>
      <c r="H11" s="467"/>
      <c r="I11" s="415" t="n">
        <v>0</v>
      </c>
      <c r="J11" s="413"/>
      <c r="K11" s="504" t="n">
        <v>5</v>
      </c>
      <c r="L11" s="467"/>
      <c r="M11" s="503" t="n">
        <v>1598</v>
      </c>
      <c r="N11" s="467"/>
    </row>
    <row r="12" s="409" customFormat="true" ht="13.5" hidden="false" customHeight="true" outlineLevel="0" collapsed="false">
      <c r="A12" s="410" t="s">
        <v>354</v>
      </c>
      <c r="B12" s="411" t="s">
        <v>355</v>
      </c>
      <c r="C12" s="465" t="n">
        <v>1121</v>
      </c>
      <c r="D12" s="502"/>
      <c r="E12" s="416" t="n">
        <v>215</v>
      </c>
      <c r="F12" s="414"/>
      <c r="G12" s="503" t="n">
        <v>3</v>
      </c>
      <c r="H12" s="467"/>
      <c r="I12" s="415" t="n">
        <v>1</v>
      </c>
      <c r="J12" s="413"/>
      <c r="K12" s="504" t="n">
        <v>4.05543363895987</v>
      </c>
      <c r="L12" s="467" t="s">
        <v>358</v>
      </c>
      <c r="M12" s="503" t="n">
        <v>1344.05543363896</v>
      </c>
      <c r="N12" s="467"/>
    </row>
    <row r="13" s="409" customFormat="true" ht="13.5" hidden="false" customHeight="true" outlineLevel="0" collapsed="false">
      <c r="A13" s="410" t="s">
        <v>356</v>
      </c>
      <c r="B13" s="411" t="s">
        <v>357</v>
      </c>
      <c r="C13" s="465" t="n">
        <v>9561</v>
      </c>
      <c r="D13" s="502"/>
      <c r="E13" s="416" t="n">
        <v>2848</v>
      </c>
      <c r="F13" s="414"/>
      <c r="G13" s="503" t="n">
        <v>4.32576624315048</v>
      </c>
      <c r="H13" s="467" t="s">
        <v>358</v>
      </c>
      <c r="I13" s="415" t="n">
        <v>7</v>
      </c>
      <c r="J13" s="413"/>
      <c r="K13" s="504" t="n">
        <v>34.19580135835</v>
      </c>
      <c r="L13" s="467" t="s">
        <v>358</v>
      </c>
      <c r="M13" s="503" t="n">
        <v>12454.5215676015</v>
      </c>
      <c r="N13" s="467"/>
    </row>
    <row r="14" s="409" customFormat="true" ht="13.5" hidden="false" customHeight="true" outlineLevel="0" collapsed="false">
      <c r="A14" s="410" t="s">
        <v>359</v>
      </c>
      <c r="B14" s="411" t="s">
        <v>360</v>
      </c>
      <c r="C14" s="465" t="n">
        <v>4300</v>
      </c>
      <c r="D14" s="502"/>
      <c r="E14" s="416" t="n">
        <v>903</v>
      </c>
      <c r="F14" s="414"/>
      <c r="G14" s="503" t="n">
        <v>8</v>
      </c>
      <c r="H14" s="467"/>
      <c r="I14" s="415" t="n">
        <v>1</v>
      </c>
      <c r="J14" s="413"/>
      <c r="K14" s="504" t="n">
        <v>13</v>
      </c>
      <c r="L14" s="467"/>
      <c r="M14" s="503" t="n">
        <v>5225</v>
      </c>
      <c r="N14" s="467"/>
    </row>
    <row r="15" s="409" customFormat="true" ht="13.5" hidden="false" customHeight="true" outlineLevel="0" collapsed="false">
      <c r="A15" s="410" t="s">
        <v>361</v>
      </c>
      <c r="B15" s="411" t="s">
        <v>362</v>
      </c>
      <c r="C15" s="465" t="n">
        <v>1977</v>
      </c>
      <c r="D15" s="502"/>
      <c r="E15" s="416" t="n">
        <v>471</v>
      </c>
      <c r="F15" s="414"/>
      <c r="G15" s="503" t="n">
        <v>0</v>
      </c>
      <c r="H15" s="467"/>
      <c r="I15" s="415" t="n">
        <v>9</v>
      </c>
      <c r="J15" s="413"/>
      <c r="K15" s="504" t="n">
        <v>0</v>
      </c>
      <c r="L15" s="467"/>
      <c r="M15" s="503" t="n">
        <v>2457</v>
      </c>
      <c r="N15" s="467"/>
    </row>
    <row r="16" s="409" customFormat="true" ht="13.5" hidden="false" customHeight="true" outlineLevel="0" collapsed="false">
      <c r="A16" s="410" t="s">
        <v>363</v>
      </c>
      <c r="B16" s="411" t="s">
        <v>364</v>
      </c>
      <c r="C16" s="465" t="n">
        <v>1692</v>
      </c>
      <c r="D16" s="502"/>
      <c r="E16" s="416" t="n">
        <v>480</v>
      </c>
      <c r="F16" s="414"/>
      <c r="G16" s="503" t="n">
        <v>1</v>
      </c>
      <c r="H16" s="467"/>
      <c r="I16" s="415" t="n">
        <v>14</v>
      </c>
      <c r="J16" s="413"/>
      <c r="K16" s="504" t="n">
        <v>3</v>
      </c>
      <c r="L16" s="467"/>
      <c r="M16" s="503" t="n">
        <v>2190</v>
      </c>
      <c r="N16" s="467"/>
    </row>
    <row r="17" s="409" customFormat="true" ht="13.5" hidden="false" customHeight="true" outlineLevel="0" collapsed="false">
      <c r="A17" s="417" t="n">
        <v>10</v>
      </c>
      <c r="B17" s="411" t="s">
        <v>365</v>
      </c>
      <c r="C17" s="465" t="n">
        <v>2961</v>
      </c>
      <c r="D17" s="502"/>
      <c r="E17" s="416" t="n">
        <v>650</v>
      </c>
      <c r="F17" s="414"/>
      <c r="G17" s="503" t="n">
        <v>7.98602998735473</v>
      </c>
      <c r="H17" s="467" t="s">
        <v>358</v>
      </c>
      <c r="I17" s="415" t="n">
        <v>27</v>
      </c>
      <c r="J17" s="413"/>
      <c r="K17" s="504" t="n">
        <v>8</v>
      </c>
      <c r="L17" s="467"/>
      <c r="M17" s="503" t="n">
        <v>3653.98602998735</v>
      </c>
      <c r="N17" s="467"/>
    </row>
    <row r="18" s="409" customFormat="true" ht="13.5" hidden="false" customHeight="true" outlineLevel="0" collapsed="false">
      <c r="A18" s="417" t="n">
        <v>11</v>
      </c>
      <c r="B18" s="411" t="s">
        <v>366</v>
      </c>
      <c r="C18" s="465" t="n">
        <v>2861</v>
      </c>
      <c r="D18" s="502"/>
      <c r="E18" s="416" t="n">
        <v>921</v>
      </c>
      <c r="F18" s="414"/>
      <c r="G18" s="503" t="n">
        <v>18.0794845547058</v>
      </c>
      <c r="H18" s="467" t="s">
        <v>358</v>
      </c>
      <c r="I18" s="415" t="n">
        <v>17</v>
      </c>
      <c r="J18" s="413"/>
      <c r="K18" s="504" t="n">
        <v>31.199188336089</v>
      </c>
      <c r="L18" s="467" t="s">
        <v>358</v>
      </c>
      <c r="M18" s="503" t="n">
        <v>3848.27867289079</v>
      </c>
      <c r="N18" s="467"/>
    </row>
    <row r="19" s="409" customFormat="true" ht="13.5" hidden="false" customHeight="true" outlineLevel="0" collapsed="false">
      <c r="A19" s="417" t="n">
        <v>12</v>
      </c>
      <c r="B19" s="411" t="s">
        <v>367</v>
      </c>
      <c r="C19" s="465" t="n">
        <v>5282</v>
      </c>
      <c r="D19" s="502"/>
      <c r="E19" s="416" t="n">
        <v>881</v>
      </c>
      <c r="F19" s="414"/>
      <c r="G19" s="503" t="n">
        <v>4</v>
      </c>
      <c r="H19" s="467"/>
      <c r="I19" s="415" t="n">
        <v>15</v>
      </c>
      <c r="J19" s="413"/>
      <c r="K19" s="504" t="n">
        <v>30</v>
      </c>
      <c r="L19" s="467"/>
      <c r="M19" s="503" t="n">
        <v>6212</v>
      </c>
      <c r="N19" s="467"/>
    </row>
    <row r="20" s="409" customFormat="true" ht="13.5" hidden="false" customHeight="true" outlineLevel="0" collapsed="false">
      <c r="A20" s="417" t="n">
        <v>13</v>
      </c>
      <c r="B20" s="411" t="s">
        <v>368</v>
      </c>
      <c r="C20" s="465" t="n">
        <v>12591</v>
      </c>
      <c r="D20" s="502"/>
      <c r="E20" s="416" t="n">
        <v>3886</v>
      </c>
      <c r="F20" s="414"/>
      <c r="G20" s="503" t="n">
        <v>58.3423857409526</v>
      </c>
      <c r="H20" s="467" t="s">
        <v>358</v>
      </c>
      <c r="I20" s="415" t="n">
        <v>30</v>
      </c>
      <c r="J20" s="413"/>
      <c r="K20" s="504" t="n">
        <v>55.721982846764</v>
      </c>
      <c r="L20" s="467" t="s">
        <v>358</v>
      </c>
      <c r="M20" s="503" t="n">
        <v>16621.0643685877</v>
      </c>
      <c r="N20" s="467"/>
    </row>
    <row r="21" s="409" customFormat="true" ht="13.5" hidden="false" customHeight="true" outlineLevel="0" collapsed="false">
      <c r="A21" s="417" t="n">
        <v>14</v>
      </c>
      <c r="B21" s="411" t="s">
        <v>369</v>
      </c>
      <c r="C21" s="465" t="n">
        <v>5674</v>
      </c>
      <c r="D21" s="502"/>
      <c r="E21" s="416" t="n">
        <v>1716</v>
      </c>
      <c r="F21" s="414"/>
      <c r="G21" s="503" t="n">
        <v>54</v>
      </c>
      <c r="H21" s="467"/>
      <c r="I21" s="415" t="n">
        <v>30</v>
      </c>
      <c r="J21" s="413"/>
      <c r="K21" s="504" t="n">
        <v>17</v>
      </c>
      <c r="L21" s="467"/>
      <c r="M21" s="503" t="n">
        <v>7491</v>
      </c>
      <c r="N21" s="467"/>
    </row>
    <row r="22" s="409" customFormat="true" ht="13.5" hidden="false" customHeight="true" outlineLevel="0" collapsed="false">
      <c r="A22" s="417" t="n">
        <v>15</v>
      </c>
      <c r="B22" s="411" t="s">
        <v>370</v>
      </c>
      <c r="C22" s="465" t="n">
        <v>2259</v>
      </c>
      <c r="D22" s="502"/>
      <c r="E22" s="416" t="n">
        <v>466</v>
      </c>
      <c r="F22" s="414"/>
      <c r="G22" s="503" t="n">
        <v>6</v>
      </c>
      <c r="H22" s="467"/>
      <c r="I22" s="415" t="n">
        <v>10</v>
      </c>
      <c r="J22" s="413"/>
      <c r="K22" s="504" t="n">
        <v>4.83574136002916</v>
      </c>
      <c r="L22" s="467" t="s">
        <v>358</v>
      </c>
      <c r="M22" s="503" t="n">
        <v>2745.83574136003</v>
      </c>
      <c r="N22" s="467"/>
    </row>
    <row r="23" s="409" customFormat="true" ht="13.5" hidden="false" customHeight="true" outlineLevel="0" collapsed="false">
      <c r="A23" s="417" t="n">
        <v>16</v>
      </c>
      <c r="B23" s="411" t="s">
        <v>371</v>
      </c>
      <c r="C23" s="465" t="n">
        <v>3928</v>
      </c>
      <c r="D23" s="502"/>
      <c r="E23" s="416" t="n">
        <v>629</v>
      </c>
      <c r="F23" s="414"/>
      <c r="G23" s="503" t="n">
        <v>16</v>
      </c>
      <c r="H23" s="467"/>
      <c r="I23" s="415" t="n">
        <v>52</v>
      </c>
      <c r="J23" s="413"/>
      <c r="K23" s="504" t="n">
        <v>12</v>
      </c>
      <c r="L23" s="467"/>
      <c r="M23" s="503" t="n">
        <v>4637</v>
      </c>
      <c r="N23" s="467"/>
    </row>
    <row r="24" s="409" customFormat="true" ht="13.5" hidden="false" customHeight="true" outlineLevel="0" collapsed="false">
      <c r="A24" s="417" t="n">
        <v>17</v>
      </c>
      <c r="B24" s="411" t="s">
        <v>372</v>
      </c>
      <c r="C24" s="465" t="n">
        <v>5335</v>
      </c>
      <c r="D24" s="502"/>
      <c r="E24" s="416" t="n">
        <v>1120</v>
      </c>
      <c r="F24" s="414"/>
      <c r="G24" s="503" t="n">
        <v>27.7292707894261</v>
      </c>
      <c r="H24" s="467" t="s">
        <v>358</v>
      </c>
      <c r="I24" s="415" t="n">
        <v>78</v>
      </c>
      <c r="J24" s="413"/>
      <c r="K24" s="504" t="n">
        <v>32.9043138433789</v>
      </c>
      <c r="L24" s="467" t="s">
        <v>358</v>
      </c>
      <c r="M24" s="503" t="n">
        <v>6593.63358463281</v>
      </c>
      <c r="N24" s="467"/>
    </row>
    <row r="25" s="409" customFormat="true" ht="13.5" hidden="false" customHeight="true" outlineLevel="0" collapsed="false">
      <c r="A25" s="417" t="n">
        <v>18</v>
      </c>
      <c r="B25" s="411" t="s">
        <v>373</v>
      </c>
      <c r="C25" s="465" t="n">
        <v>3308</v>
      </c>
      <c r="D25" s="502"/>
      <c r="E25" s="416" t="n">
        <v>648</v>
      </c>
      <c r="F25" s="414"/>
      <c r="G25" s="503" t="n">
        <v>19</v>
      </c>
      <c r="H25" s="467"/>
      <c r="I25" s="415" t="n">
        <v>43</v>
      </c>
      <c r="J25" s="413"/>
      <c r="K25" s="504" t="n">
        <v>20</v>
      </c>
      <c r="L25" s="467"/>
      <c r="M25" s="503" t="n">
        <v>4038</v>
      </c>
      <c r="N25" s="467"/>
    </row>
    <row r="26" s="409" customFormat="true" ht="13.5" hidden="false" customHeight="true" outlineLevel="0" collapsed="false">
      <c r="A26" s="417" t="n">
        <v>19</v>
      </c>
      <c r="B26" s="411" t="s">
        <v>374</v>
      </c>
      <c r="C26" s="465" t="n">
        <v>3148</v>
      </c>
      <c r="D26" s="502"/>
      <c r="E26" s="416" t="n">
        <v>526</v>
      </c>
      <c r="F26" s="414"/>
      <c r="G26" s="503" t="n">
        <v>4</v>
      </c>
      <c r="H26" s="467"/>
      <c r="I26" s="415" t="n">
        <v>0</v>
      </c>
      <c r="J26" s="413" t="s">
        <v>358</v>
      </c>
      <c r="K26" s="504" t="n">
        <v>7.18917781451977</v>
      </c>
      <c r="L26" s="467" t="s">
        <v>358</v>
      </c>
      <c r="M26" s="503" t="n">
        <v>3685.18917781452</v>
      </c>
      <c r="N26" s="467"/>
    </row>
    <row r="27" s="409" customFormat="true" ht="13.5" hidden="false" customHeight="true" outlineLevel="0" collapsed="false">
      <c r="A27" s="417" t="s">
        <v>375</v>
      </c>
      <c r="B27" s="411" t="s">
        <v>376</v>
      </c>
      <c r="C27" s="465" t="n">
        <v>547</v>
      </c>
      <c r="D27" s="502"/>
      <c r="E27" s="416" t="n">
        <v>765</v>
      </c>
      <c r="F27" s="414"/>
      <c r="G27" s="503" t="n">
        <v>0</v>
      </c>
      <c r="H27" s="467"/>
      <c r="I27" s="415" t="n">
        <v>4.82096252001314</v>
      </c>
      <c r="J27" s="413" t="s">
        <v>358</v>
      </c>
      <c r="K27" s="504" t="n">
        <v>3</v>
      </c>
      <c r="L27" s="467"/>
      <c r="M27" s="503" t="n">
        <v>1319.82096252001</v>
      </c>
      <c r="N27" s="467"/>
    </row>
    <row r="28" s="409" customFormat="true" ht="13.5" hidden="false" customHeight="true" outlineLevel="0" collapsed="false">
      <c r="A28" s="417" t="s">
        <v>377</v>
      </c>
      <c r="B28" s="411" t="s">
        <v>378</v>
      </c>
      <c r="C28" s="465" t="n">
        <v>892</v>
      </c>
      <c r="D28" s="502"/>
      <c r="E28" s="416" t="n">
        <v>790</v>
      </c>
      <c r="F28" s="414"/>
      <c r="G28" s="503" t="n">
        <v>0</v>
      </c>
      <c r="H28" s="467"/>
      <c r="I28" s="415" t="n">
        <v>0</v>
      </c>
      <c r="J28" s="413" t="s">
        <v>358</v>
      </c>
      <c r="K28" s="504" t="n">
        <v>0</v>
      </c>
      <c r="L28" s="467"/>
      <c r="M28" s="503" t="n">
        <v>1682</v>
      </c>
      <c r="N28" s="467"/>
    </row>
    <row r="29" s="409" customFormat="true" ht="13.5" hidden="false" customHeight="true" outlineLevel="0" collapsed="false">
      <c r="A29" s="417" t="n">
        <v>21</v>
      </c>
      <c r="B29" s="411" t="s">
        <v>379</v>
      </c>
      <c r="C29" s="465" t="n">
        <v>4937</v>
      </c>
      <c r="D29" s="502"/>
      <c r="E29" s="416" t="n">
        <v>1319</v>
      </c>
      <c r="F29" s="414"/>
      <c r="G29" s="503" t="n">
        <v>22</v>
      </c>
      <c r="H29" s="467"/>
      <c r="I29" s="415" t="n">
        <v>29</v>
      </c>
      <c r="J29" s="413"/>
      <c r="K29" s="504" t="n">
        <v>27</v>
      </c>
      <c r="L29" s="467"/>
      <c r="M29" s="503" t="n">
        <v>6334</v>
      </c>
      <c r="N29" s="467"/>
    </row>
    <row r="30" s="409" customFormat="true" ht="13.5" hidden="false" customHeight="true" outlineLevel="0" collapsed="false">
      <c r="A30" s="417" t="n">
        <v>22</v>
      </c>
      <c r="B30" s="411" t="s">
        <v>380</v>
      </c>
      <c r="C30" s="465" t="n">
        <v>8390</v>
      </c>
      <c r="D30" s="502"/>
      <c r="E30" s="416" t="n">
        <v>1324</v>
      </c>
      <c r="F30" s="414"/>
      <c r="G30" s="503" t="n">
        <v>24</v>
      </c>
      <c r="H30" s="467"/>
      <c r="I30" s="415" t="n">
        <v>1</v>
      </c>
      <c r="J30" s="413"/>
      <c r="K30" s="504" t="n">
        <v>13</v>
      </c>
      <c r="L30" s="467"/>
      <c r="M30" s="503" t="n">
        <v>9752</v>
      </c>
      <c r="N30" s="467"/>
    </row>
    <row r="31" s="409" customFormat="true" ht="13.5" hidden="false" customHeight="true" outlineLevel="0" collapsed="false">
      <c r="A31" s="417" t="n">
        <v>23</v>
      </c>
      <c r="B31" s="411" t="s">
        <v>381</v>
      </c>
      <c r="C31" s="465" t="n">
        <v>1907</v>
      </c>
      <c r="D31" s="502"/>
      <c r="E31" s="416" t="n">
        <v>404</v>
      </c>
      <c r="F31" s="414"/>
      <c r="G31" s="503" t="n">
        <v>8.54061540314325</v>
      </c>
      <c r="H31" s="467" t="s">
        <v>358</v>
      </c>
      <c r="I31" s="415" t="n">
        <v>7</v>
      </c>
      <c r="J31" s="413"/>
      <c r="K31" s="504" t="n">
        <v>5.85272809258981</v>
      </c>
      <c r="L31" s="467" t="s">
        <v>358</v>
      </c>
      <c r="M31" s="503" t="n">
        <v>2332.39334349573</v>
      </c>
      <c r="N31" s="467"/>
    </row>
    <row r="32" s="409" customFormat="true" ht="13.5" hidden="false" customHeight="true" outlineLevel="0" collapsed="false">
      <c r="A32" s="417" t="n">
        <v>24</v>
      </c>
      <c r="B32" s="411" t="s">
        <v>382</v>
      </c>
      <c r="C32" s="465" t="n">
        <v>4796</v>
      </c>
      <c r="D32" s="502"/>
      <c r="E32" s="416" t="n">
        <v>813</v>
      </c>
      <c r="F32" s="414"/>
      <c r="G32" s="503" t="n">
        <v>6</v>
      </c>
      <c r="H32" s="467"/>
      <c r="I32" s="415" t="n">
        <v>1</v>
      </c>
      <c r="J32" s="413"/>
      <c r="K32" s="504" t="n">
        <v>16</v>
      </c>
      <c r="L32" s="467"/>
      <c r="M32" s="503" t="n">
        <v>5632</v>
      </c>
      <c r="N32" s="467"/>
    </row>
    <row r="33" s="409" customFormat="true" ht="13.5" hidden="false" customHeight="true" outlineLevel="0" collapsed="false">
      <c r="A33" s="417" t="n">
        <v>25</v>
      </c>
      <c r="B33" s="411" t="s">
        <v>383</v>
      </c>
      <c r="C33" s="465" t="n">
        <v>3395</v>
      </c>
      <c r="D33" s="502"/>
      <c r="E33" s="416" t="n">
        <v>662</v>
      </c>
      <c r="F33" s="414"/>
      <c r="G33" s="503" t="n">
        <v>3</v>
      </c>
      <c r="H33" s="467"/>
      <c r="I33" s="415" t="n">
        <v>1</v>
      </c>
      <c r="J33" s="413"/>
      <c r="K33" s="504" t="n">
        <v>15</v>
      </c>
      <c r="L33" s="467"/>
      <c r="M33" s="503" t="n">
        <v>4076</v>
      </c>
      <c r="N33" s="467"/>
    </row>
    <row r="34" s="409" customFormat="true" ht="13.5" hidden="false" customHeight="true" outlineLevel="0" collapsed="false">
      <c r="A34" s="417" t="n">
        <v>26</v>
      </c>
      <c r="B34" s="411" t="s">
        <v>384</v>
      </c>
      <c r="C34" s="465" t="n">
        <v>3900</v>
      </c>
      <c r="D34" s="502"/>
      <c r="E34" s="416" t="n">
        <v>956</v>
      </c>
      <c r="F34" s="414"/>
      <c r="G34" s="503" t="n">
        <v>13</v>
      </c>
      <c r="H34" s="467"/>
      <c r="I34" s="415" t="n">
        <v>36</v>
      </c>
      <c r="J34" s="413"/>
      <c r="K34" s="504" t="n">
        <v>55</v>
      </c>
      <c r="L34" s="467"/>
      <c r="M34" s="503" t="n">
        <v>4960</v>
      </c>
      <c r="N34" s="467"/>
    </row>
    <row r="35" s="409" customFormat="true" ht="13.5" hidden="false" customHeight="true" outlineLevel="0" collapsed="false">
      <c r="A35" s="417" t="n">
        <v>27</v>
      </c>
      <c r="B35" s="411" t="s">
        <v>385</v>
      </c>
      <c r="C35" s="465" t="n">
        <v>3099</v>
      </c>
      <c r="D35" s="502"/>
      <c r="E35" s="416" t="n">
        <v>784</v>
      </c>
      <c r="F35" s="414"/>
      <c r="G35" s="503" t="n">
        <v>21</v>
      </c>
      <c r="H35" s="467"/>
      <c r="I35" s="415" t="n">
        <v>54</v>
      </c>
      <c r="J35" s="413"/>
      <c r="K35" s="504" t="n">
        <v>25</v>
      </c>
      <c r="L35" s="467"/>
      <c r="M35" s="503" t="n">
        <v>3983</v>
      </c>
      <c r="N35" s="467"/>
    </row>
    <row r="36" s="409" customFormat="true" ht="13.5" hidden="false" customHeight="true" outlineLevel="0" collapsed="false">
      <c r="A36" s="417" t="n">
        <v>28</v>
      </c>
      <c r="B36" s="411" t="s">
        <v>386</v>
      </c>
      <c r="C36" s="465" t="n">
        <v>3725</v>
      </c>
      <c r="D36" s="502"/>
      <c r="E36" s="416" t="n">
        <v>525</v>
      </c>
      <c r="F36" s="414"/>
      <c r="G36" s="503" t="n">
        <v>29</v>
      </c>
      <c r="H36" s="467"/>
      <c r="I36" s="415" t="n">
        <v>11</v>
      </c>
      <c r="J36" s="413"/>
      <c r="K36" s="504" t="n">
        <v>5</v>
      </c>
      <c r="L36" s="467"/>
      <c r="M36" s="503" t="n">
        <v>4295</v>
      </c>
      <c r="N36" s="467"/>
    </row>
    <row r="37" s="409" customFormat="true" ht="13.5" hidden="false" customHeight="true" outlineLevel="0" collapsed="false">
      <c r="A37" s="417" t="n">
        <v>29</v>
      </c>
      <c r="B37" s="411" t="s">
        <v>387</v>
      </c>
      <c r="C37" s="465" t="n">
        <v>9585</v>
      </c>
      <c r="D37" s="502"/>
      <c r="E37" s="416" t="n">
        <v>1469</v>
      </c>
      <c r="F37" s="414"/>
      <c r="G37" s="503" t="n">
        <v>24</v>
      </c>
      <c r="H37" s="467"/>
      <c r="I37" s="415" t="n">
        <v>17</v>
      </c>
      <c r="J37" s="413"/>
      <c r="K37" s="504" t="n">
        <v>29.9364941052661</v>
      </c>
      <c r="L37" s="467" t="s">
        <v>358</v>
      </c>
      <c r="M37" s="503" t="n">
        <v>11124.9364941053</v>
      </c>
      <c r="N37" s="467"/>
    </row>
    <row r="38" s="409" customFormat="true" ht="13.5" hidden="false" customHeight="true" outlineLevel="0" collapsed="false">
      <c r="A38" s="417" t="n">
        <v>30</v>
      </c>
      <c r="B38" s="411" t="s">
        <v>388</v>
      </c>
      <c r="C38" s="465" t="n">
        <v>5018</v>
      </c>
      <c r="D38" s="502"/>
      <c r="E38" s="416" t="n">
        <v>1633</v>
      </c>
      <c r="F38" s="414"/>
      <c r="G38" s="503" t="n">
        <v>7</v>
      </c>
      <c r="H38" s="467"/>
      <c r="I38" s="415" t="n">
        <v>0</v>
      </c>
      <c r="J38" s="413"/>
      <c r="K38" s="504" t="n">
        <v>0</v>
      </c>
      <c r="L38" s="467"/>
      <c r="M38" s="503" t="n">
        <v>6658</v>
      </c>
      <c r="N38" s="467"/>
    </row>
    <row r="39" s="409" customFormat="true" ht="13.5" hidden="false" customHeight="true" outlineLevel="0" collapsed="false">
      <c r="A39" s="417" t="n">
        <v>31</v>
      </c>
      <c r="B39" s="411" t="s">
        <v>389</v>
      </c>
      <c r="C39" s="465" t="n">
        <v>7759</v>
      </c>
      <c r="D39" s="502"/>
      <c r="E39" s="416" t="n">
        <v>1315</v>
      </c>
      <c r="F39" s="414"/>
      <c r="G39" s="503" t="n">
        <v>31.3895345336304</v>
      </c>
      <c r="H39" s="467" t="s">
        <v>358</v>
      </c>
      <c r="I39" s="415" t="n">
        <v>8</v>
      </c>
      <c r="J39" s="413"/>
      <c r="K39" s="504" t="n">
        <v>9</v>
      </c>
      <c r="L39" s="467"/>
      <c r="M39" s="503" t="n">
        <v>9122.38953453363</v>
      </c>
      <c r="N39" s="467"/>
    </row>
    <row r="40" s="409" customFormat="true" ht="13.5" hidden="false" customHeight="true" outlineLevel="0" collapsed="false">
      <c r="A40" s="417" t="n">
        <v>32</v>
      </c>
      <c r="B40" s="411" t="s">
        <v>390</v>
      </c>
      <c r="C40" s="465" t="n">
        <v>2248</v>
      </c>
      <c r="D40" s="502"/>
      <c r="E40" s="416" t="n">
        <v>886</v>
      </c>
      <c r="F40" s="414"/>
      <c r="G40" s="503" t="n">
        <v>9</v>
      </c>
      <c r="H40" s="467"/>
      <c r="I40" s="415" t="n">
        <v>19</v>
      </c>
      <c r="J40" s="413"/>
      <c r="K40" s="504" t="n">
        <v>9</v>
      </c>
      <c r="L40" s="467"/>
      <c r="M40" s="503" t="n">
        <v>3171</v>
      </c>
      <c r="N40" s="467"/>
    </row>
    <row r="41" s="409" customFormat="true" ht="13.5" hidden="false" customHeight="true" outlineLevel="0" collapsed="false">
      <c r="A41" s="417" t="n">
        <v>33</v>
      </c>
      <c r="B41" s="411" t="s">
        <v>391</v>
      </c>
      <c r="C41" s="465" t="n">
        <v>12345</v>
      </c>
      <c r="D41" s="502"/>
      <c r="E41" s="416" t="n">
        <v>1769</v>
      </c>
      <c r="F41" s="414"/>
      <c r="G41" s="503" t="n">
        <v>42.3703257662431</v>
      </c>
      <c r="H41" s="467" t="s">
        <v>358</v>
      </c>
      <c r="I41" s="415" t="n">
        <v>9</v>
      </c>
      <c r="J41" s="413"/>
      <c r="K41" s="504" t="n">
        <v>52.9971441454983</v>
      </c>
      <c r="L41" s="467" t="s">
        <v>358</v>
      </c>
      <c r="M41" s="503" t="n">
        <v>14218.3674699117</v>
      </c>
      <c r="N41" s="467"/>
    </row>
    <row r="42" s="409" customFormat="true" ht="13.5" hidden="false" customHeight="true" outlineLevel="0" collapsed="false">
      <c r="A42" s="417" t="n">
        <v>34</v>
      </c>
      <c r="B42" s="411" t="s">
        <v>392</v>
      </c>
      <c r="C42" s="465" t="n">
        <v>8670</v>
      </c>
      <c r="D42" s="502"/>
      <c r="E42" s="416" t="n">
        <v>2035</v>
      </c>
      <c r="F42" s="414"/>
      <c r="G42" s="503" t="n">
        <v>8</v>
      </c>
      <c r="H42" s="467"/>
      <c r="I42" s="415" t="n">
        <v>40</v>
      </c>
      <c r="J42" s="413"/>
      <c r="K42" s="504" t="n">
        <v>0</v>
      </c>
      <c r="L42" s="467"/>
      <c r="M42" s="503" t="n">
        <v>10753</v>
      </c>
      <c r="N42" s="467"/>
    </row>
    <row r="43" s="409" customFormat="true" ht="13.5" hidden="false" customHeight="true" outlineLevel="0" collapsed="false">
      <c r="A43" s="417" t="n">
        <v>35</v>
      </c>
      <c r="B43" s="411" t="s">
        <v>393</v>
      </c>
      <c r="C43" s="465" t="n">
        <v>9691</v>
      </c>
      <c r="D43" s="502"/>
      <c r="E43" s="416" t="n">
        <v>1533</v>
      </c>
      <c r="F43" s="414"/>
      <c r="G43" s="503" t="n">
        <v>33</v>
      </c>
      <c r="H43" s="467"/>
      <c r="I43" s="415" t="n">
        <v>13</v>
      </c>
      <c r="J43" s="413"/>
      <c r="K43" s="504" t="n">
        <v>62</v>
      </c>
      <c r="L43" s="467"/>
      <c r="M43" s="503" t="n">
        <v>11332</v>
      </c>
      <c r="N43" s="467"/>
    </row>
    <row r="44" s="409" customFormat="true" ht="13.5" hidden="false" customHeight="true" outlineLevel="0" collapsed="false">
      <c r="A44" s="417" t="n">
        <v>36</v>
      </c>
      <c r="B44" s="411" t="s">
        <v>394</v>
      </c>
      <c r="C44" s="465" t="n">
        <v>2577</v>
      </c>
      <c r="D44" s="502"/>
      <c r="E44" s="416" t="n">
        <v>492</v>
      </c>
      <c r="F44" s="414"/>
      <c r="G44" s="503" t="n">
        <v>0</v>
      </c>
      <c r="H44" s="467"/>
      <c r="I44" s="415" t="n">
        <v>7</v>
      </c>
      <c r="J44" s="413"/>
      <c r="K44" s="504" t="n">
        <v>10.0003306778897</v>
      </c>
      <c r="L44" s="467" t="s">
        <v>358</v>
      </c>
      <c r="M44" s="503" t="n">
        <v>3086.00033067789</v>
      </c>
      <c r="N44" s="467"/>
    </row>
    <row r="45" s="409" customFormat="true" ht="13.5" hidden="false" customHeight="true" outlineLevel="0" collapsed="false">
      <c r="A45" s="417" t="n">
        <v>37</v>
      </c>
      <c r="B45" s="411" t="s">
        <v>395</v>
      </c>
      <c r="C45" s="465" t="n">
        <v>4983</v>
      </c>
      <c r="D45" s="502"/>
      <c r="E45" s="416" t="n">
        <v>988</v>
      </c>
      <c r="F45" s="414"/>
      <c r="G45" s="503" t="n">
        <v>2</v>
      </c>
      <c r="H45" s="467"/>
      <c r="I45" s="415" t="n">
        <v>15</v>
      </c>
      <c r="J45" s="413"/>
      <c r="K45" s="504" t="n">
        <v>6</v>
      </c>
      <c r="L45" s="467"/>
      <c r="M45" s="503" t="n">
        <v>5994</v>
      </c>
      <c r="N45" s="467"/>
    </row>
    <row r="46" s="409" customFormat="true" ht="13.5" hidden="false" customHeight="true" outlineLevel="0" collapsed="false">
      <c r="A46" s="417" t="n">
        <v>38</v>
      </c>
      <c r="B46" s="411" t="s">
        <v>396</v>
      </c>
      <c r="C46" s="465" t="n">
        <v>8024</v>
      </c>
      <c r="D46" s="502"/>
      <c r="E46" s="416" t="n">
        <v>1989</v>
      </c>
      <c r="F46" s="414"/>
      <c r="G46" s="503" t="n">
        <v>6</v>
      </c>
      <c r="H46" s="467"/>
      <c r="I46" s="415" t="n">
        <v>39</v>
      </c>
      <c r="J46" s="413"/>
      <c r="K46" s="504" t="n">
        <v>18</v>
      </c>
      <c r="L46" s="467"/>
      <c r="M46" s="503" t="n">
        <v>10076</v>
      </c>
      <c r="N46" s="467"/>
    </row>
    <row r="47" s="409" customFormat="true" ht="13.5" hidden="false" customHeight="true" outlineLevel="0" collapsed="false">
      <c r="A47" s="417" t="n">
        <v>39</v>
      </c>
      <c r="B47" s="411" t="s">
        <v>397</v>
      </c>
      <c r="C47" s="465" t="n">
        <v>2494</v>
      </c>
      <c r="D47" s="502"/>
      <c r="E47" s="416" t="n">
        <v>385</v>
      </c>
      <c r="F47" s="414"/>
      <c r="G47" s="503" t="n">
        <v>14</v>
      </c>
      <c r="H47" s="467"/>
      <c r="I47" s="415" t="n">
        <v>2</v>
      </c>
      <c r="J47" s="413"/>
      <c r="K47" s="504" t="n">
        <v>23</v>
      </c>
      <c r="L47" s="467"/>
      <c r="M47" s="503" t="n">
        <v>2918</v>
      </c>
      <c r="N47" s="467"/>
    </row>
    <row r="48" s="409" customFormat="true" ht="13.5" hidden="false" customHeight="true" outlineLevel="0" collapsed="false">
      <c r="A48" s="417" t="n">
        <v>40</v>
      </c>
      <c r="B48" s="411" t="s">
        <v>398</v>
      </c>
      <c r="C48" s="465" t="n">
        <v>4499</v>
      </c>
      <c r="D48" s="502"/>
      <c r="E48" s="416" t="n">
        <v>1084</v>
      </c>
      <c r="F48" s="414"/>
      <c r="G48" s="503" t="n">
        <v>2</v>
      </c>
      <c r="H48" s="467"/>
      <c r="I48" s="415" t="n">
        <v>4</v>
      </c>
      <c r="J48" s="413"/>
      <c r="K48" s="504" t="n">
        <v>3</v>
      </c>
      <c r="L48" s="467"/>
      <c r="M48" s="503" t="n">
        <v>5592</v>
      </c>
      <c r="N48" s="467"/>
    </row>
    <row r="49" s="409" customFormat="true" ht="13.5" hidden="false" customHeight="true" outlineLevel="0" collapsed="false">
      <c r="A49" s="417" t="n">
        <v>41</v>
      </c>
      <c r="B49" s="411" t="s">
        <v>399</v>
      </c>
      <c r="C49" s="465" t="n">
        <v>4011</v>
      </c>
      <c r="D49" s="502"/>
      <c r="E49" s="416" t="n">
        <v>618</v>
      </c>
      <c r="F49" s="414"/>
      <c r="G49" s="503" t="n">
        <v>23</v>
      </c>
      <c r="H49" s="467"/>
      <c r="I49" s="415" t="n">
        <v>4</v>
      </c>
      <c r="J49" s="413"/>
      <c r="K49" s="504" t="n">
        <v>13</v>
      </c>
      <c r="L49" s="467"/>
      <c r="M49" s="503" t="n">
        <v>4669</v>
      </c>
      <c r="N49" s="467"/>
    </row>
    <row r="50" s="409" customFormat="true" ht="13.5" hidden="false" customHeight="true" outlineLevel="0" collapsed="false">
      <c r="A50" s="417" t="n">
        <v>42</v>
      </c>
      <c r="B50" s="411" t="s">
        <v>400</v>
      </c>
      <c r="C50" s="465" t="n">
        <v>8786</v>
      </c>
      <c r="D50" s="502"/>
      <c r="E50" s="416" t="n">
        <v>1476</v>
      </c>
      <c r="F50" s="414"/>
      <c r="G50" s="503" t="n">
        <v>88</v>
      </c>
      <c r="H50" s="467"/>
      <c r="I50" s="415" t="n">
        <v>0</v>
      </c>
      <c r="J50" s="413"/>
      <c r="K50" s="504" t="n">
        <v>39</v>
      </c>
      <c r="L50" s="467"/>
      <c r="M50" s="503" t="n">
        <v>10389</v>
      </c>
      <c r="N50" s="467"/>
    </row>
    <row r="51" s="409" customFormat="true" ht="13.5" hidden="false" customHeight="true" outlineLevel="0" collapsed="false">
      <c r="A51" s="417" t="n">
        <v>43</v>
      </c>
      <c r="B51" s="411" t="s">
        <v>401</v>
      </c>
      <c r="C51" s="465" t="n">
        <v>3133</v>
      </c>
      <c r="D51" s="502"/>
      <c r="E51" s="416" t="n">
        <v>519.937806233034</v>
      </c>
      <c r="F51" s="414" t="s">
        <v>358</v>
      </c>
      <c r="G51" s="503" t="n">
        <v>5</v>
      </c>
      <c r="H51" s="467"/>
      <c r="I51" s="415" t="n">
        <v>8</v>
      </c>
      <c r="J51" s="413"/>
      <c r="K51" s="504" t="n">
        <v>9</v>
      </c>
      <c r="L51" s="467"/>
      <c r="M51" s="503" t="n">
        <v>3674.93780623303</v>
      </c>
      <c r="N51" s="467"/>
    </row>
    <row r="52" s="409" customFormat="true" ht="13.5" hidden="false" customHeight="true" outlineLevel="0" collapsed="false">
      <c r="A52" s="417" t="n">
        <v>44</v>
      </c>
      <c r="B52" s="411" t="s">
        <v>402</v>
      </c>
      <c r="C52" s="465" t="n">
        <v>12960</v>
      </c>
      <c r="D52" s="502"/>
      <c r="E52" s="416" t="n">
        <v>1994</v>
      </c>
      <c r="F52" s="414"/>
      <c r="G52" s="503" t="n">
        <v>30</v>
      </c>
      <c r="H52" s="467"/>
      <c r="I52" s="415" t="n">
        <v>11</v>
      </c>
      <c r="J52" s="413"/>
      <c r="K52" s="504" t="n">
        <v>276</v>
      </c>
      <c r="L52" s="467"/>
      <c r="M52" s="503" t="n">
        <v>15271</v>
      </c>
      <c r="N52" s="467"/>
    </row>
    <row r="53" s="409" customFormat="true" ht="13.5" hidden="false" customHeight="true" outlineLevel="0" collapsed="false">
      <c r="A53" s="417" t="n">
        <v>45</v>
      </c>
      <c r="B53" s="411" t="s">
        <v>403</v>
      </c>
      <c r="C53" s="465" t="n">
        <v>5455</v>
      </c>
      <c r="D53" s="502"/>
      <c r="E53" s="416" t="n">
        <v>570</v>
      </c>
      <c r="F53" s="414"/>
      <c r="G53" s="503" t="n">
        <v>13</v>
      </c>
      <c r="H53" s="467"/>
      <c r="I53" s="415" t="n">
        <v>102.836666535052</v>
      </c>
      <c r="J53" s="413" t="s">
        <v>358</v>
      </c>
      <c r="K53" s="504" t="n">
        <v>33</v>
      </c>
      <c r="L53" s="467"/>
      <c r="M53" s="503" t="n">
        <v>6173.83666653505</v>
      </c>
      <c r="N53" s="467"/>
    </row>
    <row r="54" s="409" customFormat="true" ht="13.5" hidden="false" customHeight="true" outlineLevel="0" collapsed="false">
      <c r="A54" s="417" t="n">
        <v>46</v>
      </c>
      <c r="B54" s="411" t="s">
        <v>404</v>
      </c>
      <c r="C54" s="465" t="n">
        <v>2151</v>
      </c>
      <c r="D54" s="502"/>
      <c r="E54" s="416" t="n">
        <v>412</v>
      </c>
      <c r="F54" s="414"/>
      <c r="G54" s="503" t="n">
        <v>4</v>
      </c>
      <c r="H54" s="467"/>
      <c r="I54" s="415" t="n">
        <v>0</v>
      </c>
      <c r="J54" s="413"/>
      <c r="K54" s="504" t="n">
        <v>6.15259287965741</v>
      </c>
      <c r="L54" s="467" t="s">
        <v>358</v>
      </c>
      <c r="M54" s="503" t="n">
        <v>2573.15259287966</v>
      </c>
      <c r="N54" s="467"/>
    </row>
    <row r="55" s="409" customFormat="true" ht="13.5" hidden="false" customHeight="true" outlineLevel="0" collapsed="false">
      <c r="A55" s="417" t="n">
        <v>47</v>
      </c>
      <c r="B55" s="411" t="s">
        <v>405</v>
      </c>
      <c r="C55" s="465" t="n">
        <v>3254</v>
      </c>
      <c r="D55" s="502"/>
      <c r="E55" s="416" t="n">
        <v>758</v>
      </c>
      <c r="F55" s="414"/>
      <c r="G55" s="503" t="n">
        <v>20</v>
      </c>
      <c r="H55" s="467"/>
      <c r="I55" s="415" t="n">
        <v>0</v>
      </c>
      <c r="J55" s="413"/>
      <c r="K55" s="504" t="n">
        <v>6</v>
      </c>
      <c r="L55" s="467"/>
      <c r="M55" s="503" t="n">
        <v>4038</v>
      </c>
      <c r="N55" s="467"/>
    </row>
    <row r="56" s="409" customFormat="true" ht="13.5" hidden="false" customHeight="true" outlineLevel="0" collapsed="false">
      <c r="A56" s="417" t="n">
        <v>48</v>
      </c>
      <c r="B56" s="411" t="s">
        <v>406</v>
      </c>
      <c r="C56" s="465" t="n">
        <v>1481</v>
      </c>
      <c r="D56" s="502"/>
      <c r="E56" s="416" t="n">
        <v>229</v>
      </c>
      <c r="F56" s="414"/>
      <c r="G56" s="503" t="n">
        <v>4</v>
      </c>
      <c r="H56" s="467"/>
      <c r="I56" s="415" t="n">
        <v>0</v>
      </c>
      <c r="J56" s="413"/>
      <c r="K56" s="504" t="n">
        <v>31</v>
      </c>
      <c r="L56" s="467"/>
      <c r="M56" s="503" t="n">
        <v>1745</v>
      </c>
      <c r="N56" s="467"/>
    </row>
    <row r="57" s="409" customFormat="true" ht="13.5" hidden="false" customHeight="true" outlineLevel="0" collapsed="false">
      <c r="A57" s="417" t="n">
        <v>49</v>
      </c>
      <c r="B57" s="411" t="s">
        <v>407</v>
      </c>
      <c r="C57" s="465" t="n">
        <v>7861</v>
      </c>
      <c r="D57" s="502"/>
      <c r="E57" s="416" t="n">
        <v>1915</v>
      </c>
      <c r="F57" s="414"/>
      <c r="G57" s="503" t="n">
        <v>10.869874149455</v>
      </c>
      <c r="H57" s="467" t="s">
        <v>358</v>
      </c>
      <c r="I57" s="415" t="n">
        <v>16</v>
      </c>
      <c r="J57" s="413"/>
      <c r="K57" s="504" t="n">
        <v>5</v>
      </c>
      <c r="L57" s="467"/>
      <c r="M57" s="503" t="n">
        <v>9807.86987414946</v>
      </c>
      <c r="N57" s="467"/>
    </row>
    <row r="58" s="409" customFormat="true" ht="13.5" hidden="false" customHeight="true" outlineLevel="0" collapsed="false">
      <c r="A58" s="417" t="n">
        <v>50</v>
      </c>
      <c r="B58" s="411" t="s">
        <v>408</v>
      </c>
      <c r="C58" s="465" t="n">
        <v>4964</v>
      </c>
      <c r="D58" s="502"/>
      <c r="E58" s="416" t="n">
        <v>992</v>
      </c>
      <c r="F58" s="414"/>
      <c r="G58" s="503" t="n">
        <v>67</v>
      </c>
      <c r="H58" s="467"/>
      <c r="I58" s="415" t="n">
        <v>18</v>
      </c>
      <c r="J58" s="413"/>
      <c r="K58" s="504" t="n">
        <v>20.8339944157844</v>
      </c>
      <c r="L58" s="467" t="s">
        <v>358</v>
      </c>
      <c r="M58" s="503" t="n">
        <v>6061.83399441578</v>
      </c>
      <c r="N58" s="467"/>
    </row>
    <row r="59" s="409" customFormat="true" ht="13.5" hidden="false" customHeight="true" outlineLevel="0" collapsed="false">
      <c r="A59" s="417" t="n">
        <v>51</v>
      </c>
      <c r="B59" s="411" t="s">
        <v>409</v>
      </c>
      <c r="C59" s="465" t="n">
        <v>4537</v>
      </c>
      <c r="D59" s="502"/>
      <c r="E59" s="416" t="n">
        <v>847</v>
      </c>
      <c r="F59" s="414"/>
      <c r="G59" s="503" t="n">
        <v>54</v>
      </c>
      <c r="H59" s="467"/>
      <c r="I59" s="415" t="n">
        <v>10</v>
      </c>
      <c r="J59" s="413"/>
      <c r="K59" s="504" t="n">
        <v>26</v>
      </c>
      <c r="L59" s="467"/>
      <c r="M59" s="503" t="n">
        <v>5474</v>
      </c>
      <c r="N59" s="467"/>
    </row>
    <row r="60" s="409" customFormat="true" ht="15" hidden="false" customHeight="true" outlineLevel="0" collapsed="false">
      <c r="A60" s="417" t="n">
        <v>52</v>
      </c>
      <c r="B60" s="411" t="s">
        <v>410</v>
      </c>
      <c r="C60" s="465" t="n">
        <v>1590</v>
      </c>
      <c r="D60" s="502"/>
      <c r="E60" s="416" t="n">
        <v>366</v>
      </c>
      <c r="F60" s="414"/>
      <c r="G60" s="503" t="n">
        <v>37</v>
      </c>
      <c r="H60" s="467"/>
      <c r="I60" s="415" t="n">
        <v>64</v>
      </c>
      <c r="J60" s="413"/>
      <c r="K60" s="504" t="n">
        <v>7</v>
      </c>
      <c r="L60" s="467"/>
      <c r="M60" s="503" t="n">
        <v>2064</v>
      </c>
      <c r="N60" s="467"/>
    </row>
    <row r="61" customFormat="false" ht="13.5" hidden="false" customHeight="true" outlineLevel="0" collapsed="false">
      <c r="A61" s="417" t="n">
        <v>53</v>
      </c>
      <c r="B61" s="411" t="s">
        <v>411</v>
      </c>
      <c r="C61" s="465" t="n">
        <v>3640</v>
      </c>
      <c r="D61" s="502"/>
      <c r="E61" s="416" t="n">
        <v>792</v>
      </c>
      <c r="F61" s="418"/>
      <c r="G61" s="503" t="n">
        <v>9</v>
      </c>
      <c r="H61" s="467"/>
      <c r="I61" s="503" t="n">
        <v>0</v>
      </c>
      <c r="J61" s="413"/>
      <c r="K61" s="504" t="n">
        <v>35</v>
      </c>
      <c r="L61" s="467"/>
      <c r="M61" s="503" t="n">
        <v>4476</v>
      </c>
      <c r="N61" s="505"/>
    </row>
    <row r="62" customFormat="false" ht="13.5" hidden="false" customHeight="true" outlineLevel="0" collapsed="false">
      <c r="A62" s="417" t="n">
        <v>54</v>
      </c>
      <c r="B62" s="411" t="s">
        <v>412</v>
      </c>
      <c r="C62" s="465" t="n">
        <v>5593</v>
      </c>
      <c r="D62" s="502"/>
      <c r="E62" s="416" t="n">
        <v>881</v>
      </c>
      <c r="F62" s="418"/>
      <c r="G62" s="503" t="n">
        <v>23.292587463118</v>
      </c>
      <c r="H62" s="467" t="s">
        <v>358</v>
      </c>
      <c r="I62" s="503" t="n">
        <v>3</v>
      </c>
      <c r="J62" s="413"/>
      <c r="K62" s="504" t="n">
        <v>5</v>
      </c>
      <c r="L62" s="467"/>
      <c r="M62" s="503" t="n">
        <v>6505.29258746312</v>
      </c>
      <c r="N62" s="505"/>
    </row>
    <row r="63" customFormat="false" ht="13.5" hidden="false" customHeight="true" outlineLevel="0" collapsed="false">
      <c r="A63" s="417" t="n">
        <v>55</v>
      </c>
      <c r="B63" s="411" t="s">
        <v>413</v>
      </c>
      <c r="C63" s="465" t="n">
        <v>1847</v>
      </c>
      <c r="D63" s="502"/>
      <c r="E63" s="416" t="n">
        <v>336</v>
      </c>
      <c r="F63" s="418"/>
      <c r="G63" s="503" t="n">
        <v>1</v>
      </c>
      <c r="H63" s="467"/>
      <c r="I63" s="503" t="n">
        <v>3</v>
      </c>
      <c r="J63" s="413"/>
      <c r="K63" s="504" t="n">
        <v>16</v>
      </c>
      <c r="L63" s="467"/>
      <c r="M63" s="503" t="n">
        <v>2203</v>
      </c>
      <c r="N63" s="505"/>
    </row>
    <row r="64" customFormat="false" ht="13.5" hidden="false" customHeight="true" outlineLevel="0" collapsed="false">
      <c r="A64" s="417" t="n">
        <v>56</v>
      </c>
      <c r="B64" s="411" t="s">
        <v>414</v>
      </c>
      <c r="C64" s="465" t="n">
        <v>8118</v>
      </c>
      <c r="D64" s="502"/>
      <c r="E64" s="416" t="n">
        <v>1169</v>
      </c>
      <c r="F64" s="418"/>
      <c r="G64" s="503" t="n">
        <v>29</v>
      </c>
      <c r="H64" s="467"/>
      <c r="I64" s="503" t="n">
        <v>12</v>
      </c>
      <c r="J64" s="413"/>
      <c r="K64" s="504" t="n">
        <v>20</v>
      </c>
      <c r="L64" s="467"/>
      <c r="M64" s="503" t="n">
        <v>9348</v>
      </c>
      <c r="N64" s="505"/>
    </row>
    <row r="65" customFormat="false" ht="13.5" hidden="false" customHeight="true" outlineLevel="0" collapsed="false">
      <c r="A65" s="417" t="n">
        <v>57</v>
      </c>
      <c r="B65" s="411" t="s">
        <v>415</v>
      </c>
      <c r="C65" s="465" t="n">
        <v>6869</v>
      </c>
      <c r="D65" s="502"/>
      <c r="E65" s="416" t="n">
        <v>1391</v>
      </c>
      <c r="F65" s="418"/>
      <c r="G65" s="503" t="n">
        <v>24</v>
      </c>
      <c r="H65" s="467"/>
      <c r="I65" s="503" t="n">
        <v>21</v>
      </c>
      <c r="J65" s="413"/>
      <c r="K65" s="504" t="n">
        <v>7</v>
      </c>
      <c r="L65" s="467"/>
      <c r="M65" s="503" t="n">
        <v>8312</v>
      </c>
      <c r="N65" s="505"/>
    </row>
    <row r="66" customFormat="false" ht="13.5" hidden="false" customHeight="true" outlineLevel="0" collapsed="false">
      <c r="A66" s="417" t="n">
        <v>58</v>
      </c>
      <c r="B66" s="411" t="s">
        <v>416</v>
      </c>
      <c r="C66" s="465" t="n">
        <v>2901</v>
      </c>
      <c r="D66" s="502"/>
      <c r="E66" s="416" t="n">
        <v>929</v>
      </c>
      <c r="F66" s="418"/>
      <c r="G66" s="503" t="n">
        <v>16</v>
      </c>
      <c r="H66" s="467"/>
      <c r="I66" s="503" t="n">
        <v>15</v>
      </c>
      <c r="J66" s="413"/>
      <c r="K66" s="504" t="n">
        <v>1</v>
      </c>
      <c r="L66" s="467"/>
      <c r="M66" s="503" t="n">
        <v>3862</v>
      </c>
      <c r="N66" s="505"/>
    </row>
    <row r="67" customFormat="false" ht="13.5" hidden="false" customHeight="true" outlineLevel="0" collapsed="false">
      <c r="A67" s="417" t="n">
        <v>59</v>
      </c>
      <c r="B67" s="424" t="s">
        <v>417</v>
      </c>
      <c r="C67" s="465" t="n">
        <v>17449</v>
      </c>
      <c r="D67" s="502"/>
      <c r="E67" s="416" t="n">
        <v>6123</v>
      </c>
      <c r="F67" s="418"/>
      <c r="G67" s="503" t="n">
        <v>0</v>
      </c>
      <c r="H67" s="467"/>
      <c r="I67" s="503" t="n">
        <v>186</v>
      </c>
      <c r="J67" s="413"/>
      <c r="K67" s="504" t="n">
        <v>72.6291297159176</v>
      </c>
      <c r="L67" s="467" t="s">
        <v>358</v>
      </c>
      <c r="M67" s="503" t="n">
        <v>23830.6291297159</v>
      </c>
      <c r="N67" s="505"/>
    </row>
    <row r="68" customFormat="false" ht="13.5" hidden="false" customHeight="true" outlineLevel="0" collapsed="false">
      <c r="A68" s="417" t="n">
        <v>60</v>
      </c>
      <c r="B68" s="411" t="s">
        <v>418</v>
      </c>
      <c r="C68" s="465" t="n">
        <v>4574</v>
      </c>
      <c r="D68" s="502"/>
      <c r="E68" s="416" t="n">
        <v>895</v>
      </c>
      <c r="F68" s="418"/>
      <c r="G68" s="503" t="n">
        <v>9</v>
      </c>
      <c r="H68" s="467"/>
      <c r="I68" s="503" t="n">
        <v>49.2465718967631</v>
      </c>
      <c r="J68" s="413" t="s">
        <v>358</v>
      </c>
      <c r="K68" s="504" t="n">
        <v>29</v>
      </c>
      <c r="L68" s="467"/>
      <c r="M68" s="503" t="n">
        <v>5556.24657189676</v>
      </c>
      <c r="N68" s="505"/>
    </row>
    <row r="69" customFormat="false" ht="13.5" hidden="false" customHeight="true" outlineLevel="0" collapsed="false">
      <c r="A69" s="417" t="n">
        <v>61</v>
      </c>
      <c r="B69" s="411" t="s">
        <v>419</v>
      </c>
      <c r="C69" s="465" t="n">
        <v>3803</v>
      </c>
      <c r="D69" s="502"/>
      <c r="E69" s="416" t="n">
        <v>1015</v>
      </c>
      <c r="F69" s="418"/>
      <c r="G69" s="503" t="n">
        <v>4</v>
      </c>
      <c r="H69" s="467" t="s">
        <v>358</v>
      </c>
      <c r="I69" s="503" t="n">
        <v>12</v>
      </c>
      <c r="J69" s="413"/>
      <c r="K69" s="504" t="n">
        <v>14</v>
      </c>
      <c r="L69" s="467"/>
      <c r="M69" s="503" t="n">
        <v>4848</v>
      </c>
      <c r="N69" s="505"/>
    </row>
    <row r="70" customFormat="false" ht="13.5" hidden="false" customHeight="true" outlineLevel="0" collapsed="false">
      <c r="A70" s="417" t="n">
        <v>62</v>
      </c>
      <c r="B70" s="411" t="s">
        <v>420</v>
      </c>
      <c r="C70" s="465" t="n">
        <v>8477</v>
      </c>
      <c r="D70" s="502"/>
      <c r="E70" s="416" t="n">
        <v>2950</v>
      </c>
      <c r="F70" s="418"/>
      <c r="G70" s="503" t="n">
        <v>35</v>
      </c>
      <c r="H70" s="467"/>
      <c r="I70" s="503" t="n">
        <v>99</v>
      </c>
      <c r="J70" s="413"/>
      <c r="K70" s="504" t="n">
        <v>2</v>
      </c>
      <c r="L70" s="467"/>
      <c r="M70" s="503" t="n">
        <v>11563</v>
      </c>
      <c r="N70" s="505"/>
    </row>
    <row r="71" customFormat="false" ht="13.5" hidden="false" customHeight="true" outlineLevel="0" collapsed="false">
      <c r="A71" s="417" t="n">
        <v>63</v>
      </c>
      <c r="B71" s="411" t="s">
        <v>421</v>
      </c>
      <c r="C71" s="465" t="n">
        <v>5824</v>
      </c>
      <c r="D71" s="502"/>
      <c r="E71" s="416" t="n">
        <v>1318</v>
      </c>
      <c r="F71" s="418"/>
      <c r="G71" s="503" t="n">
        <v>25</v>
      </c>
      <c r="H71" s="467"/>
      <c r="I71" s="503" t="n">
        <v>26</v>
      </c>
      <c r="J71" s="413"/>
      <c r="K71" s="504" t="n">
        <v>14</v>
      </c>
      <c r="L71" s="467"/>
      <c r="M71" s="503" t="n">
        <v>7207</v>
      </c>
      <c r="N71" s="505"/>
    </row>
    <row r="72" customFormat="false" ht="13.5" hidden="false" customHeight="true" outlineLevel="0" collapsed="false">
      <c r="A72" s="417" t="n">
        <v>64</v>
      </c>
      <c r="B72" s="411" t="s">
        <v>422</v>
      </c>
      <c r="C72" s="465" t="n">
        <v>5770</v>
      </c>
      <c r="D72" s="502"/>
      <c r="E72" s="416" t="n">
        <v>1548</v>
      </c>
      <c r="F72" s="418"/>
      <c r="G72" s="503" t="n">
        <v>20</v>
      </c>
      <c r="H72" s="467"/>
      <c r="I72" s="503" t="n">
        <v>38</v>
      </c>
      <c r="J72" s="413"/>
      <c r="K72" s="504" t="n">
        <v>11</v>
      </c>
      <c r="L72" s="467"/>
      <c r="M72" s="503" t="n">
        <v>7387</v>
      </c>
      <c r="N72" s="505"/>
    </row>
    <row r="73" customFormat="false" ht="13.5" hidden="false" customHeight="true" outlineLevel="0" collapsed="false">
      <c r="A73" s="417" t="n">
        <v>65</v>
      </c>
      <c r="B73" s="411" t="s">
        <v>423</v>
      </c>
      <c r="C73" s="465" t="n">
        <v>2433</v>
      </c>
      <c r="D73" s="502"/>
      <c r="E73" s="416" t="n">
        <v>903</v>
      </c>
      <c r="F73" s="418"/>
      <c r="G73" s="503" t="n">
        <v>13.9755524778708</v>
      </c>
      <c r="H73" s="467" t="s">
        <v>358</v>
      </c>
      <c r="I73" s="503" t="n">
        <v>6</v>
      </c>
      <c r="J73" s="413"/>
      <c r="K73" s="504" t="n">
        <v>3</v>
      </c>
      <c r="L73" s="467"/>
      <c r="M73" s="503" t="n">
        <v>3358.97555247787</v>
      </c>
      <c r="N73" s="505"/>
    </row>
    <row r="74" customFormat="false" ht="13.5" hidden="false" customHeight="true" outlineLevel="0" collapsed="false">
      <c r="A74" s="417" t="n">
        <v>66</v>
      </c>
      <c r="B74" s="411" t="s">
        <v>424</v>
      </c>
      <c r="C74" s="465" t="n">
        <v>3805</v>
      </c>
      <c r="D74" s="502"/>
      <c r="E74" s="416" t="n">
        <v>628</v>
      </c>
      <c r="F74" s="418"/>
      <c r="G74" s="503" t="n">
        <v>8</v>
      </c>
      <c r="H74" s="467"/>
      <c r="I74" s="503" t="n">
        <v>21</v>
      </c>
      <c r="J74" s="413"/>
      <c r="K74" s="504" t="n">
        <v>14.7731960402835</v>
      </c>
      <c r="L74" s="467" t="s">
        <v>358</v>
      </c>
      <c r="M74" s="503" t="n">
        <v>4476.77319604028</v>
      </c>
      <c r="N74" s="505"/>
    </row>
    <row r="75" customFormat="false" ht="13.5" hidden="false" customHeight="true" outlineLevel="0" collapsed="false">
      <c r="A75" s="417" t="n">
        <v>67</v>
      </c>
      <c r="B75" s="411" t="s">
        <v>425</v>
      </c>
      <c r="C75" s="465" t="n">
        <v>9098</v>
      </c>
      <c r="D75" s="502"/>
      <c r="E75" s="416" t="n">
        <v>1535</v>
      </c>
      <c r="F75" s="418"/>
      <c r="G75" s="503" t="n">
        <v>46</v>
      </c>
      <c r="H75" s="467"/>
      <c r="I75" s="503" t="n">
        <v>4</v>
      </c>
      <c r="J75" s="413"/>
      <c r="K75" s="504" t="n">
        <v>2</v>
      </c>
      <c r="L75" s="467"/>
      <c r="M75" s="503" t="n">
        <v>10685</v>
      </c>
      <c r="N75" s="505"/>
    </row>
    <row r="76" customFormat="false" ht="13.5" hidden="false" customHeight="true" outlineLevel="0" collapsed="false">
      <c r="A76" s="417" t="n">
        <v>68</v>
      </c>
      <c r="B76" s="411" t="s">
        <v>426</v>
      </c>
      <c r="C76" s="465" t="n">
        <v>6641</v>
      </c>
      <c r="D76" s="502"/>
      <c r="E76" s="416" t="n">
        <v>800</v>
      </c>
      <c r="F76" s="418"/>
      <c r="G76" s="503" t="n">
        <v>48</v>
      </c>
      <c r="H76" s="467"/>
      <c r="I76" s="503" t="n">
        <v>33</v>
      </c>
      <c r="J76" s="413"/>
      <c r="K76" s="504" t="n">
        <v>11</v>
      </c>
      <c r="L76" s="467"/>
      <c r="M76" s="503" t="n">
        <v>7533</v>
      </c>
      <c r="N76" s="505"/>
    </row>
    <row r="77" customFormat="false" ht="13.5" hidden="false" customHeight="true" outlineLevel="0" collapsed="false">
      <c r="A77" s="417" t="n">
        <v>69</v>
      </c>
      <c r="B77" s="411" t="s">
        <v>427</v>
      </c>
      <c r="C77" s="465" t="n">
        <v>12797</v>
      </c>
      <c r="D77" s="502"/>
      <c r="E77" s="416" t="n">
        <v>3262</v>
      </c>
      <c r="F77" s="418"/>
      <c r="G77" s="503" t="n">
        <v>67</v>
      </c>
      <c r="H77" s="467"/>
      <c r="I77" s="503" t="n">
        <v>13</v>
      </c>
      <c r="J77" s="413"/>
      <c r="K77" s="504" t="n">
        <v>61</v>
      </c>
      <c r="L77" s="467"/>
      <c r="M77" s="503" t="n">
        <v>16200</v>
      </c>
      <c r="N77" s="505"/>
    </row>
    <row r="78" customFormat="false" ht="13.5" hidden="false" customHeight="true" outlineLevel="0" collapsed="false">
      <c r="A78" s="417" t="n">
        <v>70</v>
      </c>
      <c r="B78" s="411" t="s">
        <v>428</v>
      </c>
      <c r="C78" s="465" t="n">
        <v>1940</v>
      </c>
      <c r="D78" s="502"/>
      <c r="E78" s="416" t="n">
        <v>283</v>
      </c>
      <c r="F78" s="418"/>
      <c r="G78" s="503" t="n">
        <v>8</v>
      </c>
      <c r="H78" s="467"/>
      <c r="I78" s="503" t="n">
        <v>7</v>
      </c>
      <c r="J78" s="413"/>
      <c r="K78" s="504" t="n">
        <v>0</v>
      </c>
      <c r="L78" s="467"/>
      <c r="M78" s="503" t="n">
        <v>2238</v>
      </c>
      <c r="N78" s="505"/>
    </row>
    <row r="79" customFormat="false" ht="13.5" hidden="false" customHeight="true" outlineLevel="0" collapsed="false">
      <c r="A79" s="417" t="n">
        <v>71</v>
      </c>
      <c r="B79" s="411" t="s">
        <v>429</v>
      </c>
      <c r="C79" s="465" t="n">
        <v>6580</v>
      </c>
      <c r="D79" s="502"/>
      <c r="E79" s="416" t="n">
        <v>918</v>
      </c>
      <c r="F79" s="418"/>
      <c r="G79" s="503" t="n">
        <v>17</v>
      </c>
      <c r="H79" s="467"/>
      <c r="I79" s="503" t="n">
        <v>1</v>
      </c>
      <c r="J79" s="413"/>
      <c r="K79" s="504" t="n">
        <v>33</v>
      </c>
      <c r="L79" s="467"/>
      <c r="M79" s="503" t="n">
        <v>7549</v>
      </c>
      <c r="N79" s="505"/>
    </row>
    <row r="80" customFormat="false" ht="13.5" hidden="false" customHeight="true" outlineLevel="0" collapsed="false">
      <c r="A80" s="417" t="n">
        <v>72</v>
      </c>
      <c r="B80" s="411" t="s">
        <v>430</v>
      </c>
      <c r="C80" s="465" t="n">
        <v>5628</v>
      </c>
      <c r="D80" s="502"/>
      <c r="E80" s="416" t="n">
        <v>1150</v>
      </c>
      <c r="F80" s="418"/>
      <c r="G80" s="503" t="n">
        <v>18.3013187210213</v>
      </c>
      <c r="H80" s="467" t="s">
        <v>358</v>
      </c>
      <c r="I80" s="503" t="n">
        <v>79</v>
      </c>
      <c r="J80" s="413"/>
      <c r="K80" s="504" t="n">
        <v>18</v>
      </c>
      <c r="L80" s="467"/>
      <c r="M80" s="503" t="n">
        <v>6893.30131872102</v>
      </c>
      <c r="N80" s="505"/>
    </row>
    <row r="81" customFormat="false" ht="13.5" hidden="false" customHeight="true" outlineLevel="0" collapsed="false">
      <c r="A81" s="417" t="n">
        <v>73</v>
      </c>
      <c r="B81" s="411" t="s">
        <v>431</v>
      </c>
      <c r="C81" s="465" t="n">
        <v>3925</v>
      </c>
      <c r="D81" s="502"/>
      <c r="E81" s="416" t="n">
        <v>388</v>
      </c>
      <c r="F81" s="418"/>
      <c r="G81" s="503" t="n">
        <v>8</v>
      </c>
      <c r="H81" s="467"/>
      <c r="I81" s="503" t="n">
        <v>1</v>
      </c>
      <c r="J81" s="413"/>
      <c r="K81" s="504" t="n">
        <v>10</v>
      </c>
      <c r="L81" s="467"/>
      <c r="M81" s="503" t="n">
        <v>4332</v>
      </c>
      <c r="N81" s="505"/>
    </row>
    <row r="82" customFormat="false" ht="13.5" hidden="false" customHeight="true" outlineLevel="0" collapsed="false">
      <c r="A82" s="417" t="n">
        <v>74</v>
      </c>
      <c r="B82" s="411" t="s">
        <v>432</v>
      </c>
      <c r="C82" s="465" t="n">
        <v>4360</v>
      </c>
      <c r="D82" s="502"/>
      <c r="E82" s="416" t="n">
        <v>596</v>
      </c>
      <c r="F82" s="418"/>
      <c r="G82" s="503" t="n">
        <v>0</v>
      </c>
      <c r="H82" s="467"/>
      <c r="I82" s="503" t="n">
        <v>0</v>
      </c>
      <c r="J82" s="413"/>
      <c r="K82" s="504" t="n">
        <v>25.6690515556892</v>
      </c>
      <c r="L82" s="467" t="s">
        <v>358</v>
      </c>
      <c r="M82" s="503" t="n">
        <v>4981.66905155569</v>
      </c>
      <c r="N82" s="505"/>
    </row>
    <row r="83" customFormat="false" ht="13.5" hidden="false" customHeight="true" outlineLevel="0" collapsed="false">
      <c r="A83" s="417" t="n">
        <v>75</v>
      </c>
      <c r="B83" s="411" t="s">
        <v>433</v>
      </c>
      <c r="C83" s="465" t="n">
        <v>12812</v>
      </c>
      <c r="D83" s="502"/>
      <c r="E83" s="416" t="n">
        <v>5451</v>
      </c>
      <c r="F83" s="506"/>
      <c r="G83" s="503" t="n">
        <v>96.1651110977299</v>
      </c>
      <c r="H83" s="467" t="s">
        <v>358</v>
      </c>
      <c r="I83" s="503" t="n">
        <v>7</v>
      </c>
      <c r="J83" s="413"/>
      <c r="K83" s="504" t="n">
        <v>24</v>
      </c>
      <c r="L83" s="467"/>
      <c r="M83" s="503" t="n">
        <v>18390.1651110977</v>
      </c>
      <c r="N83" s="505"/>
    </row>
    <row r="84" customFormat="false" ht="13.5" hidden="false" customHeight="true" outlineLevel="0" collapsed="false">
      <c r="A84" s="417" t="n">
        <v>76</v>
      </c>
      <c r="B84" s="411" t="s">
        <v>434</v>
      </c>
      <c r="C84" s="465" t="n">
        <v>9155</v>
      </c>
      <c r="D84" s="502"/>
      <c r="E84" s="416" t="n">
        <v>2591</v>
      </c>
      <c r="F84" s="418"/>
      <c r="G84" s="503" t="n">
        <v>48</v>
      </c>
      <c r="H84" s="467"/>
      <c r="I84" s="503" t="n">
        <v>14</v>
      </c>
      <c r="J84" s="413"/>
      <c r="K84" s="504" t="n">
        <v>19</v>
      </c>
      <c r="L84" s="467"/>
      <c r="M84" s="503" t="n">
        <v>11827</v>
      </c>
      <c r="N84" s="505"/>
    </row>
    <row r="85" customFormat="false" ht="13.5" hidden="false" customHeight="true" outlineLevel="0" collapsed="false">
      <c r="A85" s="417" t="n">
        <v>77</v>
      </c>
      <c r="B85" s="411" t="s">
        <v>435</v>
      </c>
      <c r="C85" s="465" t="n">
        <v>5034</v>
      </c>
      <c r="D85" s="502"/>
      <c r="E85" s="416" t="n">
        <v>1351</v>
      </c>
      <c r="F85" s="418"/>
      <c r="G85" s="503" t="n">
        <v>20</v>
      </c>
      <c r="H85" s="467"/>
      <c r="I85" s="503" t="n">
        <v>1</v>
      </c>
      <c r="J85" s="413"/>
      <c r="K85" s="504" t="n">
        <v>20</v>
      </c>
      <c r="L85" s="467"/>
      <c r="M85" s="503" t="n">
        <v>6426</v>
      </c>
      <c r="N85" s="505"/>
    </row>
    <row r="86" customFormat="false" ht="13.5" hidden="false" customHeight="true" outlineLevel="0" collapsed="false">
      <c r="A86" s="417" t="n">
        <v>78</v>
      </c>
      <c r="B86" s="411" t="s">
        <v>436</v>
      </c>
      <c r="C86" s="465" t="n">
        <v>5957</v>
      </c>
      <c r="D86" s="502"/>
      <c r="E86" s="416" t="n">
        <v>1460</v>
      </c>
      <c r="F86" s="467"/>
      <c r="G86" s="503" t="n">
        <v>81</v>
      </c>
      <c r="H86" s="467"/>
      <c r="I86" s="503" t="n">
        <v>1</v>
      </c>
      <c r="J86" s="413"/>
      <c r="K86" s="504" t="n">
        <v>108</v>
      </c>
      <c r="L86" s="467"/>
      <c r="M86" s="503" t="n">
        <v>7607</v>
      </c>
      <c r="N86" s="505"/>
    </row>
    <row r="87" customFormat="false" ht="13.5" hidden="false" customHeight="true" outlineLevel="0" collapsed="false">
      <c r="A87" s="417" t="n">
        <v>79</v>
      </c>
      <c r="B87" s="411" t="s">
        <v>437</v>
      </c>
      <c r="C87" s="465" t="n">
        <v>4122</v>
      </c>
      <c r="D87" s="502"/>
      <c r="E87" s="416" t="n">
        <v>759</v>
      </c>
      <c r="F87" s="418"/>
      <c r="G87" s="503" t="n">
        <v>77</v>
      </c>
      <c r="H87" s="467"/>
      <c r="I87" s="503" t="n">
        <v>8</v>
      </c>
      <c r="J87" s="413"/>
      <c r="K87" s="504" t="n">
        <v>43</v>
      </c>
      <c r="L87" s="467"/>
      <c r="M87" s="503" t="n">
        <v>5009</v>
      </c>
      <c r="N87" s="505"/>
    </row>
    <row r="88" customFormat="false" ht="13.5" hidden="false" customHeight="true" outlineLevel="0" collapsed="false">
      <c r="A88" s="417" t="n">
        <v>80</v>
      </c>
      <c r="B88" s="411" t="s">
        <v>438</v>
      </c>
      <c r="C88" s="465" t="n">
        <v>4319</v>
      </c>
      <c r="D88" s="502"/>
      <c r="E88" s="416" t="n">
        <v>1349</v>
      </c>
      <c r="F88" s="418"/>
      <c r="G88" s="503" t="n">
        <v>14</v>
      </c>
      <c r="H88" s="467"/>
      <c r="I88" s="503" t="n">
        <v>68</v>
      </c>
      <c r="J88" s="413"/>
      <c r="K88" s="504" t="n">
        <v>0</v>
      </c>
      <c r="L88" s="467"/>
      <c r="M88" s="503" t="n">
        <v>5750</v>
      </c>
      <c r="N88" s="505"/>
    </row>
    <row r="89" customFormat="false" ht="13.5" hidden="false" customHeight="true" outlineLevel="0" collapsed="false">
      <c r="A89" s="417" t="n">
        <v>81</v>
      </c>
      <c r="B89" s="411" t="s">
        <v>439</v>
      </c>
      <c r="C89" s="465" t="n">
        <v>4057.6674179427</v>
      </c>
      <c r="D89" s="502" t="s">
        <v>358</v>
      </c>
      <c r="E89" s="416" t="n">
        <v>804.674670563524</v>
      </c>
      <c r="F89" s="418" t="s">
        <v>358</v>
      </c>
      <c r="G89" s="503" t="n">
        <v>20.1076919372078</v>
      </c>
      <c r="H89" s="467" t="s">
        <v>358</v>
      </c>
      <c r="I89" s="503" t="n">
        <v>7.78207009311147</v>
      </c>
      <c r="J89" s="413" t="s">
        <v>358</v>
      </c>
      <c r="K89" s="504" t="n">
        <v>12.5853268728964</v>
      </c>
      <c r="L89" s="467" t="s">
        <v>358</v>
      </c>
      <c r="M89" s="503" t="n">
        <v>4902.81717740944</v>
      </c>
      <c r="N89" s="505"/>
    </row>
    <row r="90" customFormat="false" ht="13.5" hidden="false" customHeight="true" outlineLevel="0" collapsed="false">
      <c r="A90" s="417" t="n">
        <v>82</v>
      </c>
      <c r="B90" s="411" t="s">
        <v>440</v>
      </c>
      <c r="C90" s="465" t="n">
        <v>2188</v>
      </c>
      <c r="D90" s="502"/>
      <c r="E90" s="416" t="n">
        <v>542</v>
      </c>
      <c r="F90" s="418"/>
      <c r="G90" s="503" t="n">
        <v>10</v>
      </c>
      <c r="H90" s="467"/>
      <c r="I90" s="503" t="n">
        <v>21</v>
      </c>
      <c r="J90" s="413"/>
      <c r="K90" s="504" t="n">
        <v>9</v>
      </c>
      <c r="L90" s="467"/>
      <c r="M90" s="503" t="n">
        <v>2770</v>
      </c>
      <c r="N90" s="505"/>
    </row>
    <row r="91" customFormat="false" ht="13.5" hidden="false" customHeight="true" outlineLevel="0" collapsed="false">
      <c r="A91" s="417" t="n">
        <v>83</v>
      </c>
      <c r="B91" s="411" t="s">
        <v>441</v>
      </c>
      <c r="C91" s="465" t="n">
        <v>7558</v>
      </c>
      <c r="D91" s="502"/>
      <c r="E91" s="416" t="n">
        <v>2559</v>
      </c>
      <c r="F91" s="418"/>
      <c r="G91" s="503" t="n">
        <v>15</v>
      </c>
      <c r="H91" s="467"/>
      <c r="I91" s="503" t="n">
        <v>2</v>
      </c>
      <c r="J91" s="413"/>
      <c r="K91" s="504" t="n">
        <v>27</v>
      </c>
      <c r="L91" s="467"/>
      <c r="M91" s="503" t="n">
        <v>10161</v>
      </c>
      <c r="N91" s="505"/>
    </row>
    <row r="92" customFormat="false" ht="13.5" hidden="false" customHeight="true" outlineLevel="0" collapsed="false">
      <c r="A92" s="417" t="n">
        <v>84</v>
      </c>
      <c r="B92" s="411" t="s">
        <v>442</v>
      </c>
      <c r="C92" s="465" t="n">
        <v>3891</v>
      </c>
      <c r="D92" s="502"/>
      <c r="E92" s="416" t="n">
        <v>973</v>
      </c>
      <c r="F92" s="418"/>
      <c r="G92" s="503" t="n">
        <v>16.454251029285</v>
      </c>
      <c r="H92" s="467" t="s">
        <v>358</v>
      </c>
      <c r="I92" s="503" t="n">
        <v>3</v>
      </c>
      <c r="J92" s="413"/>
      <c r="K92" s="504" t="n">
        <v>13.9614819721361</v>
      </c>
      <c r="L92" s="467" t="s">
        <v>358</v>
      </c>
      <c r="M92" s="503" t="n">
        <v>4897.41573300142</v>
      </c>
      <c r="N92" s="505"/>
    </row>
    <row r="93" customFormat="false" ht="13.5" hidden="false" customHeight="true" outlineLevel="0" collapsed="false">
      <c r="A93" s="417" t="n">
        <v>85</v>
      </c>
      <c r="B93" s="411" t="s">
        <v>443</v>
      </c>
      <c r="C93" s="465" t="n">
        <v>7957</v>
      </c>
      <c r="D93" s="502"/>
      <c r="E93" s="416" t="n">
        <v>1294</v>
      </c>
      <c r="F93" s="418"/>
      <c r="G93" s="503" t="n">
        <v>136</v>
      </c>
      <c r="H93" s="467"/>
      <c r="I93" s="503" t="n">
        <v>11</v>
      </c>
      <c r="J93" s="413"/>
      <c r="K93" s="504" t="n">
        <v>18</v>
      </c>
      <c r="L93" s="467"/>
      <c r="M93" s="503" t="n">
        <v>9416</v>
      </c>
      <c r="N93" s="505"/>
    </row>
    <row r="94" customFormat="false" ht="13.5" hidden="false" customHeight="true" outlineLevel="0" collapsed="false">
      <c r="A94" s="417" t="n">
        <v>86</v>
      </c>
      <c r="B94" s="411" t="s">
        <v>444</v>
      </c>
      <c r="C94" s="465" t="n">
        <v>4101</v>
      </c>
      <c r="D94" s="502"/>
      <c r="E94" s="416" t="n">
        <v>641</v>
      </c>
      <c r="F94" s="418"/>
      <c r="G94" s="503" t="n">
        <v>9</v>
      </c>
      <c r="H94" s="467"/>
      <c r="I94" s="503" t="n">
        <v>18</v>
      </c>
      <c r="J94" s="413"/>
      <c r="K94" s="504" t="n">
        <v>4</v>
      </c>
      <c r="L94" s="467"/>
      <c r="M94" s="503" t="n">
        <v>4773</v>
      </c>
      <c r="N94" s="505"/>
    </row>
    <row r="95" customFormat="false" ht="13.5" hidden="false" customHeight="true" outlineLevel="0" collapsed="false">
      <c r="A95" s="417" t="n">
        <v>87</v>
      </c>
      <c r="B95" s="411" t="s">
        <v>445</v>
      </c>
      <c r="C95" s="465" t="n">
        <v>3925</v>
      </c>
      <c r="D95" s="502"/>
      <c r="E95" s="416" t="n">
        <v>482</v>
      </c>
      <c r="F95" s="418"/>
      <c r="G95" s="503" t="n">
        <v>10</v>
      </c>
      <c r="H95" s="467"/>
      <c r="I95" s="503" t="n">
        <v>0</v>
      </c>
      <c r="J95" s="413"/>
      <c r="K95" s="504" t="n">
        <v>23</v>
      </c>
      <c r="L95" s="467"/>
      <c r="M95" s="503" t="n">
        <v>4440</v>
      </c>
      <c r="N95" s="505"/>
    </row>
    <row r="96" customFormat="false" ht="13.5" hidden="false" customHeight="true" outlineLevel="0" collapsed="false">
      <c r="A96" s="417" t="n">
        <v>88</v>
      </c>
      <c r="B96" s="411" t="s">
        <v>446</v>
      </c>
      <c r="C96" s="465" t="n">
        <v>4627</v>
      </c>
      <c r="D96" s="502"/>
      <c r="E96" s="416" t="n">
        <v>718</v>
      </c>
      <c r="F96" s="418"/>
      <c r="G96" s="503" t="n">
        <v>48</v>
      </c>
      <c r="H96" s="467"/>
      <c r="I96" s="503" t="n">
        <v>7</v>
      </c>
      <c r="J96" s="413"/>
      <c r="K96" s="504" t="n">
        <v>12</v>
      </c>
      <c r="L96" s="467"/>
      <c r="M96" s="503" t="n">
        <v>5412</v>
      </c>
      <c r="N96" s="505"/>
    </row>
    <row r="97" customFormat="false" ht="13.5" hidden="false" customHeight="true" outlineLevel="0" collapsed="false">
      <c r="A97" s="417" t="n">
        <v>89</v>
      </c>
      <c r="B97" s="411" t="s">
        <v>447</v>
      </c>
      <c r="C97" s="465" t="n">
        <v>4006</v>
      </c>
      <c r="D97" s="502"/>
      <c r="E97" s="416" t="n">
        <v>946</v>
      </c>
      <c r="F97" s="418"/>
      <c r="G97" s="503" t="n">
        <v>10</v>
      </c>
      <c r="H97" s="467"/>
      <c r="I97" s="503" t="n">
        <v>20</v>
      </c>
      <c r="J97" s="413"/>
      <c r="K97" s="504" t="n">
        <v>4</v>
      </c>
      <c r="L97" s="467"/>
      <c r="M97" s="503" t="n">
        <v>4986</v>
      </c>
      <c r="N97" s="505"/>
    </row>
    <row r="98" customFormat="false" ht="13.5" hidden="false" customHeight="true" outlineLevel="0" collapsed="false">
      <c r="A98" s="417" t="n">
        <v>90</v>
      </c>
      <c r="B98" s="411" t="s">
        <v>448</v>
      </c>
      <c r="C98" s="465" t="n">
        <v>1005</v>
      </c>
      <c r="D98" s="502"/>
      <c r="E98" s="416" t="n">
        <v>241</v>
      </c>
      <c r="F98" s="418"/>
      <c r="G98" s="503" t="n">
        <v>2</v>
      </c>
      <c r="H98" s="467"/>
      <c r="I98" s="503" t="n">
        <v>3</v>
      </c>
      <c r="J98" s="413"/>
      <c r="K98" s="504" t="n">
        <v>3</v>
      </c>
      <c r="L98" s="467"/>
      <c r="M98" s="503" t="n">
        <v>1254</v>
      </c>
      <c r="N98" s="505"/>
    </row>
    <row r="99" customFormat="false" ht="13.5" hidden="false" customHeight="true" outlineLevel="0" collapsed="false">
      <c r="A99" s="417" t="n">
        <v>91</v>
      </c>
      <c r="B99" s="411" t="s">
        <v>449</v>
      </c>
      <c r="C99" s="465" t="n">
        <v>4693</v>
      </c>
      <c r="D99" s="502"/>
      <c r="E99" s="416" t="n">
        <v>1309</v>
      </c>
      <c r="F99" s="418"/>
      <c r="G99" s="503" t="n">
        <v>29</v>
      </c>
      <c r="H99" s="467"/>
      <c r="I99" s="503" t="n">
        <v>16</v>
      </c>
      <c r="J99" s="413"/>
      <c r="K99" s="504" t="n">
        <v>28.0193596873591</v>
      </c>
      <c r="L99" s="467" t="s">
        <v>358</v>
      </c>
      <c r="M99" s="503" t="n">
        <v>6075.01935968736</v>
      </c>
      <c r="N99" s="505"/>
    </row>
    <row r="100" customFormat="false" ht="13.5" hidden="false" customHeight="true" outlineLevel="0" collapsed="false">
      <c r="A100" s="417" t="n">
        <v>92</v>
      </c>
      <c r="B100" s="411" t="s">
        <v>450</v>
      </c>
      <c r="C100" s="465" t="n">
        <v>8291</v>
      </c>
      <c r="D100" s="502"/>
      <c r="E100" s="416" t="n">
        <v>2613</v>
      </c>
      <c r="F100" s="418"/>
      <c r="G100" s="503" t="n">
        <v>93</v>
      </c>
      <c r="H100" s="467"/>
      <c r="I100" s="503" t="n">
        <v>2</v>
      </c>
      <c r="J100" s="413"/>
      <c r="K100" s="504" t="n">
        <v>17</v>
      </c>
      <c r="L100" s="467"/>
      <c r="M100" s="503" t="n">
        <v>11016</v>
      </c>
      <c r="N100" s="505"/>
    </row>
    <row r="101" customFormat="false" ht="13.5" hidden="false" customHeight="true" outlineLevel="0" collapsed="false">
      <c r="A101" s="417" t="n">
        <v>93</v>
      </c>
      <c r="B101" s="411" t="s">
        <v>451</v>
      </c>
      <c r="C101" s="465" t="n">
        <v>5814</v>
      </c>
      <c r="D101" s="502"/>
      <c r="E101" s="416" t="n">
        <v>2578</v>
      </c>
      <c r="F101" s="418"/>
      <c r="G101" s="503" t="n">
        <v>50</v>
      </c>
      <c r="H101" s="467"/>
      <c r="I101" s="503" t="n">
        <v>0</v>
      </c>
      <c r="J101" s="413"/>
      <c r="K101" s="504" t="n">
        <v>42.6281376822486</v>
      </c>
      <c r="L101" s="467" t="s">
        <v>358</v>
      </c>
      <c r="M101" s="503" t="n">
        <v>8484.62813768225</v>
      </c>
      <c r="N101" s="505"/>
    </row>
    <row r="102" customFormat="false" ht="13.5" hidden="false" customHeight="true" outlineLevel="0" collapsed="false">
      <c r="A102" s="417" t="n">
        <v>94</v>
      </c>
      <c r="B102" s="411" t="s">
        <v>452</v>
      </c>
      <c r="C102" s="465" t="n">
        <v>6191</v>
      </c>
      <c r="D102" s="502"/>
      <c r="E102" s="416" t="n">
        <v>1795</v>
      </c>
      <c r="F102" s="418"/>
      <c r="G102" s="503" t="n">
        <v>97</v>
      </c>
      <c r="H102" s="467"/>
      <c r="I102" s="503" t="n">
        <v>7</v>
      </c>
      <c r="J102" s="413"/>
      <c r="K102" s="504" t="n">
        <v>46</v>
      </c>
      <c r="L102" s="467"/>
      <c r="M102" s="503" t="n">
        <v>8136</v>
      </c>
      <c r="N102" s="505"/>
    </row>
    <row r="103" customFormat="false" ht="13.5" hidden="false" customHeight="true" outlineLevel="0" collapsed="false">
      <c r="A103" s="417" t="n">
        <v>95</v>
      </c>
      <c r="B103" s="411" t="s">
        <v>453</v>
      </c>
      <c r="C103" s="465" t="n">
        <v>4796</v>
      </c>
      <c r="D103" s="502"/>
      <c r="E103" s="416" t="n">
        <v>1462</v>
      </c>
      <c r="F103" s="418"/>
      <c r="G103" s="503" t="n">
        <v>17</v>
      </c>
      <c r="H103" s="467"/>
      <c r="I103" s="503" t="n">
        <v>0</v>
      </c>
      <c r="J103" s="413" t="s">
        <v>358</v>
      </c>
      <c r="K103" s="504" t="n">
        <v>49.3522153433647</v>
      </c>
      <c r="L103" s="467" t="s">
        <v>358</v>
      </c>
      <c r="M103" s="503" t="n">
        <v>6324.35221534336</v>
      </c>
      <c r="N103" s="505"/>
    </row>
    <row r="104" customFormat="false" ht="13.5" hidden="false" customHeight="true" outlineLevel="0" collapsed="false">
      <c r="A104" s="417" t="n">
        <v>971</v>
      </c>
      <c r="B104" s="411" t="s">
        <v>454</v>
      </c>
      <c r="C104" s="465" t="n">
        <v>738</v>
      </c>
      <c r="D104" s="502"/>
      <c r="E104" s="416" t="n">
        <v>730</v>
      </c>
      <c r="F104" s="418"/>
      <c r="G104" s="503" t="n">
        <v>2</v>
      </c>
      <c r="H104" s="467"/>
      <c r="I104" s="503" t="n">
        <v>193</v>
      </c>
      <c r="J104" s="413"/>
      <c r="K104" s="504" t="n">
        <v>4</v>
      </c>
      <c r="L104" s="467"/>
      <c r="M104" s="503" t="n">
        <v>1667</v>
      </c>
      <c r="N104" s="505"/>
    </row>
    <row r="105" customFormat="false" ht="13.5" hidden="false" customHeight="true" outlineLevel="0" collapsed="false">
      <c r="A105" s="417" t="n">
        <v>972</v>
      </c>
      <c r="B105" s="411" t="s">
        <v>455</v>
      </c>
      <c r="C105" s="465" t="n">
        <v>1204</v>
      </c>
      <c r="D105" s="502"/>
      <c r="E105" s="416" t="n">
        <v>1413</v>
      </c>
      <c r="F105" s="418"/>
      <c r="G105" s="503" t="n">
        <v>0</v>
      </c>
      <c r="H105" s="467"/>
      <c r="I105" s="503" t="n">
        <v>132</v>
      </c>
      <c r="J105" s="413"/>
      <c r="K105" s="504" t="n">
        <v>0</v>
      </c>
      <c r="L105" s="467"/>
      <c r="M105" s="503" t="n">
        <v>2749</v>
      </c>
      <c r="N105" s="505"/>
    </row>
    <row r="106" customFormat="false" ht="13.5" hidden="false" customHeight="true" outlineLevel="0" collapsed="false">
      <c r="A106" s="417" t="n">
        <v>973</v>
      </c>
      <c r="B106" s="411" t="s">
        <v>456</v>
      </c>
      <c r="C106" s="465" t="n">
        <v>179</v>
      </c>
      <c r="D106" s="502"/>
      <c r="E106" s="416" t="n">
        <v>215</v>
      </c>
      <c r="F106" s="418"/>
      <c r="G106" s="503" t="n">
        <v>1</v>
      </c>
      <c r="H106" s="467"/>
      <c r="I106" s="503" t="n">
        <v>0</v>
      </c>
      <c r="J106" s="413"/>
      <c r="K106" s="504" t="n">
        <v>0</v>
      </c>
      <c r="L106" s="467"/>
      <c r="M106" s="503" t="n">
        <v>395</v>
      </c>
      <c r="N106" s="505"/>
    </row>
    <row r="107" customFormat="false" ht="13.5" hidden="false" customHeight="true" outlineLevel="0" collapsed="false">
      <c r="A107" s="427" t="n">
        <v>974</v>
      </c>
      <c r="B107" s="428" t="s">
        <v>457</v>
      </c>
      <c r="C107" s="470" t="n">
        <v>1025</v>
      </c>
      <c r="D107" s="507"/>
      <c r="E107" s="431" t="n">
        <v>1051</v>
      </c>
      <c r="F107" s="508"/>
      <c r="G107" s="509" t="n">
        <v>18</v>
      </c>
      <c r="H107" s="510"/>
      <c r="I107" s="509" t="n">
        <v>172</v>
      </c>
      <c r="J107" s="430"/>
      <c r="K107" s="511" t="n">
        <v>7</v>
      </c>
      <c r="L107" s="510"/>
      <c r="M107" s="509" t="n">
        <v>2273</v>
      </c>
      <c r="N107" s="512"/>
    </row>
    <row r="108" customFormat="false" ht="14.1" hidden="false" customHeight="true" outlineLevel="0" collapsed="false">
      <c r="A108" s="454"/>
      <c r="B108" s="419"/>
      <c r="C108" s="466"/>
      <c r="D108" s="513"/>
      <c r="E108" s="475"/>
      <c r="F108" s="475"/>
      <c r="G108" s="503"/>
      <c r="H108" s="514"/>
      <c r="I108" s="503"/>
      <c r="J108" s="514"/>
      <c r="K108" s="503"/>
      <c r="L108" s="514"/>
      <c r="M108" s="503"/>
      <c r="N108" s="514"/>
    </row>
    <row r="109" customFormat="false" ht="14.1" hidden="false" customHeight="true" outlineLevel="0" collapsed="false">
      <c r="A109" s="515" t="s">
        <v>458</v>
      </c>
      <c r="B109" s="515"/>
      <c r="C109" s="516" t="n">
        <v>500511.667417943</v>
      </c>
      <c r="D109" s="517"/>
      <c r="E109" s="516" t="n">
        <v>115996.612476797</v>
      </c>
      <c r="F109" s="518"/>
      <c r="G109" s="519" t="n">
        <v>2243.92979989429</v>
      </c>
      <c r="H109" s="520"/>
      <c r="I109" s="519" t="n">
        <v>1756.68627104494</v>
      </c>
      <c r="J109" s="521"/>
      <c r="K109" s="516" t="n">
        <v>2107.43354085754</v>
      </c>
      <c r="L109" s="520"/>
      <c r="M109" s="519" t="n">
        <v>622617</v>
      </c>
      <c r="N109" s="520"/>
      <c r="P109" s="426"/>
    </row>
    <row r="110" customFormat="false" ht="14.1" hidden="false" customHeight="true" outlineLevel="0" collapsed="false">
      <c r="A110" s="522" t="s">
        <v>459</v>
      </c>
      <c r="B110" s="522"/>
      <c r="C110" s="444" t="n">
        <v>3146</v>
      </c>
      <c r="D110" s="523"/>
      <c r="E110" s="444" t="n">
        <v>3409</v>
      </c>
      <c r="F110" s="445"/>
      <c r="G110" s="482" t="n">
        <v>21</v>
      </c>
      <c r="H110" s="524"/>
      <c r="I110" s="482" t="n">
        <v>497</v>
      </c>
      <c r="J110" s="525"/>
      <c r="K110" s="444" t="n">
        <v>11</v>
      </c>
      <c r="L110" s="524"/>
      <c r="M110" s="482" t="n">
        <v>7084</v>
      </c>
      <c r="N110" s="524"/>
    </row>
    <row r="111" customFormat="false" ht="14.1" hidden="false" customHeight="true" outlineLevel="0" collapsed="false">
      <c r="A111" s="526" t="s">
        <v>460</v>
      </c>
      <c r="B111" s="526"/>
      <c r="C111" s="450" t="n">
        <v>503657.667417943</v>
      </c>
      <c r="D111" s="527"/>
      <c r="E111" s="450" t="n">
        <v>119405.612476797</v>
      </c>
      <c r="F111" s="451"/>
      <c r="G111" s="528" t="n">
        <v>2264.92979989429</v>
      </c>
      <c r="H111" s="529"/>
      <c r="I111" s="528" t="n">
        <v>2253.68627104494</v>
      </c>
      <c r="J111" s="530"/>
      <c r="K111" s="450" t="n">
        <v>2118.43354085754</v>
      </c>
      <c r="L111" s="529"/>
      <c r="M111" s="528" t="n">
        <v>629701</v>
      </c>
      <c r="N111" s="529"/>
    </row>
    <row r="112" customFormat="false" ht="11.25" hidden="false" customHeight="true" outlineLevel="0" collapsed="false">
      <c r="A112" s="488" t="s">
        <v>461</v>
      </c>
      <c r="B112" s="441"/>
      <c r="C112" s="489"/>
      <c r="D112" s="489"/>
      <c r="E112" s="531"/>
      <c r="F112" s="531"/>
      <c r="G112" s="531"/>
      <c r="H112" s="532"/>
      <c r="I112" s="531"/>
      <c r="J112" s="532"/>
      <c r="K112" s="531"/>
      <c r="L112" s="532"/>
      <c r="M112" s="531"/>
      <c r="N112" s="532"/>
    </row>
    <row r="113" customFormat="false" ht="11.25" hidden="false" customHeight="true" outlineLevel="0" collapsed="false">
      <c r="A113" s="454" t="s">
        <v>462</v>
      </c>
      <c r="B113" s="454"/>
      <c r="C113" s="440"/>
      <c r="D113" s="440"/>
      <c r="E113" s="440"/>
      <c r="F113" s="440"/>
      <c r="G113" s="440"/>
      <c r="H113" s="440"/>
      <c r="I113" s="440"/>
      <c r="J113" s="440"/>
      <c r="K113" s="455"/>
      <c r="L113" s="532"/>
      <c r="M113" s="455"/>
      <c r="N113" s="532"/>
    </row>
    <row r="114" customFormat="false" ht="9" hidden="false" customHeight="true" outlineLevel="0" collapsed="false">
      <c r="A114" s="488" t="s">
        <v>463</v>
      </c>
      <c r="B114" s="441"/>
      <c r="C114" s="495"/>
      <c r="D114" s="495"/>
      <c r="E114" s="496"/>
      <c r="F114" s="496"/>
      <c r="G114" s="496"/>
      <c r="H114" s="532"/>
      <c r="I114" s="496"/>
      <c r="J114" s="532"/>
      <c r="K114" s="496"/>
      <c r="L114" s="532"/>
      <c r="M114" s="496"/>
      <c r="N114" s="532"/>
    </row>
  </sheetData>
  <mergeCells count="14">
    <mergeCell ref="A1:N1"/>
    <mergeCell ref="A2:N2"/>
    <mergeCell ref="A4:N4"/>
    <mergeCell ref="P4:R4"/>
    <mergeCell ref="A6:B7"/>
    <mergeCell ref="C6:D7"/>
    <mergeCell ref="E6:F7"/>
    <mergeCell ref="G6:H7"/>
    <mergeCell ref="I6:J7"/>
    <mergeCell ref="K6:L7"/>
    <mergeCell ref="M6:N7"/>
    <mergeCell ref="A109:B109"/>
    <mergeCell ref="A110:B110"/>
    <mergeCell ref="A111:B111"/>
  </mergeCells>
  <hyperlinks>
    <hyperlink ref="M5" location="Sommaire!A1" display="RETOUR AU SOMMAIRE"/>
  </hyperlinks>
  <printOptions headings="false" gridLines="false" gridLinesSet="true" horizontalCentered="true" verticalCentered="false"/>
  <pageMargins left="0.170138888888889" right="0.170138888888889" top="0.379861111111111" bottom="1.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3" width="15.71"/>
    <col collapsed="false" customWidth="true" hidden="false" outlineLevel="0" max="4" min="4" style="383" width="3.71"/>
    <col collapsed="false" customWidth="true" hidden="false" outlineLevel="0" max="5" min="5" style="383" width="15.71"/>
    <col collapsed="false" customWidth="true" hidden="false" outlineLevel="0" max="6" min="6" style="383" width="3.71"/>
    <col collapsed="false" customWidth="true" hidden="false" outlineLevel="0" max="7" min="7" style="383" width="15.71"/>
    <col collapsed="false" customWidth="true" hidden="false" outlineLevel="0" max="8" min="8" style="383" width="3.71"/>
    <col collapsed="false" customWidth="true" hidden="false" outlineLevel="0" max="9" min="9" style="383" width="15.71"/>
    <col collapsed="false" customWidth="true" hidden="false" outlineLevel="0" max="10" min="10" style="383" width="3.71"/>
    <col collapsed="false" customWidth="true" hidden="false" outlineLevel="0" max="1025" min="11" style="382" width="14.01"/>
  </cols>
  <sheetData>
    <row r="1" s="533" customFormat="true" ht="13.5" hidden="false" customHeight="true" outlineLevel="0" collapsed="false">
      <c r="A1" s="384" t="s">
        <v>336</v>
      </c>
      <c r="B1" s="384"/>
      <c r="C1" s="384"/>
      <c r="D1" s="384"/>
      <c r="E1" s="384"/>
      <c r="F1" s="384"/>
      <c r="G1" s="384"/>
      <c r="H1" s="384"/>
      <c r="I1" s="384"/>
      <c r="J1" s="384"/>
    </row>
    <row r="2" s="533" customFormat="true" ht="13.5" hidden="false" customHeight="true" outlineLevel="0" collapsed="false">
      <c r="A2" s="384" t="s">
        <v>337</v>
      </c>
      <c r="B2" s="384"/>
      <c r="C2" s="384"/>
      <c r="D2" s="384"/>
      <c r="E2" s="384"/>
      <c r="F2" s="384"/>
      <c r="G2" s="384"/>
      <c r="H2" s="384"/>
      <c r="I2" s="384"/>
      <c r="J2" s="384"/>
    </row>
    <row r="3" customFormat="false" ht="13.5" hidden="false" customHeight="true" outlineLevel="0" collapsed="false">
      <c r="A3" s="384"/>
      <c r="B3" s="534"/>
      <c r="C3" s="534"/>
      <c r="D3" s="534"/>
      <c r="E3" s="534"/>
      <c r="F3" s="534"/>
      <c r="G3" s="534"/>
      <c r="H3" s="534"/>
      <c r="I3" s="534"/>
      <c r="J3" s="534"/>
    </row>
    <row r="4" s="388" customFormat="true" ht="13.5" hidden="false" customHeight="true" outlineLevel="0" collapsed="false">
      <c r="A4" s="384" t="s">
        <v>475</v>
      </c>
      <c r="B4" s="384"/>
      <c r="C4" s="384"/>
      <c r="D4" s="384"/>
      <c r="E4" s="384"/>
      <c r="F4" s="384"/>
      <c r="G4" s="384"/>
      <c r="H4" s="384"/>
      <c r="I4" s="384"/>
      <c r="J4" s="384"/>
      <c r="K4" s="387"/>
    </row>
    <row r="5" customFormat="false" ht="28.5" hidden="false" customHeight="true" outlineLevel="0" collapsed="false">
      <c r="A5" s="535"/>
      <c r="B5" s="535"/>
      <c r="C5" s="462"/>
      <c r="D5" s="462"/>
      <c r="E5" s="462"/>
      <c r="F5" s="462"/>
      <c r="G5" s="462"/>
      <c r="H5" s="462"/>
      <c r="I5" s="394" t="s">
        <v>58</v>
      </c>
      <c r="J5" s="536"/>
    </row>
    <row r="6" customFormat="false" ht="19.5" hidden="false" customHeight="true" outlineLevel="0" collapsed="false">
      <c r="A6" s="397" t="s">
        <v>339</v>
      </c>
      <c r="B6" s="397"/>
      <c r="C6" s="398" t="s">
        <v>476</v>
      </c>
      <c r="D6" s="398"/>
      <c r="E6" s="399" t="s">
        <v>477</v>
      </c>
      <c r="F6" s="399"/>
      <c r="G6" s="400" t="s">
        <v>478</v>
      </c>
      <c r="H6" s="400"/>
      <c r="I6" s="400" t="s">
        <v>479</v>
      </c>
      <c r="J6" s="400"/>
      <c r="K6" s="404"/>
    </row>
    <row r="7" s="409" customFormat="true" ht="13.5" hidden="false" customHeight="true" outlineLevel="0" collapsed="false">
      <c r="A7" s="397"/>
      <c r="B7" s="397"/>
      <c r="C7" s="398"/>
      <c r="D7" s="398"/>
      <c r="E7" s="399"/>
      <c r="F7" s="399"/>
      <c r="G7" s="400"/>
      <c r="H7" s="400"/>
      <c r="I7" s="400"/>
      <c r="J7" s="400"/>
      <c r="K7" s="426"/>
    </row>
    <row r="8" s="409" customFormat="true" ht="13.5" hidden="false" customHeight="true" outlineLevel="0" collapsed="false">
      <c r="A8" s="537" t="s">
        <v>474</v>
      </c>
      <c r="B8" s="538" t="s">
        <v>347</v>
      </c>
      <c r="C8" s="539" t="n">
        <v>3</v>
      </c>
      <c r="D8" s="540"/>
      <c r="E8" s="541" t="n">
        <v>792</v>
      </c>
      <c r="F8" s="540"/>
      <c r="G8" s="541" t="n">
        <v>61</v>
      </c>
      <c r="H8" s="542"/>
      <c r="I8" s="543" t="n">
        <v>856</v>
      </c>
      <c r="J8" s="544"/>
      <c r="K8" s="426"/>
    </row>
    <row r="9" customFormat="false" ht="13.5" hidden="false" customHeight="true" outlineLevel="0" collapsed="false">
      <c r="A9" s="410" t="s">
        <v>348</v>
      </c>
      <c r="B9" s="467" t="s">
        <v>349</v>
      </c>
      <c r="C9" s="545" t="n">
        <v>19</v>
      </c>
      <c r="D9" s="546"/>
      <c r="E9" s="412" t="n">
        <v>962</v>
      </c>
      <c r="F9" s="546"/>
      <c r="G9" s="412" t="n">
        <v>84</v>
      </c>
      <c r="H9" s="547"/>
      <c r="I9" s="421" t="n">
        <v>1065</v>
      </c>
      <c r="J9" s="418"/>
      <c r="K9" s="426"/>
    </row>
    <row r="10" customFormat="false" ht="13.5" hidden="false" customHeight="true" outlineLevel="0" collapsed="false">
      <c r="A10" s="410" t="s">
        <v>350</v>
      </c>
      <c r="B10" s="467" t="s">
        <v>351</v>
      </c>
      <c r="C10" s="545" t="n">
        <v>3</v>
      </c>
      <c r="D10" s="546"/>
      <c r="E10" s="412" t="n">
        <v>963</v>
      </c>
      <c r="F10" s="546"/>
      <c r="G10" s="412" t="n">
        <v>66</v>
      </c>
      <c r="H10" s="547"/>
      <c r="I10" s="421" t="n">
        <v>1032</v>
      </c>
      <c r="J10" s="418"/>
      <c r="K10" s="426"/>
    </row>
    <row r="11" customFormat="false" ht="13.5" hidden="false" customHeight="true" outlineLevel="0" collapsed="false">
      <c r="A11" s="410" t="s">
        <v>352</v>
      </c>
      <c r="B11" s="467" t="s">
        <v>353</v>
      </c>
      <c r="C11" s="545" t="n">
        <v>9</v>
      </c>
      <c r="D11" s="546"/>
      <c r="E11" s="412" t="n">
        <v>325</v>
      </c>
      <c r="F11" s="546"/>
      <c r="G11" s="412" t="n">
        <v>4</v>
      </c>
      <c r="H11" s="547"/>
      <c r="I11" s="421" t="n">
        <v>338</v>
      </c>
      <c r="J11" s="418"/>
      <c r="K11" s="426"/>
    </row>
    <row r="12" customFormat="false" ht="13.5" hidden="false" customHeight="true" outlineLevel="0" collapsed="false">
      <c r="A12" s="410" t="s">
        <v>354</v>
      </c>
      <c r="B12" s="467" t="s">
        <v>355</v>
      </c>
      <c r="C12" s="545" t="n">
        <v>24</v>
      </c>
      <c r="D12" s="546"/>
      <c r="E12" s="412" t="n">
        <v>174</v>
      </c>
      <c r="F12" s="546"/>
      <c r="G12" s="412" t="n">
        <v>17</v>
      </c>
      <c r="H12" s="547"/>
      <c r="I12" s="421" t="n">
        <v>215</v>
      </c>
      <c r="J12" s="418"/>
      <c r="K12" s="426"/>
    </row>
    <row r="13" customFormat="false" ht="13.5" hidden="false" customHeight="true" outlineLevel="0" collapsed="false">
      <c r="A13" s="410" t="s">
        <v>356</v>
      </c>
      <c r="B13" s="467" t="s">
        <v>357</v>
      </c>
      <c r="C13" s="545" t="n">
        <v>278</v>
      </c>
      <c r="D13" s="546"/>
      <c r="E13" s="412" t="n">
        <v>2513</v>
      </c>
      <c r="F13" s="546"/>
      <c r="G13" s="412" t="n">
        <v>57</v>
      </c>
      <c r="H13" s="547"/>
      <c r="I13" s="421" t="n">
        <v>2848</v>
      </c>
      <c r="J13" s="418"/>
      <c r="K13" s="426"/>
    </row>
    <row r="14" customFormat="false" ht="13.5" hidden="false" customHeight="true" outlineLevel="0" collapsed="false">
      <c r="A14" s="410" t="s">
        <v>359</v>
      </c>
      <c r="B14" s="467" t="s">
        <v>360</v>
      </c>
      <c r="C14" s="545" t="n">
        <v>13.7459016393443</v>
      </c>
      <c r="D14" s="546" t="s">
        <v>358</v>
      </c>
      <c r="E14" s="412" t="n">
        <v>889.254098360656</v>
      </c>
      <c r="F14" s="546" t="s">
        <v>358</v>
      </c>
      <c r="G14" s="412" t="n">
        <v>0</v>
      </c>
      <c r="H14" s="547" t="s">
        <v>358</v>
      </c>
      <c r="I14" s="421" t="n">
        <v>903</v>
      </c>
      <c r="J14" s="418"/>
      <c r="K14" s="426"/>
    </row>
    <row r="15" customFormat="false" ht="13.5" hidden="false" customHeight="true" outlineLevel="0" collapsed="false">
      <c r="A15" s="410" t="s">
        <v>361</v>
      </c>
      <c r="B15" s="467" t="s">
        <v>362</v>
      </c>
      <c r="C15" s="545" t="n">
        <v>8</v>
      </c>
      <c r="D15" s="546"/>
      <c r="E15" s="412" t="n">
        <v>441</v>
      </c>
      <c r="F15" s="546"/>
      <c r="G15" s="412" t="n">
        <v>22</v>
      </c>
      <c r="H15" s="547"/>
      <c r="I15" s="421" t="n">
        <v>471</v>
      </c>
      <c r="J15" s="418"/>
      <c r="K15" s="426"/>
    </row>
    <row r="16" customFormat="false" ht="13.5" hidden="false" customHeight="true" outlineLevel="0" collapsed="false">
      <c r="A16" s="410" t="s">
        <v>363</v>
      </c>
      <c r="B16" s="467" t="s">
        <v>364</v>
      </c>
      <c r="C16" s="545" t="n">
        <v>5</v>
      </c>
      <c r="D16" s="546"/>
      <c r="E16" s="412" t="n">
        <v>475</v>
      </c>
      <c r="F16" s="546"/>
      <c r="G16" s="412" t="n">
        <v>0</v>
      </c>
      <c r="H16" s="547"/>
      <c r="I16" s="421" t="n">
        <v>480</v>
      </c>
      <c r="J16" s="418"/>
      <c r="K16" s="426"/>
    </row>
    <row r="17" customFormat="false" ht="13.5" hidden="false" customHeight="true" outlineLevel="0" collapsed="false">
      <c r="A17" s="417" t="n">
        <v>10</v>
      </c>
      <c r="B17" s="467" t="s">
        <v>365</v>
      </c>
      <c r="C17" s="545" t="n">
        <v>15</v>
      </c>
      <c r="D17" s="546"/>
      <c r="E17" s="412" t="n">
        <v>594</v>
      </c>
      <c r="F17" s="546"/>
      <c r="G17" s="412" t="n">
        <v>41</v>
      </c>
      <c r="H17" s="547"/>
      <c r="I17" s="421" t="n">
        <v>650</v>
      </c>
      <c r="J17" s="418"/>
      <c r="K17" s="426"/>
    </row>
    <row r="18" customFormat="false" ht="13.5" hidden="false" customHeight="true" outlineLevel="0" collapsed="false">
      <c r="A18" s="417" t="n">
        <v>11</v>
      </c>
      <c r="B18" s="467" t="s">
        <v>366</v>
      </c>
      <c r="C18" s="545" t="n">
        <v>5.03967168262654</v>
      </c>
      <c r="D18" s="546" t="s">
        <v>358</v>
      </c>
      <c r="E18" s="412" t="n">
        <v>645.56110444639</v>
      </c>
      <c r="F18" s="546" t="s">
        <v>358</v>
      </c>
      <c r="G18" s="412" t="n">
        <v>270.366178513156</v>
      </c>
      <c r="H18" s="547" t="s">
        <v>358</v>
      </c>
      <c r="I18" s="421" t="n">
        <v>920.966954642172</v>
      </c>
      <c r="J18" s="418"/>
      <c r="K18" s="426"/>
    </row>
    <row r="19" customFormat="false" ht="13.5" hidden="false" customHeight="true" outlineLevel="0" collapsed="false">
      <c r="A19" s="417" t="n">
        <v>12</v>
      </c>
      <c r="B19" s="467" t="s">
        <v>367</v>
      </c>
      <c r="C19" s="545" t="n">
        <v>3</v>
      </c>
      <c r="D19" s="546"/>
      <c r="E19" s="412" t="n">
        <v>805</v>
      </c>
      <c r="F19" s="546"/>
      <c r="G19" s="412" t="n">
        <v>73</v>
      </c>
      <c r="H19" s="547"/>
      <c r="I19" s="421" t="n">
        <v>881</v>
      </c>
      <c r="J19" s="418"/>
      <c r="K19" s="426"/>
    </row>
    <row r="20" customFormat="false" ht="13.5" hidden="false" customHeight="true" outlineLevel="0" collapsed="false">
      <c r="A20" s="417" t="n">
        <v>13</v>
      </c>
      <c r="B20" s="467" t="s">
        <v>368</v>
      </c>
      <c r="C20" s="545" t="n">
        <v>289</v>
      </c>
      <c r="D20" s="546"/>
      <c r="E20" s="412" t="n">
        <v>1750.91402016386</v>
      </c>
      <c r="F20" s="546" t="s">
        <v>358</v>
      </c>
      <c r="G20" s="412" t="n">
        <v>1846.07915266256</v>
      </c>
      <c r="H20" s="547" t="s">
        <v>358</v>
      </c>
      <c r="I20" s="421" t="n">
        <v>3885.99317282643</v>
      </c>
      <c r="J20" s="418"/>
      <c r="K20" s="426"/>
    </row>
    <row r="21" customFormat="false" ht="13.5" hidden="false" customHeight="true" outlineLevel="0" collapsed="false">
      <c r="A21" s="417" t="n">
        <v>14</v>
      </c>
      <c r="B21" s="467" t="s">
        <v>369</v>
      </c>
      <c r="C21" s="545" t="n">
        <v>0</v>
      </c>
      <c r="D21" s="546"/>
      <c r="E21" s="412" t="n">
        <v>1581</v>
      </c>
      <c r="F21" s="546"/>
      <c r="G21" s="412" t="n">
        <v>135</v>
      </c>
      <c r="H21" s="547"/>
      <c r="I21" s="421" t="n">
        <v>1716</v>
      </c>
      <c r="J21" s="418"/>
      <c r="K21" s="426"/>
    </row>
    <row r="22" customFormat="false" ht="13.5" hidden="false" customHeight="true" outlineLevel="0" collapsed="false">
      <c r="A22" s="417" t="n">
        <v>15</v>
      </c>
      <c r="B22" s="467" t="s">
        <v>370</v>
      </c>
      <c r="C22" s="545" t="n">
        <v>9</v>
      </c>
      <c r="D22" s="546"/>
      <c r="E22" s="412" t="n">
        <v>423</v>
      </c>
      <c r="F22" s="546"/>
      <c r="G22" s="412" t="n">
        <v>34</v>
      </c>
      <c r="H22" s="547"/>
      <c r="I22" s="421" t="n">
        <v>466</v>
      </c>
      <c r="J22" s="418"/>
      <c r="K22" s="426"/>
    </row>
    <row r="23" customFormat="false" ht="13.5" hidden="false" customHeight="true" outlineLevel="0" collapsed="false">
      <c r="A23" s="417" t="n">
        <v>16</v>
      </c>
      <c r="B23" s="467" t="s">
        <v>371</v>
      </c>
      <c r="C23" s="545" t="n">
        <v>46</v>
      </c>
      <c r="D23" s="546"/>
      <c r="E23" s="412" t="n">
        <v>548</v>
      </c>
      <c r="F23" s="546"/>
      <c r="G23" s="412" t="n">
        <v>35</v>
      </c>
      <c r="H23" s="547"/>
      <c r="I23" s="421" t="n">
        <v>629</v>
      </c>
      <c r="J23" s="418"/>
      <c r="K23" s="426"/>
    </row>
    <row r="24" customFormat="false" ht="13.5" hidden="false" customHeight="true" outlineLevel="0" collapsed="false">
      <c r="A24" s="417" t="n">
        <v>17</v>
      </c>
      <c r="B24" s="467" t="s">
        <v>372</v>
      </c>
      <c r="C24" s="545" t="n">
        <v>36</v>
      </c>
      <c r="D24" s="546"/>
      <c r="E24" s="412" t="n">
        <v>988</v>
      </c>
      <c r="F24" s="546"/>
      <c r="G24" s="412" t="n">
        <v>96</v>
      </c>
      <c r="H24" s="547"/>
      <c r="I24" s="421" t="n">
        <v>1120</v>
      </c>
      <c r="J24" s="418"/>
      <c r="K24" s="426"/>
    </row>
    <row r="25" customFormat="false" ht="13.5" hidden="false" customHeight="true" outlineLevel="0" collapsed="false">
      <c r="A25" s="417" t="n">
        <v>18</v>
      </c>
      <c r="B25" s="467" t="s">
        <v>373</v>
      </c>
      <c r="C25" s="545" t="n">
        <v>6</v>
      </c>
      <c r="D25" s="546"/>
      <c r="E25" s="412" t="n">
        <v>574</v>
      </c>
      <c r="F25" s="546"/>
      <c r="G25" s="412" t="n">
        <v>68</v>
      </c>
      <c r="H25" s="547"/>
      <c r="I25" s="421" t="n">
        <v>648</v>
      </c>
      <c r="J25" s="418"/>
      <c r="K25" s="426"/>
    </row>
    <row r="26" customFormat="false" ht="13.5" hidden="false" customHeight="true" outlineLevel="0" collapsed="false">
      <c r="A26" s="417" t="n">
        <v>19</v>
      </c>
      <c r="B26" s="467" t="s">
        <v>374</v>
      </c>
      <c r="C26" s="545" t="n">
        <v>2</v>
      </c>
      <c r="D26" s="546"/>
      <c r="E26" s="412" t="n">
        <v>484</v>
      </c>
      <c r="F26" s="546"/>
      <c r="G26" s="412" t="n">
        <v>40</v>
      </c>
      <c r="H26" s="547"/>
      <c r="I26" s="421" t="n">
        <v>526</v>
      </c>
      <c r="J26" s="418"/>
      <c r="K26" s="426"/>
    </row>
    <row r="27" customFormat="false" ht="13.5" hidden="false" customHeight="true" outlineLevel="0" collapsed="false">
      <c r="A27" s="417" t="s">
        <v>375</v>
      </c>
      <c r="B27" s="467" t="s">
        <v>376</v>
      </c>
      <c r="C27" s="545" t="n">
        <v>39.375</v>
      </c>
      <c r="D27" s="546" t="s">
        <v>358</v>
      </c>
      <c r="E27" s="412" t="n">
        <v>615.9375</v>
      </c>
      <c r="F27" s="546" t="s">
        <v>358</v>
      </c>
      <c r="G27" s="412" t="n">
        <v>109.6875</v>
      </c>
      <c r="H27" s="547" t="s">
        <v>358</v>
      </c>
      <c r="I27" s="421" t="n">
        <v>765</v>
      </c>
      <c r="J27" s="418"/>
      <c r="K27" s="426"/>
    </row>
    <row r="28" customFormat="false" ht="13.5" hidden="false" customHeight="true" outlineLevel="0" collapsed="false">
      <c r="A28" s="417" t="s">
        <v>377</v>
      </c>
      <c r="B28" s="467" t="s">
        <v>378</v>
      </c>
      <c r="C28" s="545" t="n">
        <v>332</v>
      </c>
      <c r="D28" s="546"/>
      <c r="E28" s="412" t="n">
        <v>458</v>
      </c>
      <c r="F28" s="546"/>
      <c r="G28" s="412" t="n">
        <v>0</v>
      </c>
      <c r="H28" s="547"/>
      <c r="I28" s="421" t="n">
        <v>790</v>
      </c>
      <c r="J28" s="418"/>
      <c r="K28" s="426"/>
    </row>
    <row r="29" customFormat="false" ht="13.5" hidden="false" customHeight="true" outlineLevel="0" collapsed="false">
      <c r="A29" s="417" t="n">
        <v>21</v>
      </c>
      <c r="B29" s="467" t="s">
        <v>379</v>
      </c>
      <c r="C29" s="545" t="n">
        <v>19</v>
      </c>
      <c r="D29" s="546"/>
      <c r="E29" s="412" t="n">
        <v>1300</v>
      </c>
      <c r="F29" s="546"/>
      <c r="G29" s="412" t="n">
        <v>0</v>
      </c>
      <c r="H29" s="547"/>
      <c r="I29" s="421" t="n">
        <v>1319</v>
      </c>
      <c r="J29" s="418"/>
      <c r="K29" s="426"/>
    </row>
    <row r="30" customFormat="false" ht="13.5" hidden="false" customHeight="true" outlineLevel="0" collapsed="false">
      <c r="A30" s="417" t="n">
        <v>22</v>
      </c>
      <c r="B30" s="467" t="s">
        <v>380</v>
      </c>
      <c r="C30" s="545" t="n">
        <v>8</v>
      </c>
      <c r="D30" s="546"/>
      <c r="E30" s="412" t="n">
        <v>1307</v>
      </c>
      <c r="F30" s="546"/>
      <c r="G30" s="412" t="n">
        <v>9</v>
      </c>
      <c r="H30" s="547"/>
      <c r="I30" s="421" t="n">
        <v>1324</v>
      </c>
      <c r="J30" s="418"/>
      <c r="K30" s="426"/>
    </row>
    <row r="31" customFormat="false" ht="13.5" hidden="false" customHeight="true" outlineLevel="0" collapsed="false">
      <c r="A31" s="417" t="n">
        <v>23</v>
      </c>
      <c r="B31" s="467" t="s">
        <v>381</v>
      </c>
      <c r="C31" s="545" t="n">
        <v>13</v>
      </c>
      <c r="D31" s="546"/>
      <c r="E31" s="412" t="n">
        <v>362</v>
      </c>
      <c r="F31" s="546"/>
      <c r="G31" s="412" t="n">
        <v>29</v>
      </c>
      <c r="H31" s="547"/>
      <c r="I31" s="421" t="n">
        <v>404</v>
      </c>
      <c r="J31" s="418"/>
      <c r="K31" s="426"/>
    </row>
    <row r="32" customFormat="false" ht="13.5" hidden="false" customHeight="true" outlineLevel="0" collapsed="false">
      <c r="A32" s="417" t="n">
        <v>24</v>
      </c>
      <c r="B32" s="467" t="s">
        <v>382</v>
      </c>
      <c r="C32" s="545" t="n">
        <v>0</v>
      </c>
      <c r="D32" s="546"/>
      <c r="E32" s="412" t="n">
        <v>757</v>
      </c>
      <c r="F32" s="546"/>
      <c r="G32" s="412" t="n">
        <v>56</v>
      </c>
      <c r="H32" s="547"/>
      <c r="I32" s="421" t="n">
        <v>813</v>
      </c>
      <c r="J32" s="418"/>
      <c r="K32" s="426"/>
    </row>
    <row r="33" customFormat="false" ht="13.5" hidden="false" customHeight="true" outlineLevel="0" collapsed="false">
      <c r="A33" s="417" t="n">
        <v>25</v>
      </c>
      <c r="B33" s="467" t="s">
        <v>383</v>
      </c>
      <c r="C33" s="545" t="n">
        <v>67</v>
      </c>
      <c r="D33" s="546"/>
      <c r="E33" s="412" t="n">
        <v>570</v>
      </c>
      <c r="F33" s="546"/>
      <c r="G33" s="412" t="n">
        <v>25</v>
      </c>
      <c r="H33" s="547"/>
      <c r="I33" s="421" t="n">
        <v>662</v>
      </c>
      <c r="J33" s="418"/>
      <c r="K33" s="426"/>
    </row>
    <row r="34" customFormat="false" ht="13.5" hidden="false" customHeight="true" outlineLevel="0" collapsed="false">
      <c r="A34" s="417" t="n">
        <v>26</v>
      </c>
      <c r="B34" s="467" t="s">
        <v>384</v>
      </c>
      <c r="C34" s="545" t="n">
        <v>33</v>
      </c>
      <c r="D34" s="546"/>
      <c r="E34" s="412" t="n">
        <v>921</v>
      </c>
      <c r="F34" s="546"/>
      <c r="G34" s="412" t="n">
        <v>2</v>
      </c>
      <c r="H34" s="547"/>
      <c r="I34" s="421" t="n">
        <v>956</v>
      </c>
      <c r="J34" s="418"/>
      <c r="K34" s="426"/>
    </row>
    <row r="35" customFormat="false" ht="13.5" hidden="false" customHeight="true" outlineLevel="0" collapsed="false">
      <c r="A35" s="417" t="n">
        <v>27</v>
      </c>
      <c r="B35" s="467" t="s">
        <v>385</v>
      </c>
      <c r="C35" s="545" t="n">
        <v>1</v>
      </c>
      <c r="D35" s="546"/>
      <c r="E35" s="412" t="n">
        <v>747</v>
      </c>
      <c r="F35" s="546"/>
      <c r="G35" s="412" t="n">
        <v>36</v>
      </c>
      <c r="H35" s="547"/>
      <c r="I35" s="421" t="n">
        <v>784</v>
      </c>
      <c r="J35" s="418"/>
      <c r="K35" s="426"/>
    </row>
    <row r="36" customFormat="false" ht="13.5" hidden="false" customHeight="true" outlineLevel="0" collapsed="false">
      <c r="A36" s="417" t="n">
        <v>28</v>
      </c>
      <c r="B36" s="467" t="s">
        <v>386</v>
      </c>
      <c r="C36" s="545" t="n">
        <v>1</v>
      </c>
      <c r="D36" s="546"/>
      <c r="E36" s="412" t="n">
        <v>480</v>
      </c>
      <c r="F36" s="546"/>
      <c r="G36" s="412" t="n">
        <v>44</v>
      </c>
      <c r="H36" s="547"/>
      <c r="I36" s="421" t="n">
        <v>525</v>
      </c>
      <c r="J36" s="418"/>
      <c r="K36" s="426"/>
    </row>
    <row r="37" customFormat="false" ht="13.5" hidden="false" customHeight="true" outlineLevel="0" collapsed="false">
      <c r="A37" s="417" t="n">
        <v>29</v>
      </c>
      <c r="B37" s="467" t="s">
        <v>387</v>
      </c>
      <c r="C37" s="545" t="n">
        <v>0</v>
      </c>
      <c r="D37" s="546" t="s">
        <v>358</v>
      </c>
      <c r="E37" s="412" t="n">
        <v>1221.42497200448</v>
      </c>
      <c r="F37" s="546" t="s">
        <v>358</v>
      </c>
      <c r="G37" s="412" t="n">
        <v>247.575027995521</v>
      </c>
      <c r="H37" s="547" t="s">
        <v>358</v>
      </c>
      <c r="I37" s="421" t="n">
        <v>1469</v>
      </c>
      <c r="J37" s="418"/>
      <c r="K37" s="426"/>
    </row>
    <row r="38" customFormat="false" ht="13.5" hidden="false" customHeight="true" outlineLevel="0" collapsed="false">
      <c r="A38" s="417" t="n">
        <v>30</v>
      </c>
      <c r="B38" s="467" t="s">
        <v>388</v>
      </c>
      <c r="C38" s="545" t="n">
        <v>47</v>
      </c>
      <c r="D38" s="546"/>
      <c r="E38" s="412" t="n">
        <v>1581</v>
      </c>
      <c r="F38" s="546"/>
      <c r="G38" s="412" t="n">
        <v>5</v>
      </c>
      <c r="H38" s="547"/>
      <c r="I38" s="421" t="n">
        <v>1633</v>
      </c>
      <c r="J38" s="418"/>
      <c r="K38" s="426"/>
    </row>
    <row r="39" customFormat="false" ht="13.5" hidden="false" customHeight="true" outlineLevel="0" collapsed="false">
      <c r="A39" s="417" t="n">
        <v>31</v>
      </c>
      <c r="B39" s="467" t="s">
        <v>389</v>
      </c>
      <c r="C39" s="545" t="n">
        <v>31</v>
      </c>
      <c r="D39" s="546"/>
      <c r="E39" s="412" t="n">
        <v>1212</v>
      </c>
      <c r="F39" s="546"/>
      <c r="G39" s="412" t="n">
        <v>72</v>
      </c>
      <c r="H39" s="547"/>
      <c r="I39" s="421" t="n">
        <v>1315</v>
      </c>
      <c r="J39" s="418"/>
      <c r="K39" s="426"/>
    </row>
    <row r="40" customFormat="false" ht="13.5" hidden="false" customHeight="true" outlineLevel="0" collapsed="false">
      <c r="A40" s="417" t="n">
        <v>32</v>
      </c>
      <c r="B40" s="467" t="s">
        <v>390</v>
      </c>
      <c r="C40" s="545" t="n">
        <v>8</v>
      </c>
      <c r="D40" s="546"/>
      <c r="E40" s="412" t="n">
        <v>785</v>
      </c>
      <c r="F40" s="546"/>
      <c r="G40" s="412" t="n">
        <v>93</v>
      </c>
      <c r="H40" s="547"/>
      <c r="I40" s="421" t="n">
        <v>886</v>
      </c>
      <c r="J40" s="418"/>
      <c r="K40" s="426"/>
    </row>
    <row r="41" customFormat="false" ht="13.5" hidden="false" customHeight="true" outlineLevel="0" collapsed="false">
      <c r="A41" s="417" t="n">
        <v>33</v>
      </c>
      <c r="B41" s="467" t="s">
        <v>391</v>
      </c>
      <c r="C41" s="545" t="n">
        <v>25</v>
      </c>
      <c r="D41" s="546"/>
      <c r="E41" s="412" t="n">
        <v>1594</v>
      </c>
      <c r="F41" s="546"/>
      <c r="G41" s="412" t="n">
        <v>150</v>
      </c>
      <c r="H41" s="547"/>
      <c r="I41" s="421" t="n">
        <v>1769</v>
      </c>
      <c r="J41" s="418"/>
      <c r="K41" s="426"/>
    </row>
    <row r="42" customFormat="false" ht="13.5" hidden="false" customHeight="true" outlineLevel="0" collapsed="false">
      <c r="A42" s="417" t="n">
        <v>34</v>
      </c>
      <c r="B42" s="467" t="s">
        <v>392</v>
      </c>
      <c r="C42" s="545" t="n">
        <v>411</v>
      </c>
      <c r="D42" s="546"/>
      <c r="E42" s="412" t="n">
        <v>1374</v>
      </c>
      <c r="F42" s="546" t="s">
        <v>358</v>
      </c>
      <c r="G42" s="412" t="n">
        <v>250</v>
      </c>
      <c r="H42" s="547" t="s">
        <v>358</v>
      </c>
      <c r="I42" s="421" t="n">
        <v>2035</v>
      </c>
      <c r="J42" s="418"/>
      <c r="K42" s="426"/>
    </row>
    <row r="43" customFormat="false" ht="13.5" hidden="false" customHeight="true" outlineLevel="0" collapsed="false">
      <c r="A43" s="417" t="n">
        <v>35</v>
      </c>
      <c r="B43" s="467" t="s">
        <v>393</v>
      </c>
      <c r="C43" s="545" t="n">
        <v>6</v>
      </c>
      <c r="D43" s="546"/>
      <c r="E43" s="412" t="n">
        <v>1527</v>
      </c>
      <c r="F43" s="546"/>
      <c r="G43" s="412" t="n">
        <v>0</v>
      </c>
      <c r="H43" s="547"/>
      <c r="I43" s="421" t="n">
        <v>1533</v>
      </c>
      <c r="J43" s="418"/>
      <c r="K43" s="426"/>
    </row>
    <row r="44" customFormat="false" ht="13.5" hidden="false" customHeight="true" outlineLevel="0" collapsed="false">
      <c r="A44" s="417" t="n">
        <v>36</v>
      </c>
      <c r="B44" s="467" t="s">
        <v>394</v>
      </c>
      <c r="C44" s="545" t="n">
        <v>4</v>
      </c>
      <c r="D44" s="546"/>
      <c r="E44" s="412" t="n">
        <v>465</v>
      </c>
      <c r="F44" s="546"/>
      <c r="G44" s="412" t="n">
        <v>23</v>
      </c>
      <c r="H44" s="547"/>
      <c r="I44" s="421" t="n">
        <v>492</v>
      </c>
      <c r="J44" s="418"/>
      <c r="K44" s="426"/>
    </row>
    <row r="45" customFormat="false" ht="13.5" hidden="false" customHeight="true" outlineLevel="0" collapsed="false">
      <c r="A45" s="417" t="n">
        <v>37</v>
      </c>
      <c r="B45" s="467" t="s">
        <v>395</v>
      </c>
      <c r="C45" s="545" t="n">
        <v>3</v>
      </c>
      <c r="D45" s="546"/>
      <c r="E45" s="412" t="n">
        <v>983</v>
      </c>
      <c r="F45" s="546"/>
      <c r="G45" s="412" t="n">
        <v>2</v>
      </c>
      <c r="H45" s="547"/>
      <c r="I45" s="421" t="n">
        <v>988</v>
      </c>
      <c r="J45" s="418"/>
      <c r="K45" s="426"/>
    </row>
    <row r="46" customFormat="false" ht="13.5" hidden="false" customHeight="true" outlineLevel="0" collapsed="false">
      <c r="A46" s="417" t="n">
        <v>38</v>
      </c>
      <c r="B46" s="467" t="s">
        <v>396</v>
      </c>
      <c r="C46" s="545" t="n">
        <v>172</v>
      </c>
      <c r="D46" s="546"/>
      <c r="E46" s="412" t="n">
        <v>1699</v>
      </c>
      <c r="F46" s="546"/>
      <c r="G46" s="412" t="n">
        <v>118</v>
      </c>
      <c r="H46" s="547"/>
      <c r="I46" s="421" t="n">
        <v>1989</v>
      </c>
      <c r="J46" s="418"/>
      <c r="K46" s="426"/>
    </row>
    <row r="47" customFormat="false" ht="13.5" hidden="false" customHeight="true" outlineLevel="0" collapsed="false">
      <c r="A47" s="417" t="n">
        <v>39</v>
      </c>
      <c r="B47" s="467" t="s">
        <v>397</v>
      </c>
      <c r="C47" s="545" t="n">
        <v>25</v>
      </c>
      <c r="D47" s="546"/>
      <c r="E47" s="412" t="n">
        <v>360</v>
      </c>
      <c r="F47" s="546"/>
      <c r="G47" s="412" t="n">
        <v>0</v>
      </c>
      <c r="H47" s="547"/>
      <c r="I47" s="421" t="n">
        <v>385</v>
      </c>
      <c r="J47" s="418"/>
      <c r="K47" s="426"/>
    </row>
    <row r="48" customFormat="false" ht="13.5" hidden="false" customHeight="true" outlineLevel="0" collapsed="false">
      <c r="A48" s="417" t="n">
        <v>40</v>
      </c>
      <c r="B48" s="467" t="s">
        <v>398</v>
      </c>
      <c r="C48" s="545" t="n">
        <v>263</v>
      </c>
      <c r="D48" s="546"/>
      <c r="E48" s="412" t="n">
        <v>573</v>
      </c>
      <c r="F48" s="546"/>
      <c r="G48" s="412" t="n">
        <v>248</v>
      </c>
      <c r="H48" s="547"/>
      <c r="I48" s="421" t="n">
        <v>1084</v>
      </c>
      <c r="J48" s="418"/>
      <c r="K48" s="426"/>
    </row>
    <row r="49" customFormat="false" ht="13.5" hidden="false" customHeight="true" outlineLevel="0" collapsed="false">
      <c r="A49" s="417" t="n">
        <v>41</v>
      </c>
      <c r="B49" s="467" t="s">
        <v>399</v>
      </c>
      <c r="C49" s="545" t="n">
        <v>3</v>
      </c>
      <c r="D49" s="546"/>
      <c r="E49" s="412" t="n">
        <v>561</v>
      </c>
      <c r="F49" s="546"/>
      <c r="G49" s="412" t="n">
        <v>54</v>
      </c>
      <c r="H49" s="547"/>
      <c r="I49" s="421" t="n">
        <v>618</v>
      </c>
      <c r="J49" s="418"/>
      <c r="K49" s="426"/>
    </row>
    <row r="50" customFormat="false" ht="13.5" hidden="false" customHeight="true" outlineLevel="0" collapsed="false">
      <c r="A50" s="417" t="n">
        <v>42</v>
      </c>
      <c r="B50" s="467" t="s">
        <v>400</v>
      </c>
      <c r="C50" s="545" t="n">
        <v>48</v>
      </c>
      <c r="D50" s="546"/>
      <c r="E50" s="412" t="n">
        <v>1426</v>
      </c>
      <c r="F50" s="546"/>
      <c r="G50" s="412" t="n">
        <v>2</v>
      </c>
      <c r="H50" s="547"/>
      <c r="I50" s="421" t="n">
        <v>1476</v>
      </c>
      <c r="J50" s="418"/>
      <c r="K50" s="426"/>
    </row>
    <row r="51" customFormat="false" ht="13.5" hidden="false" customHeight="true" outlineLevel="0" collapsed="false">
      <c r="A51" s="417" t="n">
        <v>43</v>
      </c>
      <c r="B51" s="467" t="s">
        <v>401</v>
      </c>
      <c r="C51" s="545" t="n">
        <v>4.04620860881739</v>
      </c>
      <c r="D51" s="546" t="s">
        <v>358</v>
      </c>
      <c r="E51" s="412" t="n">
        <v>452.163812035343</v>
      </c>
      <c r="F51" s="546" t="s">
        <v>358</v>
      </c>
      <c r="G51" s="412" t="n">
        <v>63.7277855888738</v>
      </c>
      <c r="H51" s="547" t="s">
        <v>358</v>
      </c>
      <c r="I51" s="421" t="n">
        <v>519.937806233034</v>
      </c>
      <c r="J51" s="418"/>
      <c r="K51" s="426"/>
    </row>
    <row r="52" customFormat="false" ht="13.5" hidden="false" customHeight="true" outlineLevel="0" collapsed="false">
      <c r="A52" s="417" t="n">
        <v>44</v>
      </c>
      <c r="B52" s="467" t="s">
        <v>402</v>
      </c>
      <c r="C52" s="545" t="n">
        <v>7</v>
      </c>
      <c r="D52" s="546"/>
      <c r="E52" s="412" t="n">
        <v>1753</v>
      </c>
      <c r="F52" s="546"/>
      <c r="G52" s="412" t="n">
        <v>234</v>
      </c>
      <c r="H52" s="547"/>
      <c r="I52" s="421" t="n">
        <v>1994</v>
      </c>
      <c r="J52" s="418"/>
      <c r="K52" s="426"/>
    </row>
    <row r="53" customFormat="false" ht="13.5" hidden="false" customHeight="true" outlineLevel="0" collapsed="false">
      <c r="A53" s="417" t="n">
        <v>45</v>
      </c>
      <c r="B53" s="467" t="s">
        <v>403</v>
      </c>
      <c r="C53" s="545" t="n">
        <v>6</v>
      </c>
      <c r="D53" s="546"/>
      <c r="E53" s="412" t="n">
        <v>515</v>
      </c>
      <c r="F53" s="546"/>
      <c r="G53" s="412" t="n">
        <v>49</v>
      </c>
      <c r="H53" s="547"/>
      <c r="I53" s="421" t="n">
        <v>570</v>
      </c>
      <c r="J53" s="418"/>
      <c r="K53" s="426"/>
    </row>
    <row r="54" customFormat="false" ht="13.5" hidden="false" customHeight="true" outlineLevel="0" collapsed="false">
      <c r="A54" s="417" t="n">
        <v>46</v>
      </c>
      <c r="B54" s="467" t="s">
        <v>404</v>
      </c>
      <c r="C54" s="545" t="n">
        <v>33</v>
      </c>
      <c r="D54" s="546"/>
      <c r="E54" s="412" t="n">
        <v>342</v>
      </c>
      <c r="F54" s="546"/>
      <c r="G54" s="412" t="n">
        <v>37</v>
      </c>
      <c r="H54" s="547"/>
      <c r="I54" s="421" t="n">
        <v>412</v>
      </c>
      <c r="J54" s="418"/>
      <c r="K54" s="426"/>
    </row>
    <row r="55" customFormat="false" ht="13.5" hidden="false" customHeight="true" outlineLevel="0" collapsed="false">
      <c r="A55" s="417" t="n">
        <v>47</v>
      </c>
      <c r="B55" s="467" t="s">
        <v>405</v>
      </c>
      <c r="C55" s="545" t="n">
        <v>2</v>
      </c>
      <c r="D55" s="546"/>
      <c r="E55" s="412" t="n">
        <v>716</v>
      </c>
      <c r="F55" s="546"/>
      <c r="G55" s="412" t="n">
        <v>40</v>
      </c>
      <c r="H55" s="547"/>
      <c r="I55" s="421" t="n">
        <v>758</v>
      </c>
      <c r="J55" s="418"/>
      <c r="K55" s="426"/>
    </row>
    <row r="56" customFormat="false" ht="13.5" hidden="false" customHeight="true" outlineLevel="0" collapsed="false">
      <c r="A56" s="417" t="n">
        <v>48</v>
      </c>
      <c r="B56" s="467" t="s">
        <v>406</v>
      </c>
      <c r="C56" s="545" t="n">
        <v>0</v>
      </c>
      <c r="D56" s="546"/>
      <c r="E56" s="412" t="n">
        <v>218</v>
      </c>
      <c r="F56" s="546"/>
      <c r="G56" s="412" t="n">
        <v>11</v>
      </c>
      <c r="H56" s="547"/>
      <c r="I56" s="421" t="n">
        <v>229</v>
      </c>
      <c r="J56" s="418"/>
      <c r="K56" s="426"/>
    </row>
    <row r="57" customFormat="false" ht="13.5" hidden="false" customHeight="true" outlineLevel="0" collapsed="false">
      <c r="A57" s="417" t="n">
        <v>49</v>
      </c>
      <c r="B57" s="467" t="s">
        <v>407</v>
      </c>
      <c r="C57" s="545" t="n">
        <v>36</v>
      </c>
      <c r="D57" s="546"/>
      <c r="E57" s="412" t="n">
        <v>1879</v>
      </c>
      <c r="F57" s="546"/>
      <c r="G57" s="412" t="n">
        <v>0</v>
      </c>
      <c r="H57" s="547" t="s">
        <v>358</v>
      </c>
      <c r="I57" s="421" t="n">
        <v>1915</v>
      </c>
      <c r="J57" s="418"/>
      <c r="K57" s="426"/>
    </row>
    <row r="58" customFormat="false" ht="13.5" hidden="false" customHeight="true" outlineLevel="0" collapsed="false">
      <c r="A58" s="417" t="n">
        <v>50</v>
      </c>
      <c r="B58" s="467" t="s">
        <v>408</v>
      </c>
      <c r="C58" s="545" t="n">
        <v>13</v>
      </c>
      <c r="D58" s="546"/>
      <c r="E58" s="412" t="n">
        <v>961</v>
      </c>
      <c r="F58" s="546"/>
      <c r="G58" s="412" t="n">
        <v>18</v>
      </c>
      <c r="H58" s="547"/>
      <c r="I58" s="421" t="n">
        <v>992</v>
      </c>
      <c r="J58" s="418"/>
      <c r="K58" s="426"/>
    </row>
    <row r="59" customFormat="false" ht="13.5" hidden="false" customHeight="true" outlineLevel="0" collapsed="false">
      <c r="A59" s="417" t="n">
        <v>51</v>
      </c>
      <c r="B59" s="467" t="s">
        <v>409</v>
      </c>
      <c r="C59" s="545" t="n">
        <v>0</v>
      </c>
      <c r="D59" s="546" t="s">
        <v>358</v>
      </c>
      <c r="E59" s="412" t="n">
        <v>785</v>
      </c>
      <c r="F59" s="546"/>
      <c r="G59" s="412" t="n">
        <v>62</v>
      </c>
      <c r="H59" s="547"/>
      <c r="I59" s="421" t="n">
        <v>847</v>
      </c>
      <c r="J59" s="418"/>
      <c r="K59" s="426"/>
      <c r="L59" s="408"/>
    </row>
    <row r="60" customFormat="false" ht="15" hidden="false" customHeight="true" outlineLevel="0" collapsed="false">
      <c r="A60" s="417" t="n">
        <v>52</v>
      </c>
      <c r="B60" s="467" t="s">
        <v>410</v>
      </c>
      <c r="C60" s="545" t="n">
        <v>0</v>
      </c>
      <c r="D60" s="546" t="s">
        <v>358</v>
      </c>
      <c r="E60" s="412" t="n">
        <v>366</v>
      </c>
      <c r="F60" s="546" t="s">
        <v>358</v>
      </c>
      <c r="G60" s="412" t="n">
        <v>0</v>
      </c>
      <c r="H60" s="547" t="s">
        <v>358</v>
      </c>
      <c r="I60" s="421" t="n">
        <v>366</v>
      </c>
      <c r="J60" s="418"/>
      <c r="K60" s="426"/>
    </row>
    <row r="61" customFormat="false" ht="13.5" hidden="false" customHeight="true" outlineLevel="0" collapsed="false">
      <c r="A61" s="417" t="n">
        <v>53</v>
      </c>
      <c r="B61" s="467" t="s">
        <v>411</v>
      </c>
      <c r="C61" s="545" t="n">
        <v>11</v>
      </c>
      <c r="D61" s="546"/>
      <c r="E61" s="412" t="n">
        <v>745</v>
      </c>
      <c r="F61" s="546"/>
      <c r="G61" s="412" t="n">
        <v>36</v>
      </c>
      <c r="H61" s="547"/>
      <c r="I61" s="421" t="n">
        <v>792</v>
      </c>
      <c r="J61" s="418"/>
      <c r="K61" s="426"/>
    </row>
    <row r="62" customFormat="false" ht="13.5" hidden="false" customHeight="true" outlineLevel="0" collapsed="false">
      <c r="A62" s="417" t="n">
        <v>54</v>
      </c>
      <c r="B62" s="467" t="s">
        <v>412</v>
      </c>
      <c r="C62" s="545" t="n">
        <v>0</v>
      </c>
      <c r="D62" s="546"/>
      <c r="E62" s="412" t="n">
        <v>822</v>
      </c>
      <c r="F62" s="546"/>
      <c r="G62" s="412" t="n">
        <v>59</v>
      </c>
      <c r="H62" s="547"/>
      <c r="I62" s="421" t="n">
        <v>881</v>
      </c>
      <c r="J62" s="418"/>
      <c r="K62" s="426"/>
    </row>
    <row r="63" customFormat="false" ht="13.5" hidden="false" customHeight="true" outlineLevel="0" collapsed="false">
      <c r="A63" s="417" t="n">
        <v>55</v>
      </c>
      <c r="B63" s="467" t="s">
        <v>413</v>
      </c>
      <c r="C63" s="545" t="n">
        <v>0</v>
      </c>
      <c r="D63" s="546"/>
      <c r="E63" s="412" t="n">
        <v>313</v>
      </c>
      <c r="F63" s="546"/>
      <c r="G63" s="412" t="n">
        <v>23</v>
      </c>
      <c r="H63" s="547"/>
      <c r="I63" s="421" t="n">
        <v>336</v>
      </c>
      <c r="J63" s="418"/>
      <c r="K63" s="426"/>
    </row>
    <row r="64" customFormat="false" ht="13.5" hidden="false" customHeight="true" outlineLevel="0" collapsed="false">
      <c r="A64" s="417" t="n">
        <v>56</v>
      </c>
      <c r="B64" s="467" t="s">
        <v>414</v>
      </c>
      <c r="C64" s="545" t="n">
        <v>158.797390636992</v>
      </c>
      <c r="D64" s="546" t="s">
        <v>358</v>
      </c>
      <c r="E64" s="412" t="n">
        <v>732.980046047583</v>
      </c>
      <c r="F64" s="546" t="s">
        <v>358</v>
      </c>
      <c r="G64" s="412" t="n">
        <v>277.222563315426</v>
      </c>
      <c r="H64" s="547" t="s">
        <v>358</v>
      </c>
      <c r="I64" s="421" t="n">
        <v>1169</v>
      </c>
      <c r="J64" s="418"/>
      <c r="K64" s="426"/>
    </row>
    <row r="65" customFormat="false" ht="13.5" hidden="false" customHeight="true" outlineLevel="0" collapsed="false">
      <c r="A65" s="417" t="n">
        <v>57</v>
      </c>
      <c r="B65" s="467" t="s">
        <v>415</v>
      </c>
      <c r="C65" s="545" t="n">
        <v>0</v>
      </c>
      <c r="D65" s="546"/>
      <c r="E65" s="412" t="n">
        <v>1299</v>
      </c>
      <c r="F65" s="546"/>
      <c r="G65" s="412" t="n">
        <v>92</v>
      </c>
      <c r="H65" s="547"/>
      <c r="I65" s="421" t="n">
        <v>1391</v>
      </c>
      <c r="J65" s="418"/>
      <c r="K65" s="426"/>
    </row>
    <row r="66" customFormat="false" ht="13.5" hidden="false" customHeight="true" outlineLevel="0" collapsed="false">
      <c r="A66" s="417" t="n">
        <v>58</v>
      </c>
      <c r="B66" s="467" t="s">
        <v>416</v>
      </c>
      <c r="C66" s="545" t="n">
        <v>30</v>
      </c>
      <c r="D66" s="546"/>
      <c r="E66" s="412" t="n">
        <v>819</v>
      </c>
      <c r="F66" s="546"/>
      <c r="G66" s="412" t="n">
        <v>80</v>
      </c>
      <c r="H66" s="547"/>
      <c r="I66" s="421" t="n">
        <v>929</v>
      </c>
      <c r="J66" s="418"/>
      <c r="K66" s="426"/>
    </row>
    <row r="67" customFormat="false" ht="13.5" hidden="false" customHeight="true" outlineLevel="0" collapsed="false">
      <c r="A67" s="417" t="n">
        <v>59</v>
      </c>
      <c r="B67" s="467" t="s">
        <v>417</v>
      </c>
      <c r="C67" s="545" t="n">
        <v>409</v>
      </c>
      <c r="D67" s="546"/>
      <c r="E67" s="412" t="n">
        <v>5241</v>
      </c>
      <c r="F67" s="546"/>
      <c r="G67" s="412" t="n">
        <v>473</v>
      </c>
      <c r="H67" s="547"/>
      <c r="I67" s="421" t="n">
        <v>6123</v>
      </c>
      <c r="J67" s="418"/>
      <c r="K67" s="426"/>
    </row>
    <row r="68" customFormat="false" ht="13.5" hidden="false" customHeight="true" outlineLevel="0" collapsed="false">
      <c r="A68" s="417" t="n">
        <v>60</v>
      </c>
      <c r="B68" s="467" t="s">
        <v>418</v>
      </c>
      <c r="C68" s="545" t="n">
        <v>1</v>
      </c>
      <c r="D68" s="546"/>
      <c r="E68" s="412" t="n">
        <v>689</v>
      </c>
      <c r="F68" s="546"/>
      <c r="G68" s="412" t="n">
        <v>205</v>
      </c>
      <c r="H68" s="547" t="s">
        <v>358</v>
      </c>
      <c r="I68" s="421" t="n">
        <v>895</v>
      </c>
      <c r="J68" s="418"/>
      <c r="K68" s="426"/>
    </row>
    <row r="69" customFormat="false" ht="13.5" hidden="false" customHeight="true" outlineLevel="0" collapsed="false">
      <c r="A69" s="417" t="n">
        <v>61</v>
      </c>
      <c r="B69" s="467" t="s">
        <v>419</v>
      </c>
      <c r="C69" s="545" t="n">
        <v>0</v>
      </c>
      <c r="D69" s="546"/>
      <c r="E69" s="412" t="n">
        <v>983</v>
      </c>
      <c r="F69" s="546"/>
      <c r="G69" s="412" t="n">
        <v>32</v>
      </c>
      <c r="H69" s="547"/>
      <c r="I69" s="421" t="n">
        <v>1015</v>
      </c>
      <c r="J69" s="418"/>
      <c r="K69" s="426"/>
    </row>
    <row r="70" customFormat="false" ht="13.5" hidden="false" customHeight="true" outlineLevel="0" collapsed="false">
      <c r="A70" s="417" t="n">
        <v>62</v>
      </c>
      <c r="B70" s="467" t="s">
        <v>420</v>
      </c>
      <c r="C70" s="545" t="n">
        <v>169</v>
      </c>
      <c r="D70" s="546"/>
      <c r="E70" s="412" t="n">
        <v>2587</v>
      </c>
      <c r="F70" s="546"/>
      <c r="G70" s="412" t="n">
        <v>194</v>
      </c>
      <c r="H70" s="547"/>
      <c r="I70" s="421" t="n">
        <v>2950</v>
      </c>
      <c r="J70" s="418"/>
      <c r="K70" s="426"/>
    </row>
    <row r="71" customFormat="false" ht="13.5" hidden="false" customHeight="true" outlineLevel="0" collapsed="false">
      <c r="A71" s="417" t="n">
        <v>63</v>
      </c>
      <c r="B71" s="467" t="s">
        <v>421</v>
      </c>
      <c r="C71" s="545" t="n">
        <v>16</v>
      </c>
      <c r="D71" s="546"/>
      <c r="E71" s="412" t="n">
        <v>1231</v>
      </c>
      <c r="F71" s="546"/>
      <c r="G71" s="412" t="n">
        <v>71</v>
      </c>
      <c r="H71" s="547"/>
      <c r="I71" s="421" t="n">
        <v>1318</v>
      </c>
      <c r="J71" s="418"/>
      <c r="K71" s="426"/>
    </row>
    <row r="72" customFormat="false" ht="13.5" hidden="false" customHeight="true" outlineLevel="0" collapsed="false">
      <c r="A72" s="417" t="n">
        <v>64</v>
      </c>
      <c r="B72" s="467" t="s">
        <v>422</v>
      </c>
      <c r="C72" s="545" t="n">
        <v>65</v>
      </c>
      <c r="D72" s="546"/>
      <c r="E72" s="412" t="n">
        <v>1370</v>
      </c>
      <c r="F72" s="546"/>
      <c r="G72" s="412" t="n">
        <v>113</v>
      </c>
      <c r="H72" s="547"/>
      <c r="I72" s="421" t="n">
        <v>1548</v>
      </c>
      <c r="J72" s="418"/>
      <c r="K72" s="426"/>
    </row>
    <row r="73" customFormat="false" ht="13.5" hidden="false" customHeight="true" outlineLevel="0" collapsed="false">
      <c r="A73" s="417" t="n">
        <v>65</v>
      </c>
      <c r="B73" s="467" t="s">
        <v>423</v>
      </c>
      <c r="C73" s="545" t="n">
        <v>1.88517745302714</v>
      </c>
      <c r="D73" s="546" t="s">
        <v>358</v>
      </c>
      <c r="E73" s="412" t="n">
        <v>805.913361169102</v>
      </c>
      <c r="F73" s="546" t="s">
        <v>358</v>
      </c>
      <c r="G73" s="412" t="n">
        <v>95.2014613778706</v>
      </c>
      <c r="H73" s="547" t="s">
        <v>358</v>
      </c>
      <c r="I73" s="421" t="n">
        <v>903</v>
      </c>
      <c r="J73" s="418"/>
      <c r="K73" s="426"/>
    </row>
    <row r="74" customFormat="false" ht="13.5" hidden="false" customHeight="true" outlineLevel="0" collapsed="false">
      <c r="A74" s="417" t="n">
        <v>66</v>
      </c>
      <c r="B74" s="467" t="s">
        <v>424</v>
      </c>
      <c r="C74" s="545" t="n">
        <v>1</v>
      </c>
      <c r="D74" s="546"/>
      <c r="E74" s="412" t="n">
        <v>560</v>
      </c>
      <c r="F74" s="546"/>
      <c r="G74" s="412" t="n">
        <v>67</v>
      </c>
      <c r="H74" s="547"/>
      <c r="I74" s="421" t="n">
        <v>628</v>
      </c>
      <c r="J74" s="418"/>
      <c r="K74" s="426"/>
    </row>
    <row r="75" customFormat="false" ht="13.5" hidden="false" customHeight="true" outlineLevel="0" collapsed="false">
      <c r="A75" s="417" t="n">
        <v>67</v>
      </c>
      <c r="B75" s="467" t="s">
        <v>425</v>
      </c>
      <c r="C75" s="545" t="n">
        <v>0</v>
      </c>
      <c r="D75" s="546"/>
      <c r="E75" s="412" t="n">
        <v>1321</v>
      </c>
      <c r="F75" s="546"/>
      <c r="G75" s="412" t="n">
        <v>214</v>
      </c>
      <c r="H75" s="547"/>
      <c r="I75" s="421" t="n">
        <v>1535</v>
      </c>
      <c r="J75" s="418"/>
      <c r="K75" s="426"/>
    </row>
    <row r="76" customFormat="false" ht="13.5" hidden="false" customHeight="true" outlineLevel="0" collapsed="false">
      <c r="A76" s="417" t="n">
        <v>68</v>
      </c>
      <c r="B76" s="467" t="s">
        <v>426</v>
      </c>
      <c r="C76" s="545" t="n">
        <v>0</v>
      </c>
      <c r="D76" s="546"/>
      <c r="E76" s="412" t="n">
        <v>733</v>
      </c>
      <c r="F76" s="546"/>
      <c r="G76" s="412" t="n">
        <v>67</v>
      </c>
      <c r="H76" s="547" t="s">
        <v>358</v>
      </c>
      <c r="I76" s="421" t="n">
        <v>800</v>
      </c>
      <c r="J76" s="418"/>
      <c r="K76" s="426"/>
    </row>
    <row r="77" customFormat="false" ht="13.5" hidden="false" customHeight="true" outlineLevel="0" collapsed="false">
      <c r="A77" s="417" t="n">
        <v>69</v>
      </c>
      <c r="B77" s="467" t="s">
        <v>427</v>
      </c>
      <c r="C77" s="545" t="n">
        <v>256</v>
      </c>
      <c r="D77" s="546"/>
      <c r="E77" s="412" t="n">
        <v>2551</v>
      </c>
      <c r="F77" s="546"/>
      <c r="G77" s="412" t="n">
        <v>455</v>
      </c>
      <c r="H77" s="547"/>
      <c r="I77" s="421" t="n">
        <v>3262</v>
      </c>
      <c r="J77" s="418"/>
      <c r="K77" s="426"/>
    </row>
    <row r="78" customFormat="false" ht="13.5" hidden="false" customHeight="true" outlineLevel="0" collapsed="false">
      <c r="A78" s="417" t="n">
        <v>70</v>
      </c>
      <c r="B78" s="467" t="s">
        <v>428</v>
      </c>
      <c r="C78" s="545" t="n">
        <v>8</v>
      </c>
      <c r="D78" s="546"/>
      <c r="E78" s="412" t="n">
        <v>268</v>
      </c>
      <c r="F78" s="546"/>
      <c r="G78" s="412" t="n">
        <v>7</v>
      </c>
      <c r="H78" s="547"/>
      <c r="I78" s="421" t="n">
        <v>283</v>
      </c>
      <c r="J78" s="418"/>
      <c r="K78" s="426"/>
    </row>
    <row r="79" customFormat="false" ht="13.5" hidden="false" customHeight="true" outlineLevel="0" collapsed="false">
      <c r="A79" s="417" t="n">
        <v>71</v>
      </c>
      <c r="B79" s="467" t="s">
        <v>429</v>
      </c>
      <c r="C79" s="545" t="n">
        <v>5</v>
      </c>
      <c r="D79" s="546"/>
      <c r="E79" s="412" t="n">
        <v>877</v>
      </c>
      <c r="F79" s="546"/>
      <c r="G79" s="412" t="n">
        <v>36</v>
      </c>
      <c r="H79" s="547"/>
      <c r="I79" s="421" t="n">
        <v>918</v>
      </c>
      <c r="J79" s="418"/>
      <c r="K79" s="426"/>
    </row>
    <row r="80" customFormat="false" ht="13.5" hidden="false" customHeight="true" outlineLevel="0" collapsed="false">
      <c r="A80" s="417" t="n">
        <v>72</v>
      </c>
      <c r="B80" s="467" t="s">
        <v>430</v>
      </c>
      <c r="C80" s="545" t="n">
        <v>0</v>
      </c>
      <c r="D80" s="546"/>
      <c r="E80" s="412" t="n">
        <v>1058</v>
      </c>
      <c r="F80" s="546"/>
      <c r="G80" s="412" t="n">
        <v>92</v>
      </c>
      <c r="H80" s="547"/>
      <c r="I80" s="421" t="n">
        <v>1150</v>
      </c>
      <c r="J80" s="418"/>
      <c r="K80" s="426"/>
    </row>
    <row r="81" customFormat="false" ht="13.5" hidden="false" customHeight="true" outlineLevel="0" collapsed="false">
      <c r="A81" s="417" t="n">
        <v>73</v>
      </c>
      <c r="B81" s="467" t="s">
        <v>431</v>
      </c>
      <c r="C81" s="545" t="n">
        <v>25</v>
      </c>
      <c r="D81" s="546"/>
      <c r="E81" s="412" t="n">
        <v>347</v>
      </c>
      <c r="F81" s="546"/>
      <c r="G81" s="412" t="n">
        <v>16</v>
      </c>
      <c r="H81" s="547"/>
      <c r="I81" s="421" t="n">
        <v>388</v>
      </c>
      <c r="J81" s="418"/>
      <c r="K81" s="426"/>
    </row>
    <row r="82" customFormat="false" ht="13.5" hidden="false" customHeight="true" outlineLevel="0" collapsed="false">
      <c r="A82" s="417" t="n">
        <v>74</v>
      </c>
      <c r="B82" s="467" t="s">
        <v>432</v>
      </c>
      <c r="C82" s="545" t="n">
        <v>50</v>
      </c>
      <c r="D82" s="546"/>
      <c r="E82" s="412" t="n">
        <v>489</v>
      </c>
      <c r="F82" s="546"/>
      <c r="G82" s="412" t="n">
        <v>57</v>
      </c>
      <c r="H82" s="547"/>
      <c r="I82" s="421" t="n">
        <v>596</v>
      </c>
      <c r="J82" s="418"/>
      <c r="K82" s="426"/>
    </row>
    <row r="83" customFormat="false" ht="13.5" hidden="false" customHeight="true" outlineLevel="0" collapsed="false">
      <c r="A83" s="417" t="n">
        <v>75</v>
      </c>
      <c r="B83" s="467" t="s">
        <v>433</v>
      </c>
      <c r="C83" s="545" t="n">
        <v>852</v>
      </c>
      <c r="D83" s="546"/>
      <c r="E83" s="412" t="n">
        <v>3905</v>
      </c>
      <c r="F83" s="546"/>
      <c r="G83" s="412" t="n">
        <v>694</v>
      </c>
      <c r="H83" s="547" t="s">
        <v>358</v>
      </c>
      <c r="I83" s="421" t="n">
        <v>5451</v>
      </c>
      <c r="J83" s="418"/>
      <c r="K83" s="426"/>
    </row>
    <row r="84" customFormat="false" ht="13.5" hidden="false" customHeight="true" outlineLevel="0" collapsed="false">
      <c r="A84" s="417" t="n">
        <v>76</v>
      </c>
      <c r="B84" s="467" t="s">
        <v>434</v>
      </c>
      <c r="C84" s="545" t="n">
        <v>16</v>
      </c>
      <c r="D84" s="546"/>
      <c r="E84" s="412" t="n">
        <v>2360</v>
      </c>
      <c r="F84" s="546"/>
      <c r="G84" s="412" t="n">
        <v>215</v>
      </c>
      <c r="H84" s="547"/>
      <c r="I84" s="421" t="n">
        <v>2591</v>
      </c>
      <c r="J84" s="418"/>
      <c r="K84" s="426"/>
    </row>
    <row r="85" customFormat="false" ht="13.5" hidden="false" customHeight="true" outlineLevel="0" collapsed="false">
      <c r="A85" s="417" t="n">
        <v>77</v>
      </c>
      <c r="B85" s="467" t="s">
        <v>435</v>
      </c>
      <c r="C85" s="545" t="n">
        <v>15</v>
      </c>
      <c r="D85" s="546"/>
      <c r="E85" s="412" t="n">
        <v>1213</v>
      </c>
      <c r="F85" s="546"/>
      <c r="G85" s="412" t="n">
        <v>123</v>
      </c>
      <c r="H85" s="547"/>
      <c r="I85" s="421" t="n">
        <v>1351</v>
      </c>
      <c r="J85" s="418"/>
      <c r="K85" s="426"/>
    </row>
    <row r="86" customFormat="false" ht="13.5" hidden="false" customHeight="true" outlineLevel="0" collapsed="false">
      <c r="A86" s="417" t="n">
        <v>78</v>
      </c>
      <c r="B86" s="467" t="s">
        <v>436</v>
      </c>
      <c r="C86" s="545" t="n">
        <v>14.5514950166113</v>
      </c>
      <c r="D86" s="546" t="s">
        <v>358</v>
      </c>
      <c r="E86" s="412" t="n">
        <v>1445.78844905905</v>
      </c>
      <c r="F86" s="546" t="s">
        <v>358</v>
      </c>
      <c r="G86" s="412" t="n">
        <v>0</v>
      </c>
      <c r="H86" s="547" t="s">
        <v>358</v>
      </c>
      <c r="I86" s="421" t="n">
        <v>1460.33994407566</v>
      </c>
      <c r="J86" s="418"/>
      <c r="K86" s="426"/>
    </row>
    <row r="87" customFormat="false" ht="13.5" hidden="false" customHeight="true" outlineLevel="0" collapsed="false">
      <c r="A87" s="417" t="n">
        <v>79</v>
      </c>
      <c r="B87" s="467" t="s">
        <v>437</v>
      </c>
      <c r="C87" s="545" t="n">
        <v>0</v>
      </c>
      <c r="D87" s="546"/>
      <c r="E87" s="412" t="n">
        <v>686</v>
      </c>
      <c r="F87" s="546"/>
      <c r="G87" s="412" t="n">
        <v>73</v>
      </c>
      <c r="H87" s="547"/>
      <c r="I87" s="421" t="n">
        <v>759</v>
      </c>
      <c r="J87" s="418"/>
      <c r="K87" s="426"/>
    </row>
    <row r="88" customFormat="false" ht="13.5" hidden="false" customHeight="true" outlineLevel="0" collapsed="false">
      <c r="A88" s="417" t="n">
        <v>80</v>
      </c>
      <c r="B88" s="467" t="s">
        <v>438</v>
      </c>
      <c r="C88" s="545" t="n">
        <v>15</v>
      </c>
      <c r="D88" s="546"/>
      <c r="E88" s="412" t="n">
        <v>1180</v>
      </c>
      <c r="F88" s="546"/>
      <c r="G88" s="412" t="n">
        <v>154</v>
      </c>
      <c r="H88" s="547"/>
      <c r="I88" s="421" t="n">
        <v>1349</v>
      </c>
      <c r="J88" s="418"/>
      <c r="K88" s="426"/>
    </row>
    <row r="89" customFormat="false" ht="13.5" hidden="false" customHeight="true" outlineLevel="0" collapsed="false">
      <c r="A89" s="417" t="n">
        <v>81</v>
      </c>
      <c r="B89" s="467" t="s">
        <v>439</v>
      </c>
      <c r="C89" s="545" t="n">
        <v>13.428460484372</v>
      </c>
      <c r="D89" s="546" t="s">
        <v>358</v>
      </c>
      <c r="E89" s="412" t="n">
        <v>738.565326640462</v>
      </c>
      <c r="F89" s="546" t="s">
        <v>358</v>
      </c>
      <c r="G89" s="412" t="n">
        <v>52.6808834386903</v>
      </c>
      <c r="H89" s="547"/>
      <c r="I89" s="421" t="n">
        <v>804.674670563524</v>
      </c>
      <c r="J89" s="418"/>
      <c r="K89" s="426"/>
    </row>
    <row r="90" customFormat="false" ht="13.5" hidden="false" customHeight="true" outlineLevel="0" collapsed="false">
      <c r="A90" s="417" t="n">
        <v>82</v>
      </c>
      <c r="B90" s="467" t="s">
        <v>440</v>
      </c>
      <c r="C90" s="545" t="n">
        <v>11</v>
      </c>
      <c r="D90" s="546"/>
      <c r="E90" s="412" t="n">
        <v>523</v>
      </c>
      <c r="F90" s="546"/>
      <c r="G90" s="412" t="n">
        <v>8</v>
      </c>
      <c r="H90" s="547"/>
      <c r="I90" s="421" t="n">
        <v>542</v>
      </c>
      <c r="J90" s="418"/>
      <c r="K90" s="426"/>
    </row>
    <row r="91" customFormat="false" ht="13.5" hidden="false" customHeight="true" outlineLevel="0" collapsed="false">
      <c r="A91" s="417" t="n">
        <v>83</v>
      </c>
      <c r="B91" s="467" t="s">
        <v>441</v>
      </c>
      <c r="C91" s="545" t="n">
        <v>369</v>
      </c>
      <c r="D91" s="546"/>
      <c r="E91" s="412" t="n">
        <v>2004</v>
      </c>
      <c r="F91" s="546"/>
      <c r="G91" s="412" t="n">
        <v>186</v>
      </c>
      <c r="H91" s="547"/>
      <c r="I91" s="421" t="n">
        <v>2559</v>
      </c>
      <c r="J91" s="418"/>
      <c r="K91" s="426"/>
    </row>
    <row r="92" customFormat="false" ht="13.5" hidden="false" customHeight="true" outlineLevel="0" collapsed="false">
      <c r="A92" s="417" t="n">
        <v>84</v>
      </c>
      <c r="B92" s="467" t="s">
        <v>442</v>
      </c>
      <c r="C92" s="545" t="n">
        <v>57.2924151696607</v>
      </c>
      <c r="D92" s="546" t="s">
        <v>358</v>
      </c>
      <c r="E92" s="412" t="n">
        <v>847.733532934132</v>
      </c>
      <c r="F92" s="546" t="s">
        <v>358</v>
      </c>
      <c r="G92" s="412" t="n">
        <v>67.9740518962076</v>
      </c>
      <c r="H92" s="547"/>
      <c r="I92" s="421" t="n">
        <v>973</v>
      </c>
      <c r="J92" s="418"/>
      <c r="K92" s="426"/>
    </row>
    <row r="93" customFormat="false" ht="13.5" hidden="false" customHeight="true" outlineLevel="0" collapsed="false">
      <c r="A93" s="417" t="n">
        <v>85</v>
      </c>
      <c r="B93" s="467" t="s">
        <v>443</v>
      </c>
      <c r="C93" s="545" t="n">
        <v>2</v>
      </c>
      <c r="D93" s="546"/>
      <c r="E93" s="412" t="n">
        <v>1193</v>
      </c>
      <c r="F93" s="546"/>
      <c r="G93" s="412" t="n">
        <v>99</v>
      </c>
      <c r="H93" s="547"/>
      <c r="I93" s="421" t="n">
        <v>1294</v>
      </c>
      <c r="J93" s="418"/>
      <c r="K93" s="426"/>
    </row>
    <row r="94" customFormat="false" ht="13.5" hidden="false" customHeight="true" outlineLevel="0" collapsed="false">
      <c r="A94" s="417" t="n">
        <v>86</v>
      </c>
      <c r="B94" s="467" t="s">
        <v>444</v>
      </c>
      <c r="C94" s="545" t="n">
        <v>0</v>
      </c>
      <c r="D94" s="546"/>
      <c r="E94" s="412" t="n">
        <v>572</v>
      </c>
      <c r="F94" s="546"/>
      <c r="G94" s="412" t="n">
        <v>69</v>
      </c>
      <c r="H94" s="547"/>
      <c r="I94" s="421" t="n">
        <v>641</v>
      </c>
      <c r="J94" s="418"/>
      <c r="K94" s="426"/>
    </row>
    <row r="95" customFormat="false" ht="13.5" hidden="false" customHeight="true" outlineLevel="0" collapsed="false">
      <c r="A95" s="417" t="n">
        <v>87</v>
      </c>
      <c r="B95" s="467" t="s">
        <v>445</v>
      </c>
      <c r="C95" s="545" t="n">
        <v>16</v>
      </c>
      <c r="D95" s="546"/>
      <c r="E95" s="412" t="n">
        <v>418</v>
      </c>
      <c r="F95" s="546"/>
      <c r="G95" s="412" t="n">
        <v>48</v>
      </c>
      <c r="H95" s="547" t="s">
        <v>358</v>
      </c>
      <c r="I95" s="421" t="n">
        <v>482</v>
      </c>
      <c r="J95" s="418"/>
      <c r="K95" s="426"/>
    </row>
    <row r="96" customFormat="false" ht="13.5" hidden="false" customHeight="true" outlineLevel="0" collapsed="false">
      <c r="A96" s="417" t="n">
        <v>88</v>
      </c>
      <c r="B96" s="467" t="s">
        <v>446</v>
      </c>
      <c r="C96" s="545" t="n">
        <v>0</v>
      </c>
      <c r="D96" s="546"/>
      <c r="E96" s="412" t="n">
        <v>700</v>
      </c>
      <c r="F96" s="546"/>
      <c r="G96" s="412" t="n">
        <v>18</v>
      </c>
      <c r="H96" s="547"/>
      <c r="I96" s="421" t="n">
        <v>718</v>
      </c>
      <c r="J96" s="418"/>
      <c r="K96" s="426"/>
    </row>
    <row r="97" customFormat="false" ht="13.5" hidden="false" customHeight="true" outlineLevel="0" collapsed="false">
      <c r="A97" s="417" t="n">
        <v>89</v>
      </c>
      <c r="B97" s="467" t="s">
        <v>447</v>
      </c>
      <c r="C97" s="545" t="n">
        <v>0</v>
      </c>
      <c r="D97" s="546"/>
      <c r="E97" s="412" t="n">
        <v>946</v>
      </c>
      <c r="F97" s="546"/>
      <c r="G97" s="412" t="n">
        <v>0</v>
      </c>
      <c r="H97" s="547" t="s">
        <v>358</v>
      </c>
      <c r="I97" s="421" t="n">
        <v>946</v>
      </c>
      <c r="J97" s="418"/>
      <c r="K97" s="426"/>
    </row>
    <row r="98" customFormat="false" ht="13.5" hidden="false" customHeight="true" outlineLevel="0" collapsed="false">
      <c r="A98" s="417" t="n">
        <v>90</v>
      </c>
      <c r="B98" s="467" t="s">
        <v>448</v>
      </c>
      <c r="C98" s="545" t="n">
        <v>1</v>
      </c>
      <c r="D98" s="546"/>
      <c r="E98" s="412" t="n">
        <v>118</v>
      </c>
      <c r="F98" s="546"/>
      <c r="G98" s="412" t="n">
        <v>122</v>
      </c>
      <c r="H98" s="547"/>
      <c r="I98" s="421" t="n">
        <v>241</v>
      </c>
      <c r="J98" s="418"/>
      <c r="K98" s="426"/>
    </row>
    <row r="99" customFormat="false" ht="13.5" hidden="false" customHeight="true" outlineLevel="0" collapsed="false">
      <c r="A99" s="417" t="n">
        <v>91</v>
      </c>
      <c r="B99" s="467" t="s">
        <v>449</v>
      </c>
      <c r="C99" s="545" t="n">
        <v>113</v>
      </c>
      <c r="D99" s="546"/>
      <c r="E99" s="412" t="n">
        <v>1038</v>
      </c>
      <c r="F99" s="546"/>
      <c r="G99" s="412" t="n">
        <v>158</v>
      </c>
      <c r="H99" s="547"/>
      <c r="I99" s="421" t="n">
        <v>1309</v>
      </c>
      <c r="J99" s="418"/>
      <c r="K99" s="426"/>
    </row>
    <row r="100" customFormat="false" ht="13.5" hidden="false" customHeight="true" outlineLevel="0" collapsed="false">
      <c r="A100" s="417" t="n">
        <v>92</v>
      </c>
      <c r="B100" s="467" t="s">
        <v>450</v>
      </c>
      <c r="C100" s="545" t="n">
        <v>230</v>
      </c>
      <c r="D100" s="546"/>
      <c r="E100" s="412" t="n">
        <v>2048</v>
      </c>
      <c r="F100" s="546"/>
      <c r="G100" s="412" t="n">
        <v>335</v>
      </c>
      <c r="H100" s="547"/>
      <c r="I100" s="421" t="n">
        <v>2613</v>
      </c>
      <c r="J100" s="418"/>
      <c r="K100" s="426"/>
    </row>
    <row r="101" customFormat="false" ht="13.5" hidden="false" customHeight="true" outlineLevel="0" collapsed="false">
      <c r="A101" s="417" t="n">
        <v>93</v>
      </c>
      <c r="B101" s="467" t="s">
        <v>451</v>
      </c>
      <c r="C101" s="545" t="n">
        <v>228</v>
      </c>
      <c r="D101" s="546"/>
      <c r="E101" s="412" t="n">
        <v>2350</v>
      </c>
      <c r="F101" s="546"/>
      <c r="G101" s="412" t="n">
        <v>0</v>
      </c>
      <c r="H101" s="547" t="s">
        <v>358</v>
      </c>
      <c r="I101" s="421" t="n">
        <v>2578</v>
      </c>
      <c r="J101" s="418"/>
      <c r="K101" s="426"/>
    </row>
    <row r="102" customFormat="false" ht="13.5" hidden="false" customHeight="true" outlineLevel="0" collapsed="false">
      <c r="A102" s="417" t="n">
        <v>94</v>
      </c>
      <c r="B102" s="467" t="s">
        <v>452</v>
      </c>
      <c r="C102" s="545" t="n">
        <v>103</v>
      </c>
      <c r="D102" s="546"/>
      <c r="E102" s="412" t="n">
        <v>1246</v>
      </c>
      <c r="F102" s="546"/>
      <c r="G102" s="412" t="n">
        <v>446</v>
      </c>
      <c r="H102" s="547"/>
      <c r="I102" s="421" t="n">
        <v>1795</v>
      </c>
      <c r="J102" s="418"/>
      <c r="K102" s="426"/>
    </row>
    <row r="103" customFormat="false" ht="13.5" hidden="false" customHeight="true" outlineLevel="0" collapsed="false">
      <c r="A103" s="417" t="n">
        <v>95</v>
      </c>
      <c r="B103" s="467" t="s">
        <v>453</v>
      </c>
      <c r="C103" s="545" t="n">
        <v>139</v>
      </c>
      <c r="D103" s="546"/>
      <c r="E103" s="412" t="n">
        <v>1040</v>
      </c>
      <c r="F103" s="546"/>
      <c r="G103" s="412" t="n">
        <v>283</v>
      </c>
      <c r="H103" s="547"/>
      <c r="I103" s="421" t="n">
        <v>1462</v>
      </c>
      <c r="J103" s="418"/>
      <c r="K103" s="426"/>
    </row>
    <row r="104" customFormat="false" ht="13.5" hidden="false" customHeight="true" outlineLevel="0" collapsed="false">
      <c r="A104" s="417" t="n">
        <v>971</v>
      </c>
      <c r="B104" s="467" t="s">
        <v>454</v>
      </c>
      <c r="C104" s="545" t="n">
        <v>0</v>
      </c>
      <c r="D104" s="546"/>
      <c r="E104" s="412" t="n">
        <v>553</v>
      </c>
      <c r="F104" s="546"/>
      <c r="G104" s="412" t="n">
        <v>177</v>
      </c>
      <c r="H104" s="547" t="s">
        <v>358</v>
      </c>
      <c r="I104" s="421" t="n">
        <v>730</v>
      </c>
      <c r="J104" s="418"/>
      <c r="K104" s="426"/>
    </row>
    <row r="105" customFormat="false" ht="13.5" hidden="false" customHeight="true" outlineLevel="0" collapsed="false">
      <c r="A105" s="417" t="n">
        <v>972</v>
      </c>
      <c r="B105" s="467" t="s">
        <v>455</v>
      </c>
      <c r="C105" s="545" t="n">
        <v>26</v>
      </c>
      <c r="D105" s="546"/>
      <c r="E105" s="412" t="n">
        <v>1237</v>
      </c>
      <c r="F105" s="546"/>
      <c r="G105" s="412" t="n">
        <v>150</v>
      </c>
      <c r="H105" s="547"/>
      <c r="I105" s="421" t="n">
        <v>1413</v>
      </c>
      <c r="J105" s="418"/>
      <c r="K105" s="426"/>
    </row>
    <row r="106" customFormat="false" ht="13.5" hidden="false" customHeight="true" outlineLevel="0" collapsed="false">
      <c r="A106" s="417" t="n">
        <v>973</v>
      </c>
      <c r="B106" s="467" t="s">
        <v>456</v>
      </c>
      <c r="C106" s="545" t="n">
        <v>0</v>
      </c>
      <c r="D106" s="546"/>
      <c r="E106" s="412" t="n">
        <v>191</v>
      </c>
      <c r="F106" s="546"/>
      <c r="G106" s="412" t="n">
        <v>24</v>
      </c>
      <c r="H106" s="547"/>
      <c r="I106" s="421" t="n">
        <v>215</v>
      </c>
      <c r="J106" s="418"/>
      <c r="K106" s="426"/>
    </row>
    <row r="107" customFormat="false" ht="13.5" hidden="false" customHeight="true" outlineLevel="0" collapsed="false">
      <c r="A107" s="427" t="n">
        <v>974</v>
      </c>
      <c r="B107" s="510" t="s">
        <v>457</v>
      </c>
      <c r="C107" s="548" t="n">
        <v>0</v>
      </c>
      <c r="D107" s="549"/>
      <c r="E107" s="429" t="n">
        <v>1003</v>
      </c>
      <c r="F107" s="549"/>
      <c r="G107" s="429" t="n">
        <v>48</v>
      </c>
      <c r="H107" s="550"/>
      <c r="I107" s="433" t="n">
        <v>1051</v>
      </c>
      <c r="J107" s="508"/>
      <c r="K107" s="426"/>
    </row>
    <row r="108" customFormat="false" ht="13.5" hidden="false" customHeight="true" outlineLevel="0" collapsed="false">
      <c r="A108" s="454"/>
      <c r="B108" s="419"/>
      <c r="C108" s="475"/>
      <c r="D108" s="475"/>
      <c r="E108" s="551"/>
      <c r="F108" s="475"/>
      <c r="G108" s="438"/>
      <c r="H108" s="475"/>
      <c r="I108" s="421"/>
      <c r="J108" s="502"/>
      <c r="K108" s="426"/>
    </row>
    <row r="109" customFormat="false" ht="13.5" hidden="false" customHeight="true" outlineLevel="0" collapsed="false">
      <c r="A109" s="515" t="s">
        <v>458</v>
      </c>
      <c r="B109" s="515"/>
      <c r="C109" s="516" t="n">
        <v>5836.16172069145</v>
      </c>
      <c r="D109" s="518"/>
      <c r="E109" s="519" t="n">
        <v>99208.2362228611</v>
      </c>
      <c r="F109" s="552"/>
      <c r="G109" s="516" t="n">
        <v>10952.5146047883</v>
      </c>
      <c r="H109" s="518"/>
      <c r="I109" s="519" t="n">
        <v>115996.912548341</v>
      </c>
      <c r="J109" s="553"/>
      <c r="K109" s="426"/>
      <c r="L109" s="408"/>
    </row>
    <row r="110" customFormat="false" ht="13.5" hidden="false" customHeight="true" outlineLevel="0" collapsed="false">
      <c r="A110" s="522" t="s">
        <v>459</v>
      </c>
      <c r="B110" s="522"/>
      <c r="C110" s="444" t="n">
        <v>26</v>
      </c>
      <c r="D110" s="445"/>
      <c r="E110" s="482" t="n">
        <v>2984</v>
      </c>
      <c r="F110" s="554"/>
      <c r="G110" s="444" t="n">
        <v>399</v>
      </c>
      <c r="H110" s="445"/>
      <c r="I110" s="482" t="n">
        <v>3409</v>
      </c>
      <c r="J110" s="555"/>
      <c r="K110" s="426"/>
    </row>
    <row r="111" customFormat="false" ht="13.5" hidden="false" customHeight="true" outlineLevel="0" collapsed="false">
      <c r="A111" s="526" t="s">
        <v>460</v>
      </c>
      <c r="B111" s="526"/>
      <c r="C111" s="450" t="n">
        <v>5862.16172069145</v>
      </c>
      <c r="D111" s="451"/>
      <c r="E111" s="528" t="n">
        <v>102192.236222861</v>
      </c>
      <c r="F111" s="556"/>
      <c r="G111" s="450" t="n">
        <v>11351.5146047883</v>
      </c>
      <c r="H111" s="451"/>
      <c r="I111" s="528" t="n">
        <v>119405.912548341</v>
      </c>
      <c r="J111" s="557"/>
      <c r="K111" s="426"/>
      <c r="L111" s="408"/>
    </row>
    <row r="112" customFormat="false" ht="12" hidden="false" customHeight="true" outlineLevel="0" collapsed="false">
      <c r="A112" s="488" t="s">
        <v>463</v>
      </c>
      <c r="B112" s="558"/>
      <c r="C112" s="559"/>
      <c r="D112" s="559"/>
      <c r="E112" s="559"/>
      <c r="F112" s="559"/>
      <c r="G112" s="559"/>
      <c r="H112" s="559"/>
      <c r="I112" s="441"/>
      <c r="J112" s="442"/>
      <c r="K112" s="426"/>
    </row>
  </sheetData>
  <mergeCells count="11">
    <mergeCell ref="A1:J1"/>
    <mergeCell ref="A2:J2"/>
    <mergeCell ref="A4:J4"/>
    <mergeCell ref="A6:B7"/>
    <mergeCell ref="C6:D7"/>
    <mergeCell ref="E6:F7"/>
    <mergeCell ref="G6:H7"/>
    <mergeCell ref="I6:J7"/>
    <mergeCell ref="A109:B109"/>
    <mergeCell ref="A110:B110"/>
    <mergeCell ref="A111:B111"/>
  </mergeCells>
  <hyperlinks>
    <hyperlink ref="I5" location="Sommaire!A1" display="RETOUR AU SOMMAIRE"/>
  </hyperlinks>
  <printOptions headings="false" gridLines="false" gridLinesSet="true" horizontalCentered="true" verticalCentered="false"/>
  <pageMargins left="0.170138888888889" right="0.170138888888889" top="0.679861111111111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T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3" width="10.71"/>
    <col collapsed="false" customWidth="true" hidden="false" outlineLevel="0" max="4" min="4" style="560" width="3.71"/>
    <col collapsed="false" customWidth="true" hidden="false" outlineLevel="0" max="5" min="5" style="560" width="10.71"/>
    <col collapsed="false" customWidth="true" hidden="false" outlineLevel="0" max="6" min="6" style="560" width="3.71"/>
    <col collapsed="false" customWidth="true" hidden="false" outlineLevel="0" max="7" min="7" style="383" width="10.71"/>
    <col collapsed="false" customWidth="true" hidden="false" outlineLevel="0" max="8" min="8" style="560" width="3.71"/>
    <col collapsed="false" customWidth="true" hidden="false" outlineLevel="0" max="9" min="9" style="383" width="10.71"/>
    <col collapsed="false" customWidth="true" hidden="false" outlineLevel="0" max="10" min="10" style="560" width="3.71"/>
    <col collapsed="false" customWidth="true" hidden="false" outlineLevel="0" max="11" min="11" style="383" width="10.71"/>
    <col collapsed="false" customWidth="true" hidden="false" outlineLevel="0" max="12" min="12" style="560" width="3.71"/>
    <col collapsed="false" customWidth="true" hidden="false" outlineLevel="0" max="13" min="13" style="383" width="10.71"/>
    <col collapsed="false" customWidth="true" hidden="false" outlineLevel="0" max="14" min="14" style="560" width="3.71"/>
    <col collapsed="false" customWidth="true" hidden="false" outlineLevel="0" max="15" min="15" style="383" width="10.71"/>
    <col collapsed="false" customWidth="true" hidden="false" outlineLevel="0" max="16" min="16" style="560" width="3.71"/>
    <col collapsed="false" customWidth="true" hidden="false" outlineLevel="0" max="17" min="17" style="383" width="6.86"/>
    <col collapsed="false" customWidth="true" hidden="false" outlineLevel="0" max="1025" min="18" style="382" width="14.01"/>
  </cols>
  <sheetData>
    <row r="1" s="562" customFormat="true" ht="16.5" hidden="false" customHeight="true" outlineLevel="0" collapsed="false">
      <c r="A1" s="384" t="s">
        <v>480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561"/>
      <c r="Q1" s="561"/>
    </row>
    <row r="2" customFormat="false" ht="16.5" hidden="false" customHeight="true" outlineLevel="0" collapsed="false">
      <c r="A2" s="563" t="s">
        <v>337</v>
      </c>
      <c r="B2" s="563"/>
      <c r="C2" s="563"/>
      <c r="D2" s="563"/>
      <c r="E2" s="563"/>
      <c r="F2" s="563"/>
      <c r="G2" s="563"/>
      <c r="H2" s="563"/>
      <c r="I2" s="563"/>
      <c r="J2" s="563"/>
      <c r="K2" s="563"/>
      <c r="L2" s="563"/>
      <c r="M2" s="563"/>
      <c r="N2" s="563"/>
      <c r="O2" s="563"/>
      <c r="P2" s="561"/>
      <c r="Q2" s="561"/>
    </row>
    <row r="3" customFormat="false" ht="16.5" hidden="false" customHeight="true" outlineLevel="0" collapsed="false">
      <c r="A3" s="384"/>
      <c r="B3" s="564"/>
      <c r="C3" s="564"/>
      <c r="D3" s="564"/>
      <c r="E3" s="564"/>
      <c r="F3" s="564"/>
      <c r="G3" s="564"/>
      <c r="H3" s="564"/>
      <c r="I3" s="564"/>
      <c r="J3" s="564"/>
      <c r="K3" s="564"/>
      <c r="L3" s="564"/>
      <c r="M3" s="564"/>
      <c r="N3" s="564"/>
      <c r="O3" s="564"/>
      <c r="P3" s="561"/>
      <c r="Q3" s="561"/>
    </row>
    <row r="4" s="566" customFormat="true" ht="16.5" hidden="false" customHeight="true" outlineLevel="0" collapsed="false">
      <c r="A4" s="384" t="s">
        <v>42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563"/>
      <c r="R4" s="565"/>
      <c r="S4" s="565"/>
      <c r="T4" s="565"/>
    </row>
    <row r="5" s="569" customFormat="true" ht="44.25" hidden="false" customHeight="true" outlineLevel="0" collapsed="false">
      <c r="A5" s="563"/>
      <c r="B5" s="563"/>
      <c r="C5" s="563"/>
      <c r="D5" s="563"/>
      <c r="E5" s="563"/>
      <c r="F5" s="563"/>
      <c r="G5" s="563"/>
      <c r="H5" s="563"/>
      <c r="I5" s="563"/>
      <c r="J5" s="563"/>
      <c r="K5" s="563"/>
      <c r="L5" s="563"/>
      <c r="M5" s="563"/>
      <c r="N5" s="563"/>
      <c r="O5" s="563"/>
      <c r="P5" s="567"/>
      <c r="Q5" s="568" t="s">
        <v>58</v>
      </c>
      <c r="R5" s="568"/>
    </row>
    <row r="6" customFormat="false" ht="25.5" hidden="false" customHeight="true" outlineLevel="0" collapsed="false">
      <c r="A6" s="397" t="s">
        <v>339</v>
      </c>
      <c r="B6" s="397"/>
      <c r="C6" s="570" t="s">
        <v>481</v>
      </c>
      <c r="D6" s="570"/>
      <c r="E6" s="571" t="s">
        <v>482</v>
      </c>
      <c r="F6" s="571"/>
      <c r="G6" s="399" t="s">
        <v>483</v>
      </c>
      <c r="H6" s="399"/>
      <c r="I6" s="400" t="s">
        <v>484</v>
      </c>
      <c r="J6" s="400"/>
      <c r="K6" s="400" t="s">
        <v>485</v>
      </c>
      <c r="L6" s="400"/>
      <c r="M6" s="400" t="s">
        <v>486</v>
      </c>
      <c r="N6" s="400"/>
      <c r="O6" s="400" t="s">
        <v>346</v>
      </c>
      <c r="P6" s="400"/>
      <c r="Q6" s="403"/>
    </row>
    <row r="7" s="409" customFormat="true" ht="14.1" hidden="false" customHeight="true" outlineLevel="0" collapsed="false">
      <c r="A7" s="397"/>
      <c r="B7" s="397"/>
      <c r="C7" s="570"/>
      <c r="D7" s="570"/>
      <c r="E7" s="571"/>
      <c r="F7" s="571"/>
      <c r="G7" s="399"/>
      <c r="H7" s="399"/>
      <c r="I7" s="400"/>
      <c r="J7" s="400"/>
      <c r="K7" s="400"/>
      <c r="L7" s="400"/>
      <c r="M7" s="400"/>
      <c r="N7" s="400"/>
      <c r="O7" s="400"/>
      <c r="P7" s="400"/>
      <c r="Q7" s="407"/>
      <c r="R7" s="407"/>
    </row>
    <row r="8" customFormat="false" ht="14.1" hidden="false" customHeight="true" outlineLevel="0" collapsed="false">
      <c r="A8" s="410" t="s">
        <v>474</v>
      </c>
      <c r="B8" s="411" t="s">
        <v>347</v>
      </c>
      <c r="C8" s="416" t="n">
        <v>367</v>
      </c>
      <c r="D8" s="413"/>
      <c r="E8" s="416" t="n">
        <v>1610</v>
      </c>
      <c r="F8" s="421"/>
      <c r="G8" s="416" t="n">
        <v>97</v>
      </c>
      <c r="H8" s="572"/>
      <c r="I8" s="421" t="n">
        <v>1085</v>
      </c>
      <c r="J8" s="414"/>
      <c r="K8" s="421" t="n">
        <v>147</v>
      </c>
      <c r="L8" s="414"/>
      <c r="M8" s="421" t="n">
        <v>14</v>
      </c>
      <c r="N8" s="414"/>
      <c r="O8" s="573" t="n">
        <v>3320</v>
      </c>
      <c r="P8" s="574"/>
      <c r="Q8" s="407"/>
      <c r="R8" s="407"/>
    </row>
    <row r="9" customFormat="false" ht="14.1" hidden="false" customHeight="true" outlineLevel="0" collapsed="false">
      <c r="A9" s="410" t="s">
        <v>348</v>
      </c>
      <c r="B9" s="411" t="s">
        <v>349</v>
      </c>
      <c r="C9" s="416" t="n">
        <v>575</v>
      </c>
      <c r="D9" s="413"/>
      <c r="E9" s="416" t="n">
        <v>1289</v>
      </c>
      <c r="F9" s="421"/>
      <c r="G9" s="416" t="n">
        <v>7</v>
      </c>
      <c r="H9" s="414"/>
      <c r="I9" s="421" t="n">
        <v>1004</v>
      </c>
      <c r="J9" s="414"/>
      <c r="K9" s="421" t="n">
        <v>179</v>
      </c>
      <c r="L9" s="414"/>
      <c r="M9" s="421" t="n">
        <v>85</v>
      </c>
      <c r="N9" s="414"/>
      <c r="O9" s="573" t="n">
        <v>3139</v>
      </c>
      <c r="P9" s="414"/>
      <c r="Q9" s="407"/>
      <c r="R9" s="407"/>
    </row>
    <row r="10" customFormat="false" ht="14.1" hidden="false" customHeight="true" outlineLevel="0" collapsed="false">
      <c r="A10" s="410" t="s">
        <v>350</v>
      </c>
      <c r="B10" s="411" t="s">
        <v>351</v>
      </c>
      <c r="C10" s="416" t="n">
        <v>279</v>
      </c>
      <c r="D10" s="413"/>
      <c r="E10" s="416" t="n">
        <v>1121</v>
      </c>
      <c r="F10" s="421"/>
      <c r="G10" s="416" t="n">
        <v>5</v>
      </c>
      <c r="H10" s="414"/>
      <c r="I10" s="421" t="n">
        <v>607</v>
      </c>
      <c r="J10" s="414"/>
      <c r="K10" s="421" t="n">
        <v>140</v>
      </c>
      <c r="L10" s="414"/>
      <c r="M10" s="421" t="n">
        <v>92</v>
      </c>
      <c r="N10" s="414"/>
      <c r="O10" s="573" t="n">
        <v>2244</v>
      </c>
      <c r="P10" s="414"/>
      <c r="Q10" s="407"/>
      <c r="R10" s="407"/>
    </row>
    <row r="11" customFormat="false" ht="14.1" hidden="false" customHeight="true" outlineLevel="0" collapsed="false">
      <c r="A11" s="410" t="s">
        <v>352</v>
      </c>
      <c r="B11" s="411" t="s">
        <v>353</v>
      </c>
      <c r="C11" s="416" t="n">
        <v>103</v>
      </c>
      <c r="D11" s="413"/>
      <c r="E11" s="416" t="n">
        <v>368</v>
      </c>
      <c r="F11" s="421"/>
      <c r="G11" s="416" t="n">
        <v>202</v>
      </c>
      <c r="H11" s="414"/>
      <c r="I11" s="421" t="n">
        <v>280</v>
      </c>
      <c r="J11" s="414"/>
      <c r="K11" s="421" t="n">
        <v>13</v>
      </c>
      <c r="L11" s="414"/>
      <c r="M11" s="421" t="n">
        <v>0</v>
      </c>
      <c r="N11" s="414"/>
      <c r="O11" s="573" t="n">
        <v>966</v>
      </c>
      <c r="P11" s="414"/>
      <c r="Q11" s="407"/>
      <c r="R11" s="407"/>
    </row>
    <row r="12" customFormat="false" ht="14.1" hidden="false" customHeight="true" outlineLevel="0" collapsed="false">
      <c r="A12" s="410" t="s">
        <v>354</v>
      </c>
      <c r="B12" s="411" t="s">
        <v>355</v>
      </c>
      <c r="C12" s="416" t="n">
        <v>122</v>
      </c>
      <c r="D12" s="413"/>
      <c r="E12" s="416" t="n">
        <v>417</v>
      </c>
      <c r="F12" s="421"/>
      <c r="G12" s="416" t="n">
        <v>105</v>
      </c>
      <c r="H12" s="414"/>
      <c r="I12" s="421" t="n">
        <v>273</v>
      </c>
      <c r="J12" s="414"/>
      <c r="K12" s="421" t="n">
        <v>31</v>
      </c>
      <c r="L12" s="414"/>
      <c r="M12" s="421" t="n">
        <v>1</v>
      </c>
      <c r="N12" s="414"/>
      <c r="O12" s="573" t="n">
        <v>949</v>
      </c>
      <c r="P12" s="414"/>
      <c r="Q12" s="407"/>
      <c r="R12" s="407"/>
    </row>
    <row r="13" customFormat="false" ht="14.1" hidden="false" customHeight="true" outlineLevel="0" collapsed="false">
      <c r="A13" s="410" t="s">
        <v>356</v>
      </c>
      <c r="B13" s="411" t="s">
        <v>357</v>
      </c>
      <c r="C13" s="416" t="n">
        <v>1644</v>
      </c>
      <c r="D13" s="413" t="s">
        <v>487</v>
      </c>
      <c r="E13" s="416" t="n">
        <v>3597.16228217257</v>
      </c>
      <c r="F13" s="421" t="s">
        <v>358</v>
      </c>
      <c r="G13" s="416" t="n">
        <v>392</v>
      </c>
      <c r="H13" s="414" t="s">
        <v>358</v>
      </c>
      <c r="I13" s="421" t="n">
        <v>1154</v>
      </c>
      <c r="J13" s="414"/>
      <c r="K13" s="421" t="n">
        <v>500</v>
      </c>
      <c r="L13" s="414"/>
      <c r="M13" s="421" t="n">
        <v>11</v>
      </c>
      <c r="N13" s="414"/>
      <c r="O13" s="573" t="n">
        <v>7298.16228217257</v>
      </c>
      <c r="P13" s="414"/>
      <c r="Q13" s="407"/>
      <c r="R13" s="407"/>
    </row>
    <row r="14" customFormat="false" ht="14.1" hidden="false" customHeight="true" outlineLevel="0" collapsed="false">
      <c r="A14" s="410" t="s">
        <v>359</v>
      </c>
      <c r="B14" s="411" t="s">
        <v>360</v>
      </c>
      <c r="C14" s="416" t="n">
        <v>159</v>
      </c>
      <c r="D14" s="413"/>
      <c r="E14" s="416" t="n">
        <v>1137</v>
      </c>
      <c r="F14" s="421"/>
      <c r="G14" s="416" t="n">
        <v>336</v>
      </c>
      <c r="H14" s="414"/>
      <c r="I14" s="421" t="n">
        <v>585</v>
      </c>
      <c r="J14" s="414"/>
      <c r="K14" s="421" t="n">
        <v>32</v>
      </c>
      <c r="L14" s="414"/>
      <c r="M14" s="421" t="n">
        <v>14</v>
      </c>
      <c r="N14" s="414"/>
      <c r="O14" s="573" t="n">
        <v>2263</v>
      </c>
      <c r="P14" s="414"/>
      <c r="Q14" s="407"/>
      <c r="R14" s="407"/>
    </row>
    <row r="15" customFormat="false" ht="14.1" hidden="false" customHeight="true" outlineLevel="0" collapsed="false">
      <c r="A15" s="410" t="s">
        <v>361</v>
      </c>
      <c r="B15" s="411" t="s">
        <v>362</v>
      </c>
      <c r="C15" s="416" t="n">
        <v>465</v>
      </c>
      <c r="D15" s="413"/>
      <c r="E15" s="416" t="n">
        <v>761</v>
      </c>
      <c r="F15" s="421"/>
      <c r="G15" s="416" t="n">
        <v>196</v>
      </c>
      <c r="H15" s="414"/>
      <c r="I15" s="421" t="n">
        <v>420</v>
      </c>
      <c r="J15" s="414"/>
      <c r="K15" s="421" t="n">
        <v>45</v>
      </c>
      <c r="L15" s="414"/>
      <c r="M15" s="421" t="n">
        <v>41</v>
      </c>
      <c r="N15" s="414"/>
      <c r="O15" s="573" t="n">
        <v>1928</v>
      </c>
      <c r="P15" s="414"/>
      <c r="Q15" s="407"/>
      <c r="R15" s="407"/>
    </row>
    <row r="16" customFormat="false" ht="14.1" hidden="false" customHeight="true" outlineLevel="0" collapsed="false">
      <c r="A16" s="410" t="s">
        <v>363</v>
      </c>
      <c r="B16" s="411" t="s">
        <v>364</v>
      </c>
      <c r="C16" s="416" t="n">
        <v>143</v>
      </c>
      <c r="D16" s="413"/>
      <c r="E16" s="416" t="n">
        <v>457</v>
      </c>
      <c r="F16" s="421"/>
      <c r="G16" s="416" t="n">
        <v>3</v>
      </c>
      <c r="H16" s="414"/>
      <c r="I16" s="421" t="n">
        <v>248</v>
      </c>
      <c r="J16" s="414"/>
      <c r="K16" s="421" t="n">
        <v>0</v>
      </c>
      <c r="L16" s="414"/>
      <c r="M16" s="421" t="n">
        <v>14</v>
      </c>
      <c r="N16" s="414"/>
      <c r="O16" s="573" t="n">
        <v>865</v>
      </c>
      <c r="P16" s="414"/>
      <c r="Q16" s="407"/>
      <c r="R16" s="407"/>
    </row>
    <row r="17" customFormat="false" ht="14.1" hidden="false" customHeight="true" outlineLevel="0" collapsed="false">
      <c r="A17" s="417" t="n">
        <v>10</v>
      </c>
      <c r="B17" s="411" t="s">
        <v>365</v>
      </c>
      <c r="C17" s="416" t="n">
        <v>202</v>
      </c>
      <c r="D17" s="413"/>
      <c r="E17" s="416" t="n">
        <v>824</v>
      </c>
      <c r="F17" s="421"/>
      <c r="G17" s="416" t="n">
        <v>238</v>
      </c>
      <c r="H17" s="414"/>
      <c r="I17" s="421" t="n">
        <v>607</v>
      </c>
      <c r="J17" s="414"/>
      <c r="K17" s="421" t="n">
        <v>108</v>
      </c>
      <c r="L17" s="414"/>
      <c r="M17" s="421" t="n">
        <v>62</v>
      </c>
      <c r="N17" s="414"/>
      <c r="O17" s="573" t="n">
        <v>2041</v>
      </c>
      <c r="P17" s="414"/>
      <c r="Q17" s="407"/>
      <c r="R17" s="407"/>
    </row>
    <row r="18" customFormat="false" ht="14.1" hidden="false" customHeight="true" outlineLevel="0" collapsed="false">
      <c r="A18" s="417" t="n">
        <v>11</v>
      </c>
      <c r="B18" s="411" t="s">
        <v>366</v>
      </c>
      <c r="C18" s="416" t="n">
        <v>417</v>
      </c>
      <c r="D18" s="413"/>
      <c r="E18" s="416" t="n">
        <v>1847</v>
      </c>
      <c r="F18" s="421"/>
      <c r="G18" s="416" t="n">
        <v>263</v>
      </c>
      <c r="H18" s="414"/>
      <c r="I18" s="421" t="n">
        <v>735</v>
      </c>
      <c r="J18" s="414"/>
      <c r="K18" s="421" t="n">
        <v>42</v>
      </c>
      <c r="L18" s="414"/>
      <c r="M18" s="421" t="n">
        <v>22</v>
      </c>
      <c r="N18" s="414"/>
      <c r="O18" s="573" t="n">
        <v>3326</v>
      </c>
      <c r="P18" s="414"/>
      <c r="Q18" s="407"/>
      <c r="R18" s="407"/>
    </row>
    <row r="19" customFormat="false" ht="14.1" hidden="false" customHeight="true" outlineLevel="0" collapsed="false">
      <c r="A19" s="417" t="n">
        <v>12</v>
      </c>
      <c r="B19" s="411" t="s">
        <v>367</v>
      </c>
      <c r="C19" s="416" t="n">
        <v>132</v>
      </c>
      <c r="D19" s="413"/>
      <c r="E19" s="416" t="n">
        <v>1188</v>
      </c>
      <c r="F19" s="421"/>
      <c r="G19" s="416" t="n">
        <v>60</v>
      </c>
      <c r="H19" s="414"/>
      <c r="I19" s="421" t="n">
        <v>871</v>
      </c>
      <c r="J19" s="414"/>
      <c r="K19" s="421" t="n">
        <v>19</v>
      </c>
      <c r="L19" s="414"/>
      <c r="M19" s="421" t="n">
        <v>29</v>
      </c>
      <c r="N19" s="414"/>
      <c r="O19" s="573" t="n">
        <v>2299</v>
      </c>
      <c r="P19" s="414"/>
      <c r="Q19" s="407"/>
      <c r="R19" s="407"/>
    </row>
    <row r="20" customFormat="false" ht="14.1" hidden="false" customHeight="true" outlineLevel="0" collapsed="false">
      <c r="A20" s="417" t="n">
        <v>13</v>
      </c>
      <c r="B20" s="411" t="s">
        <v>368</v>
      </c>
      <c r="C20" s="416" t="n">
        <v>1217</v>
      </c>
      <c r="D20" s="413"/>
      <c r="E20" s="416" t="n">
        <v>4939.37352677059</v>
      </c>
      <c r="F20" s="421" t="s">
        <v>358</v>
      </c>
      <c r="G20" s="416" t="n">
        <v>346</v>
      </c>
      <c r="H20" s="414" t="s">
        <v>358</v>
      </c>
      <c r="I20" s="421" t="n">
        <v>2388</v>
      </c>
      <c r="J20" s="414"/>
      <c r="K20" s="421" t="n">
        <v>281.84303278942</v>
      </c>
      <c r="L20" s="414" t="s">
        <v>358</v>
      </c>
      <c r="M20" s="421" t="n">
        <v>18.1658212539604</v>
      </c>
      <c r="N20" s="414" t="s">
        <v>358</v>
      </c>
      <c r="O20" s="573" t="n">
        <v>9190.38238081397</v>
      </c>
      <c r="P20" s="414"/>
      <c r="Q20" s="407"/>
      <c r="R20" s="407"/>
    </row>
    <row r="21" customFormat="false" ht="14.1" hidden="false" customHeight="true" outlineLevel="0" collapsed="false">
      <c r="A21" s="417" t="n">
        <v>14</v>
      </c>
      <c r="B21" s="411" t="s">
        <v>369</v>
      </c>
      <c r="C21" s="416" t="n">
        <v>661</v>
      </c>
      <c r="D21" s="413"/>
      <c r="E21" s="416" t="n">
        <v>1386</v>
      </c>
      <c r="F21" s="421"/>
      <c r="G21" s="416" t="n">
        <v>666</v>
      </c>
      <c r="H21" s="414"/>
      <c r="I21" s="421" t="n">
        <v>1186</v>
      </c>
      <c r="J21" s="414"/>
      <c r="K21" s="421" t="n">
        <v>416</v>
      </c>
      <c r="L21" s="414"/>
      <c r="M21" s="421" t="n">
        <v>108</v>
      </c>
      <c r="N21" s="414"/>
      <c r="O21" s="573" t="n">
        <v>4423</v>
      </c>
      <c r="P21" s="414"/>
      <c r="Q21" s="407"/>
      <c r="R21" s="407"/>
    </row>
    <row r="22" customFormat="false" ht="14.1" hidden="false" customHeight="true" outlineLevel="0" collapsed="false">
      <c r="A22" s="417" t="n">
        <v>15</v>
      </c>
      <c r="B22" s="411" t="s">
        <v>370</v>
      </c>
      <c r="C22" s="416" t="n">
        <v>117</v>
      </c>
      <c r="D22" s="413"/>
      <c r="E22" s="416" t="n">
        <v>367.632121903077</v>
      </c>
      <c r="F22" s="421" t="s">
        <v>358</v>
      </c>
      <c r="G22" s="416" t="n">
        <v>43</v>
      </c>
      <c r="H22" s="414"/>
      <c r="I22" s="421" t="n">
        <v>487</v>
      </c>
      <c r="J22" s="414"/>
      <c r="K22" s="421" t="n">
        <v>0</v>
      </c>
      <c r="L22" s="414"/>
      <c r="M22" s="421" t="n">
        <v>10</v>
      </c>
      <c r="N22" s="414"/>
      <c r="O22" s="573" t="n">
        <v>1024.63212190308</v>
      </c>
      <c r="P22" s="414"/>
      <c r="Q22" s="407"/>
      <c r="R22" s="407"/>
    </row>
    <row r="23" customFormat="false" ht="14.1" hidden="false" customHeight="true" outlineLevel="0" collapsed="false">
      <c r="A23" s="417" t="n">
        <v>16</v>
      </c>
      <c r="B23" s="411" t="s">
        <v>371</v>
      </c>
      <c r="C23" s="416" t="n">
        <v>232</v>
      </c>
      <c r="D23" s="413"/>
      <c r="E23" s="416" t="n">
        <v>1375</v>
      </c>
      <c r="F23" s="421"/>
      <c r="G23" s="416" t="n">
        <v>23</v>
      </c>
      <c r="H23" s="414"/>
      <c r="I23" s="421" t="n">
        <v>916</v>
      </c>
      <c r="J23" s="414"/>
      <c r="K23" s="421" t="n">
        <v>76</v>
      </c>
      <c r="L23" s="414"/>
      <c r="M23" s="421" t="n">
        <v>56</v>
      </c>
      <c r="N23" s="414"/>
      <c r="O23" s="573" t="n">
        <v>2678</v>
      </c>
      <c r="P23" s="414"/>
      <c r="Q23" s="407"/>
      <c r="R23" s="407"/>
    </row>
    <row r="24" customFormat="false" ht="14.1" hidden="false" customHeight="true" outlineLevel="0" collapsed="false">
      <c r="A24" s="417" t="n">
        <v>17</v>
      </c>
      <c r="B24" s="411" t="s">
        <v>372</v>
      </c>
      <c r="C24" s="416" t="n">
        <v>524</v>
      </c>
      <c r="D24" s="413"/>
      <c r="E24" s="416" t="n">
        <v>2219</v>
      </c>
      <c r="F24" s="421"/>
      <c r="G24" s="416" t="n">
        <v>465</v>
      </c>
      <c r="H24" s="414"/>
      <c r="I24" s="421" t="n">
        <v>1537</v>
      </c>
      <c r="J24" s="414"/>
      <c r="K24" s="421" t="n">
        <v>130</v>
      </c>
      <c r="L24" s="414"/>
      <c r="M24" s="421" t="n">
        <v>233</v>
      </c>
      <c r="N24" s="414"/>
      <c r="O24" s="573" t="n">
        <v>5108</v>
      </c>
      <c r="P24" s="414"/>
      <c r="Q24" s="407"/>
      <c r="R24" s="407"/>
    </row>
    <row r="25" customFormat="false" ht="14.1" hidden="false" customHeight="true" outlineLevel="0" collapsed="false">
      <c r="A25" s="417" t="n">
        <v>18</v>
      </c>
      <c r="B25" s="411" t="s">
        <v>373</v>
      </c>
      <c r="C25" s="416" t="n">
        <v>380</v>
      </c>
      <c r="D25" s="413"/>
      <c r="E25" s="416" t="n">
        <v>1273</v>
      </c>
      <c r="F25" s="421"/>
      <c r="G25" s="416" t="n">
        <v>91</v>
      </c>
      <c r="H25" s="414"/>
      <c r="I25" s="421" t="n">
        <v>747</v>
      </c>
      <c r="J25" s="414"/>
      <c r="K25" s="421" t="n">
        <v>27</v>
      </c>
      <c r="L25" s="414"/>
      <c r="M25" s="421" t="n">
        <v>112</v>
      </c>
      <c r="N25" s="414"/>
      <c r="O25" s="573" t="n">
        <v>2630</v>
      </c>
      <c r="P25" s="414"/>
      <c r="Q25" s="407"/>
      <c r="R25" s="407"/>
    </row>
    <row r="26" customFormat="false" ht="14.1" hidden="false" customHeight="true" outlineLevel="0" collapsed="false">
      <c r="A26" s="417" t="n">
        <v>19</v>
      </c>
      <c r="B26" s="411" t="s">
        <v>374</v>
      </c>
      <c r="C26" s="416" t="n">
        <v>229</v>
      </c>
      <c r="D26" s="413"/>
      <c r="E26" s="416" t="n">
        <v>591</v>
      </c>
      <c r="F26" s="421" t="s">
        <v>358</v>
      </c>
      <c r="G26" s="416" t="n">
        <v>14</v>
      </c>
      <c r="H26" s="414" t="s">
        <v>358</v>
      </c>
      <c r="I26" s="421" t="n">
        <v>663</v>
      </c>
      <c r="J26" s="414"/>
      <c r="K26" s="421" t="n">
        <v>35</v>
      </c>
      <c r="L26" s="414"/>
      <c r="M26" s="421" t="n">
        <v>0</v>
      </c>
      <c r="N26" s="414" t="s">
        <v>358</v>
      </c>
      <c r="O26" s="573" t="n">
        <v>1532</v>
      </c>
      <c r="P26" s="414"/>
      <c r="Q26" s="407"/>
      <c r="R26" s="407"/>
    </row>
    <row r="27" customFormat="false" ht="14.1" hidden="false" customHeight="true" outlineLevel="0" collapsed="false">
      <c r="A27" s="417" t="s">
        <v>375</v>
      </c>
      <c r="B27" s="411" t="s">
        <v>376</v>
      </c>
      <c r="C27" s="416" t="n">
        <v>428</v>
      </c>
      <c r="D27" s="413"/>
      <c r="E27" s="416" t="n">
        <v>682</v>
      </c>
      <c r="F27" s="421"/>
      <c r="G27" s="416" t="n">
        <v>3</v>
      </c>
      <c r="H27" s="414"/>
      <c r="I27" s="421" t="n">
        <v>86</v>
      </c>
      <c r="J27" s="414"/>
      <c r="K27" s="421" t="n">
        <v>8</v>
      </c>
      <c r="L27" s="414" t="s">
        <v>358</v>
      </c>
      <c r="M27" s="421" t="n">
        <v>8.72406186132206</v>
      </c>
      <c r="N27" s="414" t="s">
        <v>358</v>
      </c>
      <c r="O27" s="573" t="n">
        <v>1215.72406186132</v>
      </c>
      <c r="P27" s="414"/>
      <c r="Q27" s="407"/>
      <c r="R27" s="407"/>
    </row>
    <row r="28" customFormat="false" ht="14.1" hidden="false" customHeight="true" outlineLevel="0" collapsed="false">
      <c r="A28" s="417" t="s">
        <v>377</v>
      </c>
      <c r="B28" s="411" t="s">
        <v>378</v>
      </c>
      <c r="C28" s="416" t="n">
        <v>212</v>
      </c>
      <c r="D28" s="413"/>
      <c r="E28" s="416" t="n">
        <v>633</v>
      </c>
      <c r="F28" s="421"/>
      <c r="G28" s="416" t="n">
        <v>17</v>
      </c>
      <c r="H28" s="414" t="s">
        <v>358</v>
      </c>
      <c r="I28" s="421" t="n">
        <v>251</v>
      </c>
      <c r="J28" s="414"/>
      <c r="K28" s="421" t="n">
        <v>98</v>
      </c>
      <c r="L28" s="414"/>
      <c r="M28" s="421" t="n">
        <v>0</v>
      </c>
      <c r="N28" s="414"/>
      <c r="O28" s="573" t="n">
        <v>1211</v>
      </c>
      <c r="P28" s="414"/>
      <c r="Q28" s="407"/>
      <c r="R28" s="407"/>
    </row>
    <row r="29" customFormat="false" ht="14.1" hidden="false" customHeight="true" outlineLevel="0" collapsed="false">
      <c r="A29" s="417" t="n">
        <v>21</v>
      </c>
      <c r="B29" s="411" t="s">
        <v>379</v>
      </c>
      <c r="C29" s="416" t="n">
        <v>387</v>
      </c>
      <c r="D29" s="413"/>
      <c r="E29" s="416" t="n">
        <v>2149</v>
      </c>
      <c r="F29" s="421"/>
      <c r="G29" s="416" t="n">
        <v>0</v>
      </c>
      <c r="H29" s="414"/>
      <c r="I29" s="421" t="n">
        <v>1178</v>
      </c>
      <c r="J29" s="414"/>
      <c r="K29" s="421" t="n">
        <v>173</v>
      </c>
      <c r="L29" s="414"/>
      <c r="M29" s="421" t="n">
        <v>43</v>
      </c>
      <c r="N29" s="414"/>
      <c r="O29" s="573" t="n">
        <v>3930</v>
      </c>
      <c r="P29" s="414"/>
      <c r="Q29" s="407"/>
      <c r="R29" s="407"/>
    </row>
    <row r="30" customFormat="false" ht="14.1" hidden="false" customHeight="true" outlineLevel="0" collapsed="false">
      <c r="A30" s="417" t="n">
        <v>22</v>
      </c>
      <c r="B30" s="411" t="s">
        <v>380</v>
      </c>
      <c r="C30" s="416" t="n">
        <v>436</v>
      </c>
      <c r="D30" s="413"/>
      <c r="E30" s="416" t="n">
        <v>1622</v>
      </c>
      <c r="F30" s="421"/>
      <c r="G30" s="416" t="n">
        <v>299</v>
      </c>
      <c r="H30" s="414"/>
      <c r="I30" s="421" t="n">
        <v>960</v>
      </c>
      <c r="J30" s="414"/>
      <c r="K30" s="421" t="n">
        <v>37</v>
      </c>
      <c r="L30" s="414"/>
      <c r="M30" s="421" t="n">
        <v>83</v>
      </c>
      <c r="N30" s="414"/>
      <c r="O30" s="573" t="n">
        <v>3437</v>
      </c>
      <c r="P30" s="414"/>
      <c r="Q30" s="407"/>
      <c r="R30" s="407"/>
    </row>
    <row r="31" customFormat="false" ht="14.1" hidden="false" customHeight="true" outlineLevel="0" collapsed="false">
      <c r="A31" s="417" t="n">
        <v>23</v>
      </c>
      <c r="B31" s="411" t="s">
        <v>381</v>
      </c>
      <c r="C31" s="416" t="n">
        <v>76</v>
      </c>
      <c r="D31" s="413"/>
      <c r="E31" s="416" t="n">
        <v>405</v>
      </c>
      <c r="F31" s="421"/>
      <c r="G31" s="416" t="n">
        <v>9</v>
      </c>
      <c r="H31" s="414"/>
      <c r="I31" s="421" t="n">
        <v>308</v>
      </c>
      <c r="J31" s="414"/>
      <c r="K31" s="421" t="n">
        <v>3</v>
      </c>
      <c r="L31" s="414"/>
      <c r="M31" s="421" t="n">
        <v>30</v>
      </c>
      <c r="N31" s="414"/>
      <c r="O31" s="573" t="n">
        <v>831</v>
      </c>
      <c r="P31" s="414"/>
      <c r="Q31" s="407"/>
      <c r="R31" s="407"/>
    </row>
    <row r="32" customFormat="false" ht="14.1" hidden="false" customHeight="true" outlineLevel="0" collapsed="false">
      <c r="A32" s="417" t="n">
        <v>24</v>
      </c>
      <c r="B32" s="411" t="s">
        <v>382</v>
      </c>
      <c r="C32" s="416" t="n">
        <v>330</v>
      </c>
      <c r="D32" s="413"/>
      <c r="E32" s="416" t="n">
        <v>1128</v>
      </c>
      <c r="F32" s="421"/>
      <c r="G32" s="416" t="n">
        <v>52</v>
      </c>
      <c r="H32" s="414"/>
      <c r="I32" s="421" t="n">
        <v>846</v>
      </c>
      <c r="J32" s="414"/>
      <c r="K32" s="421" t="n">
        <v>75</v>
      </c>
      <c r="L32" s="414"/>
      <c r="M32" s="421" t="n">
        <v>2</v>
      </c>
      <c r="N32" s="414"/>
      <c r="O32" s="573" t="n">
        <v>2433</v>
      </c>
      <c r="P32" s="414"/>
      <c r="Q32" s="407"/>
      <c r="R32" s="407"/>
    </row>
    <row r="33" customFormat="false" ht="14.1" hidden="false" customHeight="true" outlineLevel="0" collapsed="false">
      <c r="A33" s="417" t="n">
        <v>25</v>
      </c>
      <c r="B33" s="411" t="s">
        <v>383</v>
      </c>
      <c r="C33" s="416" t="n">
        <v>421</v>
      </c>
      <c r="D33" s="413"/>
      <c r="E33" s="416" t="n">
        <v>2411</v>
      </c>
      <c r="F33" s="421"/>
      <c r="G33" s="416" t="n">
        <v>135</v>
      </c>
      <c r="H33" s="414"/>
      <c r="I33" s="421" t="n">
        <v>1091</v>
      </c>
      <c r="J33" s="414"/>
      <c r="K33" s="421" t="n">
        <v>199</v>
      </c>
      <c r="L33" s="414"/>
      <c r="M33" s="421" t="n">
        <v>14</v>
      </c>
      <c r="N33" s="414"/>
      <c r="O33" s="573" t="n">
        <v>4271</v>
      </c>
      <c r="P33" s="414"/>
      <c r="Q33" s="407"/>
      <c r="R33" s="407"/>
    </row>
    <row r="34" customFormat="false" ht="14.1" hidden="false" customHeight="true" outlineLevel="0" collapsed="false">
      <c r="A34" s="417" t="n">
        <v>26</v>
      </c>
      <c r="B34" s="411" t="s">
        <v>384</v>
      </c>
      <c r="C34" s="416" t="n">
        <v>270</v>
      </c>
      <c r="D34" s="413"/>
      <c r="E34" s="416" t="n">
        <v>2447</v>
      </c>
      <c r="F34" s="421"/>
      <c r="G34" s="416" t="n">
        <v>41</v>
      </c>
      <c r="H34" s="414"/>
      <c r="I34" s="421" t="n">
        <v>917</v>
      </c>
      <c r="J34" s="414"/>
      <c r="K34" s="421" t="n">
        <v>79</v>
      </c>
      <c r="L34" s="414"/>
      <c r="M34" s="421" t="n">
        <v>54</v>
      </c>
      <c r="N34" s="414"/>
      <c r="O34" s="573" t="n">
        <v>3808</v>
      </c>
      <c r="P34" s="414"/>
      <c r="Q34" s="407"/>
      <c r="R34" s="407"/>
    </row>
    <row r="35" customFormat="false" ht="14.1" hidden="false" customHeight="true" outlineLevel="0" collapsed="false">
      <c r="A35" s="417" t="n">
        <v>27</v>
      </c>
      <c r="B35" s="411" t="s">
        <v>385</v>
      </c>
      <c r="C35" s="416" t="n">
        <v>609</v>
      </c>
      <c r="D35" s="413"/>
      <c r="E35" s="416" t="n">
        <v>1945</v>
      </c>
      <c r="F35" s="421"/>
      <c r="G35" s="416" t="n">
        <v>67</v>
      </c>
      <c r="H35" s="414"/>
      <c r="I35" s="421" t="n">
        <v>842</v>
      </c>
      <c r="J35" s="414"/>
      <c r="K35" s="421" t="n">
        <v>124</v>
      </c>
      <c r="L35" s="414"/>
      <c r="M35" s="421" t="n">
        <v>165</v>
      </c>
      <c r="N35" s="414"/>
      <c r="O35" s="573" t="n">
        <v>3752</v>
      </c>
      <c r="P35" s="414"/>
      <c r="Q35" s="407"/>
      <c r="R35" s="407"/>
    </row>
    <row r="36" customFormat="false" ht="14.1" hidden="false" customHeight="true" outlineLevel="0" collapsed="false">
      <c r="A36" s="417" t="n">
        <v>28</v>
      </c>
      <c r="B36" s="411" t="s">
        <v>386</v>
      </c>
      <c r="C36" s="416" t="n">
        <v>260</v>
      </c>
      <c r="D36" s="413"/>
      <c r="E36" s="416" t="n">
        <v>1030</v>
      </c>
      <c r="F36" s="421"/>
      <c r="G36" s="416" t="n">
        <v>1</v>
      </c>
      <c r="H36" s="414"/>
      <c r="I36" s="421" t="n">
        <v>918</v>
      </c>
      <c r="J36" s="414"/>
      <c r="K36" s="421" t="n">
        <v>31</v>
      </c>
      <c r="L36" s="414"/>
      <c r="M36" s="421" t="n">
        <v>41</v>
      </c>
      <c r="N36" s="414"/>
      <c r="O36" s="573" t="n">
        <v>2281</v>
      </c>
      <c r="P36" s="414"/>
      <c r="Q36" s="407"/>
      <c r="R36" s="407"/>
    </row>
    <row r="37" customFormat="false" ht="14.1" hidden="false" customHeight="true" outlineLevel="0" collapsed="false">
      <c r="A37" s="417" t="n">
        <v>29</v>
      </c>
      <c r="B37" s="411" t="s">
        <v>387</v>
      </c>
      <c r="C37" s="416" t="n">
        <v>687</v>
      </c>
      <c r="D37" s="413"/>
      <c r="E37" s="416" t="n">
        <v>2311.39232058937</v>
      </c>
      <c r="F37" s="421" t="s">
        <v>358</v>
      </c>
      <c r="G37" s="416" t="n">
        <v>1115</v>
      </c>
      <c r="H37" s="414"/>
      <c r="I37" s="421" t="n">
        <v>2293</v>
      </c>
      <c r="J37" s="414"/>
      <c r="K37" s="421" t="n">
        <v>0</v>
      </c>
      <c r="L37" s="414"/>
      <c r="M37" s="421" t="n">
        <v>127</v>
      </c>
      <c r="N37" s="414"/>
      <c r="O37" s="573" t="n">
        <v>6533.39232058937</v>
      </c>
      <c r="P37" s="414"/>
      <c r="Q37" s="407"/>
      <c r="R37" s="407"/>
    </row>
    <row r="38" customFormat="false" ht="14.1" hidden="false" customHeight="true" outlineLevel="0" collapsed="false">
      <c r="A38" s="417" t="n">
        <v>30</v>
      </c>
      <c r="B38" s="411" t="s">
        <v>388</v>
      </c>
      <c r="C38" s="416" t="n">
        <v>448</v>
      </c>
      <c r="D38" s="413"/>
      <c r="E38" s="416" t="n">
        <v>1609</v>
      </c>
      <c r="F38" s="421"/>
      <c r="G38" s="416" t="n">
        <v>468</v>
      </c>
      <c r="H38" s="414"/>
      <c r="I38" s="421" t="n">
        <v>722</v>
      </c>
      <c r="J38" s="414"/>
      <c r="K38" s="421" t="n">
        <v>158</v>
      </c>
      <c r="L38" s="414"/>
      <c r="M38" s="421" t="n">
        <v>29</v>
      </c>
      <c r="N38" s="414"/>
      <c r="O38" s="573" t="n">
        <v>3434</v>
      </c>
      <c r="P38" s="414"/>
      <c r="Q38" s="407"/>
      <c r="R38" s="407"/>
    </row>
    <row r="39" customFormat="false" ht="14.1" hidden="false" customHeight="true" outlineLevel="0" collapsed="false">
      <c r="A39" s="417" t="n">
        <v>31</v>
      </c>
      <c r="B39" s="411" t="s">
        <v>389</v>
      </c>
      <c r="C39" s="416" t="n">
        <v>940</v>
      </c>
      <c r="D39" s="413"/>
      <c r="E39" s="416" t="n">
        <v>3958</v>
      </c>
      <c r="F39" s="421"/>
      <c r="G39" s="416" t="n">
        <v>148</v>
      </c>
      <c r="H39" s="414"/>
      <c r="I39" s="421" t="n">
        <v>2451</v>
      </c>
      <c r="J39" s="414"/>
      <c r="K39" s="421" t="n">
        <v>0</v>
      </c>
      <c r="L39" s="414" t="s">
        <v>358</v>
      </c>
      <c r="M39" s="421" t="n">
        <v>41</v>
      </c>
      <c r="N39" s="414"/>
      <c r="O39" s="573" t="n">
        <v>7538</v>
      </c>
      <c r="P39" s="414"/>
      <c r="Q39" s="407"/>
      <c r="R39" s="407"/>
    </row>
    <row r="40" customFormat="false" ht="14.1" hidden="false" customHeight="true" outlineLevel="0" collapsed="false">
      <c r="A40" s="417" t="n">
        <v>32</v>
      </c>
      <c r="B40" s="411" t="s">
        <v>390</v>
      </c>
      <c r="C40" s="416" t="n">
        <v>134</v>
      </c>
      <c r="D40" s="413"/>
      <c r="E40" s="416" t="n">
        <v>613</v>
      </c>
      <c r="F40" s="421"/>
      <c r="G40" s="416" t="n">
        <v>268</v>
      </c>
      <c r="H40" s="414"/>
      <c r="I40" s="421" t="n">
        <v>547</v>
      </c>
      <c r="J40" s="414"/>
      <c r="K40" s="421" t="n">
        <v>0</v>
      </c>
      <c r="L40" s="414"/>
      <c r="M40" s="421" t="n">
        <v>44</v>
      </c>
      <c r="N40" s="414"/>
      <c r="O40" s="573" t="n">
        <v>1606</v>
      </c>
      <c r="P40" s="414"/>
      <c r="Q40" s="407"/>
      <c r="R40" s="407"/>
    </row>
    <row r="41" customFormat="false" ht="14.1" hidden="false" customHeight="true" outlineLevel="0" collapsed="false">
      <c r="A41" s="417" t="n">
        <v>33</v>
      </c>
      <c r="B41" s="411" t="s">
        <v>391</v>
      </c>
      <c r="C41" s="416" t="n">
        <v>853</v>
      </c>
      <c r="D41" s="413"/>
      <c r="E41" s="416" t="n">
        <v>3887</v>
      </c>
      <c r="F41" s="421"/>
      <c r="G41" s="416" t="n">
        <v>198</v>
      </c>
      <c r="H41" s="414"/>
      <c r="I41" s="421" t="n">
        <v>2204</v>
      </c>
      <c r="J41" s="414"/>
      <c r="K41" s="421" t="n">
        <v>443</v>
      </c>
      <c r="L41" s="414"/>
      <c r="M41" s="421" t="n">
        <v>83</v>
      </c>
      <c r="N41" s="414"/>
      <c r="O41" s="573" t="n">
        <v>7668</v>
      </c>
      <c r="P41" s="414"/>
      <c r="Q41" s="407"/>
      <c r="R41" s="407"/>
    </row>
    <row r="42" customFormat="false" ht="14.1" hidden="false" customHeight="true" outlineLevel="0" collapsed="false">
      <c r="A42" s="417" t="n">
        <v>34</v>
      </c>
      <c r="B42" s="411" t="s">
        <v>392</v>
      </c>
      <c r="C42" s="416" t="n">
        <v>890</v>
      </c>
      <c r="D42" s="413"/>
      <c r="E42" s="416" t="n">
        <v>3285</v>
      </c>
      <c r="F42" s="421"/>
      <c r="G42" s="416" t="n">
        <v>775</v>
      </c>
      <c r="H42" s="414"/>
      <c r="I42" s="421" t="n">
        <v>1604</v>
      </c>
      <c r="J42" s="414"/>
      <c r="K42" s="421" t="n">
        <v>261</v>
      </c>
      <c r="L42" s="414"/>
      <c r="M42" s="421" t="n">
        <v>38</v>
      </c>
      <c r="N42" s="414"/>
      <c r="O42" s="573" t="n">
        <v>6853</v>
      </c>
      <c r="P42" s="414"/>
      <c r="Q42" s="407"/>
      <c r="R42" s="407"/>
    </row>
    <row r="43" customFormat="false" ht="14.1" hidden="false" customHeight="true" outlineLevel="0" collapsed="false">
      <c r="A43" s="417" t="n">
        <v>35</v>
      </c>
      <c r="B43" s="411" t="s">
        <v>393</v>
      </c>
      <c r="C43" s="416" t="n">
        <v>793</v>
      </c>
      <c r="D43" s="413"/>
      <c r="E43" s="416" t="n">
        <v>2522</v>
      </c>
      <c r="F43" s="421"/>
      <c r="G43" s="416" t="n">
        <v>607</v>
      </c>
      <c r="H43" s="414"/>
      <c r="I43" s="421" t="n">
        <v>2236</v>
      </c>
      <c r="J43" s="414"/>
      <c r="K43" s="421" t="n">
        <v>150</v>
      </c>
      <c r="L43" s="414"/>
      <c r="M43" s="421" t="n">
        <v>167</v>
      </c>
      <c r="N43" s="414"/>
      <c r="O43" s="573" t="n">
        <v>6475</v>
      </c>
      <c r="P43" s="414"/>
      <c r="Q43" s="407"/>
      <c r="R43" s="407"/>
    </row>
    <row r="44" customFormat="false" ht="14.1" hidden="false" customHeight="true" outlineLevel="0" collapsed="false">
      <c r="A44" s="417" t="n">
        <v>36</v>
      </c>
      <c r="B44" s="411" t="s">
        <v>394</v>
      </c>
      <c r="C44" s="416" t="n">
        <v>210</v>
      </c>
      <c r="D44" s="413"/>
      <c r="E44" s="416" t="n">
        <v>741</v>
      </c>
      <c r="F44" s="421"/>
      <c r="G44" s="416" t="n">
        <v>7</v>
      </c>
      <c r="H44" s="414"/>
      <c r="I44" s="421" t="n">
        <v>392</v>
      </c>
      <c r="J44" s="414"/>
      <c r="K44" s="421" t="n">
        <v>59</v>
      </c>
      <c r="L44" s="414"/>
      <c r="M44" s="421" t="n">
        <v>45</v>
      </c>
      <c r="N44" s="414"/>
      <c r="O44" s="573" t="n">
        <v>1454</v>
      </c>
      <c r="P44" s="414"/>
      <c r="Q44" s="407"/>
      <c r="R44" s="407"/>
    </row>
    <row r="45" customFormat="false" ht="14.1" hidden="false" customHeight="true" outlineLevel="0" collapsed="false">
      <c r="A45" s="417" t="n">
        <v>37</v>
      </c>
      <c r="B45" s="411" t="s">
        <v>395</v>
      </c>
      <c r="C45" s="416" t="n">
        <v>284</v>
      </c>
      <c r="D45" s="413"/>
      <c r="E45" s="416" t="n">
        <v>1498</v>
      </c>
      <c r="F45" s="421"/>
      <c r="G45" s="416" t="n">
        <v>411</v>
      </c>
      <c r="H45" s="414"/>
      <c r="I45" s="421" t="n">
        <v>1049</v>
      </c>
      <c r="J45" s="414"/>
      <c r="K45" s="421" t="n">
        <v>231</v>
      </c>
      <c r="L45" s="414"/>
      <c r="M45" s="421" t="n">
        <v>42</v>
      </c>
      <c r="N45" s="414"/>
      <c r="O45" s="573" t="n">
        <v>3515</v>
      </c>
      <c r="P45" s="414"/>
      <c r="Q45" s="407"/>
      <c r="R45" s="407"/>
    </row>
    <row r="46" customFormat="false" ht="14.1" hidden="false" customHeight="true" outlineLevel="0" collapsed="false">
      <c r="A46" s="417" t="n">
        <v>38</v>
      </c>
      <c r="B46" s="411" t="s">
        <v>396</v>
      </c>
      <c r="C46" s="416" t="n">
        <v>749</v>
      </c>
      <c r="D46" s="413"/>
      <c r="E46" s="416" t="n">
        <v>4258</v>
      </c>
      <c r="F46" s="421"/>
      <c r="G46" s="416" t="n">
        <v>136</v>
      </c>
      <c r="H46" s="414"/>
      <c r="I46" s="421" t="n">
        <v>1871</v>
      </c>
      <c r="J46" s="414"/>
      <c r="K46" s="421" t="n">
        <v>597.049399931273</v>
      </c>
      <c r="L46" s="414" t="s">
        <v>358</v>
      </c>
      <c r="M46" s="421" t="n">
        <v>85</v>
      </c>
      <c r="N46" s="414"/>
      <c r="O46" s="573" t="n">
        <v>7696.04939993127</v>
      </c>
      <c r="P46" s="414"/>
      <c r="Q46" s="407"/>
      <c r="R46" s="407"/>
    </row>
    <row r="47" customFormat="false" ht="14.1" hidden="false" customHeight="true" outlineLevel="0" collapsed="false">
      <c r="A47" s="417" t="n">
        <v>39</v>
      </c>
      <c r="B47" s="411" t="s">
        <v>397</v>
      </c>
      <c r="C47" s="416" t="n">
        <v>112</v>
      </c>
      <c r="D47" s="413"/>
      <c r="E47" s="416" t="n">
        <v>1416</v>
      </c>
      <c r="F47" s="421"/>
      <c r="G47" s="416" t="n">
        <v>5</v>
      </c>
      <c r="H47" s="414"/>
      <c r="I47" s="421" t="n">
        <v>730</v>
      </c>
      <c r="J47" s="414"/>
      <c r="K47" s="421" t="n">
        <v>10</v>
      </c>
      <c r="L47" s="414"/>
      <c r="M47" s="421" t="n">
        <v>28</v>
      </c>
      <c r="N47" s="414"/>
      <c r="O47" s="573" t="n">
        <v>2301</v>
      </c>
      <c r="P47" s="414"/>
      <c r="Q47" s="407"/>
      <c r="R47" s="407"/>
    </row>
    <row r="48" customFormat="false" ht="14.1" hidden="false" customHeight="true" outlineLevel="0" collapsed="false">
      <c r="A48" s="417" t="n">
        <v>40</v>
      </c>
      <c r="B48" s="411" t="s">
        <v>398</v>
      </c>
      <c r="C48" s="416" t="n">
        <v>193</v>
      </c>
      <c r="D48" s="413"/>
      <c r="E48" s="416" t="n">
        <v>815</v>
      </c>
      <c r="F48" s="421"/>
      <c r="G48" s="416" t="n">
        <v>256</v>
      </c>
      <c r="H48" s="414"/>
      <c r="I48" s="421" t="n">
        <v>608</v>
      </c>
      <c r="J48" s="414"/>
      <c r="K48" s="421" t="n">
        <v>23</v>
      </c>
      <c r="L48" s="414" t="s">
        <v>358</v>
      </c>
      <c r="M48" s="421" t="n">
        <v>15</v>
      </c>
      <c r="N48" s="414"/>
      <c r="O48" s="573" t="n">
        <v>1910</v>
      </c>
      <c r="P48" s="414"/>
      <c r="Q48" s="407"/>
      <c r="R48" s="407"/>
    </row>
    <row r="49" customFormat="false" ht="14.1" hidden="false" customHeight="true" outlineLevel="0" collapsed="false">
      <c r="A49" s="417" t="n">
        <v>41</v>
      </c>
      <c r="B49" s="411" t="s">
        <v>399</v>
      </c>
      <c r="C49" s="416" t="n">
        <v>198</v>
      </c>
      <c r="D49" s="413"/>
      <c r="E49" s="416" t="n">
        <v>1070</v>
      </c>
      <c r="F49" s="421"/>
      <c r="G49" s="416" t="n">
        <v>68</v>
      </c>
      <c r="H49" s="414"/>
      <c r="I49" s="421" t="n">
        <v>743</v>
      </c>
      <c r="J49" s="414"/>
      <c r="K49" s="421" t="n">
        <v>48</v>
      </c>
      <c r="L49" s="414"/>
      <c r="M49" s="421" t="n">
        <v>27</v>
      </c>
      <c r="N49" s="414"/>
      <c r="O49" s="573" t="n">
        <v>2154</v>
      </c>
      <c r="P49" s="414"/>
      <c r="Q49" s="407"/>
      <c r="R49" s="407"/>
    </row>
    <row r="50" customFormat="false" ht="14.1" hidden="false" customHeight="true" outlineLevel="0" collapsed="false">
      <c r="A50" s="417" t="n">
        <v>42</v>
      </c>
      <c r="B50" s="411" t="s">
        <v>400</v>
      </c>
      <c r="C50" s="416" t="n">
        <v>1159</v>
      </c>
      <c r="D50" s="413"/>
      <c r="E50" s="416" t="n">
        <v>2444</v>
      </c>
      <c r="F50" s="421"/>
      <c r="G50" s="416" t="n">
        <v>345</v>
      </c>
      <c r="H50" s="414"/>
      <c r="I50" s="421" t="n">
        <v>1923</v>
      </c>
      <c r="J50" s="414"/>
      <c r="K50" s="421" t="n">
        <v>373</v>
      </c>
      <c r="L50" s="414"/>
      <c r="M50" s="421" t="n">
        <v>10</v>
      </c>
      <c r="N50" s="414"/>
      <c r="O50" s="573" t="n">
        <v>6254</v>
      </c>
      <c r="P50" s="414"/>
      <c r="Q50" s="407"/>
      <c r="R50" s="407"/>
    </row>
    <row r="51" customFormat="false" ht="14.1" hidden="false" customHeight="true" outlineLevel="0" collapsed="false">
      <c r="A51" s="417" t="n">
        <v>43</v>
      </c>
      <c r="B51" s="411" t="s">
        <v>401</v>
      </c>
      <c r="C51" s="416" t="n">
        <v>149</v>
      </c>
      <c r="D51" s="413"/>
      <c r="E51" s="416" t="n">
        <v>567</v>
      </c>
      <c r="F51" s="421"/>
      <c r="G51" s="416" t="n">
        <v>20</v>
      </c>
      <c r="H51" s="414"/>
      <c r="I51" s="421" t="n">
        <v>482</v>
      </c>
      <c r="J51" s="414"/>
      <c r="K51" s="421" t="n">
        <v>39</v>
      </c>
      <c r="L51" s="414"/>
      <c r="M51" s="421" t="n">
        <v>20.8630689601949</v>
      </c>
      <c r="N51" s="414" t="s">
        <v>358</v>
      </c>
      <c r="O51" s="573" t="n">
        <v>1277.86306896019</v>
      </c>
      <c r="P51" s="414"/>
      <c r="Q51" s="407"/>
      <c r="R51" s="407"/>
    </row>
    <row r="52" customFormat="false" ht="14.1" hidden="false" customHeight="true" outlineLevel="0" collapsed="false">
      <c r="A52" s="417" t="n">
        <v>44</v>
      </c>
      <c r="B52" s="411" t="s">
        <v>402</v>
      </c>
      <c r="C52" s="416" t="n">
        <v>553</v>
      </c>
      <c r="D52" s="413"/>
      <c r="E52" s="416" t="n">
        <v>4145</v>
      </c>
      <c r="F52" s="421"/>
      <c r="G52" s="416" t="n">
        <v>708</v>
      </c>
      <c r="H52" s="414"/>
      <c r="I52" s="421" t="n">
        <v>2420</v>
      </c>
      <c r="J52" s="414"/>
      <c r="K52" s="421" t="n">
        <v>497</v>
      </c>
      <c r="L52" s="414"/>
      <c r="M52" s="421" t="n">
        <v>110</v>
      </c>
      <c r="N52" s="414"/>
      <c r="O52" s="573" t="n">
        <v>8433</v>
      </c>
      <c r="P52" s="414"/>
      <c r="Q52" s="407"/>
      <c r="R52" s="407"/>
    </row>
    <row r="53" customFormat="false" ht="14.1" hidden="false" customHeight="true" outlineLevel="0" collapsed="false">
      <c r="A53" s="417" t="n">
        <v>45</v>
      </c>
      <c r="B53" s="411" t="s">
        <v>403</v>
      </c>
      <c r="C53" s="416" t="n">
        <v>494</v>
      </c>
      <c r="D53" s="413"/>
      <c r="E53" s="416" t="n">
        <v>1670</v>
      </c>
      <c r="F53" s="421"/>
      <c r="G53" s="416" t="n">
        <v>149</v>
      </c>
      <c r="H53" s="414"/>
      <c r="I53" s="421" t="n">
        <v>1482</v>
      </c>
      <c r="J53" s="414"/>
      <c r="K53" s="421" t="n">
        <v>24</v>
      </c>
      <c r="L53" s="414"/>
      <c r="M53" s="421" t="n">
        <v>70</v>
      </c>
      <c r="N53" s="414"/>
      <c r="O53" s="573" t="n">
        <v>3889</v>
      </c>
      <c r="P53" s="414"/>
      <c r="Q53" s="407"/>
      <c r="R53" s="407"/>
    </row>
    <row r="54" customFormat="false" ht="14.1" hidden="false" customHeight="true" outlineLevel="0" collapsed="false">
      <c r="A54" s="417" t="n">
        <v>46</v>
      </c>
      <c r="B54" s="411" t="s">
        <v>404</v>
      </c>
      <c r="C54" s="416" t="n">
        <v>111</v>
      </c>
      <c r="D54" s="413"/>
      <c r="E54" s="416" t="n">
        <v>545.385372849164</v>
      </c>
      <c r="F54" s="421" t="s">
        <v>358</v>
      </c>
      <c r="G54" s="416" t="n">
        <v>3</v>
      </c>
      <c r="H54" s="414"/>
      <c r="I54" s="421" t="n">
        <v>419</v>
      </c>
      <c r="J54" s="414"/>
      <c r="K54" s="421" t="n">
        <v>4</v>
      </c>
      <c r="L54" s="414"/>
      <c r="M54" s="421" t="n">
        <v>2</v>
      </c>
      <c r="N54" s="414"/>
      <c r="O54" s="573" t="n">
        <v>1084.38537284916</v>
      </c>
      <c r="P54" s="414"/>
      <c r="Q54" s="407"/>
      <c r="R54" s="407"/>
    </row>
    <row r="55" customFormat="false" ht="14.1" hidden="false" customHeight="true" outlineLevel="0" collapsed="false">
      <c r="A55" s="417" t="n">
        <v>47</v>
      </c>
      <c r="B55" s="411" t="s">
        <v>405</v>
      </c>
      <c r="C55" s="416" t="n">
        <v>262</v>
      </c>
      <c r="D55" s="413"/>
      <c r="E55" s="416" t="n">
        <v>909</v>
      </c>
      <c r="F55" s="421"/>
      <c r="G55" s="416" t="n">
        <v>376</v>
      </c>
      <c r="H55" s="414"/>
      <c r="I55" s="421" t="n">
        <v>675</v>
      </c>
      <c r="J55" s="414"/>
      <c r="K55" s="421" t="n">
        <v>123</v>
      </c>
      <c r="L55" s="414"/>
      <c r="M55" s="421" t="n">
        <v>54</v>
      </c>
      <c r="N55" s="414"/>
      <c r="O55" s="573" t="n">
        <v>2399</v>
      </c>
      <c r="P55" s="414"/>
      <c r="Q55" s="407"/>
      <c r="R55" s="407"/>
    </row>
    <row r="56" customFormat="false" ht="14.1" hidden="false" customHeight="true" outlineLevel="0" collapsed="false">
      <c r="A56" s="417" t="n">
        <v>48</v>
      </c>
      <c r="B56" s="411" t="s">
        <v>406</v>
      </c>
      <c r="C56" s="416" t="n">
        <v>76</v>
      </c>
      <c r="D56" s="413"/>
      <c r="E56" s="416" t="n">
        <v>495</v>
      </c>
      <c r="F56" s="421"/>
      <c r="G56" s="416" t="n">
        <v>2</v>
      </c>
      <c r="H56" s="414"/>
      <c r="I56" s="421" t="n">
        <v>284</v>
      </c>
      <c r="J56" s="414"/>
      <c r="K56" s="421" t="n">
        <v>0</v>
      </c>
      <c r="L56" s="414" t="s">
        <v>358</v>
      </c>
      <c r="M56" s="421" t="n">
        <v>0</v>
      </c>
      <c r="N56" s="414"/>
      <c r="O56" s="573" t="n">
        <v>857</v>
      </c>
      <c r="P56" s="414"/>
      <c r="Q56" s="407"/>
      <c r="R56" s="407"/>
    </row>
    <row r="57" customFormat="false" ht="14.1" hidden="false" customHeight="true" outlineLevel="0" collapsed="false">
      <c r="A57" s="417" t="n">
        <v>49</v>
      </c>
      <c r="B57" s="411" t="s">
        <v>407</v>
      </c>
      <c r="C57" s="416" t="n">
        <v>407</v>
      </c>
      <c r="D57" s="413"/>
      <c r="E57" s="416" t="n">
        <v>2991</v>
      </c>
      <c r="F57" s="421"/>
      <c r="G57" s="416" t="n">
        <v>346</v>
      </c>
      <c r="H57" s="414"/>
      <c r="I57" s="421" t="n">
        <v>1316</v>
      </c>
      <c r="J57" s="414"/>
      <c r="K57" s="421" t="n">
        <v>133</v>
      </c>
      <c r="L57" s="414"/>
      <c r="M57" s="421" t="n">
        <v>41</v>
      </c>
      <c r="N57" s="414"/>
      <c r="O57" s="573" t="n">
        <v>5234</v>
      </c>
      <c r="P57" s="414"/>
      <c r="Q57" s="407"/>
      <c r="R57" s="407"/>
    </row>
    <row r="58" customFormat="false" ht="14.1" hidden="false" customHeight="true" outlineLevel="0" collapsed="false">
      <c r="A58" s="417" t="n">
        <v>50</v>
      </c>
      <c r="B58" s="411" t="s">
        <v>408</v>
      </c>
      <c r="C58" s="416" t="n">
        <v>554</v>
      </c>
      <c r="D58" s="413"/>
      <c r="E58" s="416" t="n">
        <v>1368.21942061273</v>
      </c>
      <c r="F58" s="421" t="s">
        <v>358</v>
      </c>
      <c r="G58" s="416" t="n">
        <v>575</v>
      </c>
      <c r="H58" s="414"/>
      <c r="I58" s="421" t="n">
        <v>951</v>
      </c>
      <c r="J58" s="414"/>
      <c r="K58" s="421" t="n">
        <v>332</v>
      </c>
      <c r="L58" s="414"/>
      <c r="M58" s="421" t="n">
        <v>72</v>
      </c>
      <c r="N58" s="414"/>
      <c r="O58" s="573" t="n">
        <v>3852.21942061273</v>
      </c>
      <c r="P58" s="414"/>
      <c r="Q58" s="407"/>
      <c r="R58" s="407"/>
    </row>
    <row r="59" customFormat="false" ht="14.1" hidden="false" customHeight="true" outlineLevel="0" collapsed="false">
      <c r="A59" s="417" t="n">
        <v>51</v>
      </c>
      <c r="B59" s="411" t="s">
        <v>409</v>
      </c>
      <c r="C59" s="416" t="n">
        <v>745</v>
      </c>
      <c r="D59" s="413"/>
      <c r="E59" s="416" t="n">
        <v>1234</v>
      </c>
      <c r="F59" s="421"/>
      <c r="G59" s="416" t="n">
        <v>135</v>
      </c>
      <c r="H59" s="414"/>
      <c r="I59" s="421" t="n">
        <v>867</v>
      </c>
      <c r="J59" s="414"/>
      <c r="K59" s="421" t="n">
        <v>136</v>
      </c>
      <c r="L59" s="414"/>
      <c r="M59" s="421" t="n">
        <v>100</v>
      </c>
      <c r="N59" s="414"/>
      <c r="O59" s="573" t="n">
        <v>3217</v>
      </c>
      <c r="P59" s="414"/>
      <c r="Q59" s="407"/>
      <c r="R59" s="407"/>
    </row>
    <row r="60" customFormat="false" ht="14.1" hidden="false" customHeight="true" outlineLevel="0" collapsed="false">
      <c r="A60" s="417" t="n">
        <v>52</v>
      </c>
      <c r="B60" s="411" t="s">
        <v>410</v>
      </c>
      <c r="C60" s="416" t="n">
        <v>303</v>
      </c>
      <c r="D60" s="413"/>
      <c r="E60" s="416" t="n">
        <v>579</v>
      </c>
      <c r="F60" s="421"/>
      <c r="G60" s="416" t="n">
        <v>1</v>
      </c>
      <c r="H60" s="414"/>
      <c r="I60" s="421" t="n">
        <v>456</v>
      </c>
      <c r="J60" s="414"/>
      <c r="K60" s="421" t="n">
        <v>26</v>
      </c>
      <c r="L60" s="414"/>
      <c r="M60" s="421" t="n">
        <v>99</v>
      </c>
      <c r="N60" s="414"/>
      <c r="O60" s="573" t="n">
        <v>1464</v>
      </c>
      <c r="P60" s="414"/>
      <c r="Q60" s="407"/>
      <c r="R60" s="407"/>
    </row>
    <row r="61" customFormat="false" ht="14.1" hidden="false" customHeight="true" outlineLevel="0" collapsed="false">
      <c r="A61" s="417" t="n">
        <v>53</v>
      </c>
      <c r="B61" s="411" t="s">
        <v>411</v>
      </c>
      <c r="C61" s="416" t="n">
        <v>258</v>
      </c>
      <c r="D61" s="413"/>
      <c r="E61" s="416" t="n">
        <v>896</v>
      </c>
      <c r="F61" s="421"/>
      <c r="G61" s="416" t="n">
        <v>52</v>
      </c>
      <c r="H61" s="414"/>
      <c r="I61" s="421" t="n">
        <v>832</v>
      </c>
      <c r="J61" s="414"/>
      <c r="K61" s="421" t="n">
        <v>185</v>
      </c>
      <c r="L61" s="414"/>
      <c r="M61" s="421" t="n">
        <v>31</v>
      </c>
      <c r="N61" s="414"/>
      <c r="O61" s="421" t="n">
        <v>2254</v>
      </c>
      <c r="P61" s="414"/>
      <c r="Q61" s="408"/>
      <c r="R61" s="408"/>
    </row>
    <row r="62" customFormat="false" ht="14.1" hidden="false" customHeight="true" outlineLevel="0" collapsed="false">
      <c r="A62" s="417" t="n">
        <v>54</v>
      </c>
      <c r="B62" s="411" t="s">
        <v>412</v>
      </c>
      <c r="C62" s="416" t="n">
        <v>651</v>
      </c>
      <c r="D62" s="413"/>
      <c r="E62" s="416" t="n">
        <v>2955</v>
      </c>
      <c r="F62" s="421"/>
      <c r="G62" s="416" t="n">
        <v>42</v>
      </c>
      <c r="H62" s="414"/>
      <c r="I62" s="421" t="n">
        <v>939</v>
      </c>
      <c r="J62" s="414"/>
      <c r="K62" s="421" t="n">
        <v>190</v>
      </c>
      <c r="L62" s="414"/>
      <c r="M62" s="421" t="n">
        <v>30</v>
      </c>
      <c r="N62" s="414"/>
      <c r="O62" s="421" t="n">
        <v>4807</v>
      </c>
      <c r="P62" s="414"/>
      <c r="Q62" s="408"/>
      <c r="R62" s="408"/>
    </row>
    <row r="63" customFormat="false" ht="14.1" hidden="false" customHeight="true" outlineLevel="0" collapsed="false">
      <c r="A63" s="417" t="n">
        <v>55</v>
      </c>
      <c r="B63" s="411" t="s">
        <v>413</v>
      </c>
      <c r="C63" s="416" t="n">
        <v>126</v>
      </c>
      <c r="D63" s="413"/>
      <c r="E63" s="416" t="n">
        <v>619</v>
      </c>
      <c r="F63" s="421"/>
      <c r="G63" s="416" t="n">
        <v>0</v>
      </c>
      <c r="H63" s="414"/>
      <c r="I63" s="421" t="n">
        <v>365</v>
      </c>
      <c r="J63" s="414"/>
      <c r="K63" s="421" t="n">
        <v>23</v>
      </c>
      <c r="L63" s="414"/>
      <c r="M63" s="421" t="n">
        <v>16</v>
      </c>
      <c r="N63" s="414"/>
      <c r="O63" s="421" t="n">
        <v>1149</v>
      </c>
      <c r="P63" s="414"/>
      <c r="Q63" s="408"/>
      <c r="R63" s="408"/>
    </row>
    <row r="64" customFormat="false" ht="14.1" hidden="false" customHeight="true" outlineLevel="0" collapsed="false">
      <c r="A64" s="417" t="n">
        <v>56</v>
      </c>
      <c r="B64" s="411" t="s">
        <v>414</v>
      </c>
      <c r="C64" s="416" t="n">
        <v>511</v>
      </c>
      <c r="D64" s="413"/>
      <c r="E64" s="416" t="n">
        <v>2009</v>
      </c>
      <c r="F64" s="421"/>
      <c r="G64" s="416" t="n">
        <v>359</v>
      </c>
      <c r="H64" s="414"/>
      <c r="I64" s="421" t="n">
        <v>1587</v>
      </c>
      <c r="J64" s="414"/>
      <c r="K64" s="421" t="n">
        <v>172</v>
      </c>
      <c r="L64" s="414"/>
      <c r="M64" s="421" t="n">
        <v>26.8681389829004</v>
      </c>
      <c r="N64" s="414" t="s">
        <v>358</v>
      </c>
      <c r="O64" s="421" t="n">
        <v>4664.8681389829</v>
      </c>
      <c r="P64" s="414"/>
      <c r="Q64" s="407"/>
      <c r="R64" s="407"/>
    </row>
    <row r="65" customFormat="false" ht="14.1" hidden="false" customHeight="true" outlineLevel="0" collapsed="false">
      <c r="A65" s="417" t="n">
        <v>57</v>
      </c>
      <c r="B65" s="411" t="s">
        <v>415</v>
      </c>
      <c r="C65" s="416" t="n">
        <v>947</v>
      </c>
      <c r="D65" s="413"/>
      <c r="E65" s="416" t="n">
        <v>2402</v>
      </c>
      <c r="F65" s="421"/>
      <c r="G65" s="416" t="n">
        <v>494</v>
      </c>
      <c r="H65" s="414"/>
      <c r="I65" s="421" t="n">
        <v>1369</v>
      </c>
      <c r="J65" s="414"/>
      <c r="K65" s="421" t="n">
        <v>125</v>
      </c>
      <c r="L65" s="414"/>
      <c r="M65" s="421" t="n">
        <v>75</v>
      </c>
      <c r="N65" s="414"/>
      <c r="O65" s="421" t="n">
        <v>5412</v>
      </c>
      <c r="P65" s="414"/>
      <c r="Q65" s="407"/>
      <c r="R65" s="407"/>
    </row>
    <row r="66" customFormat="false" ht="14.1" hidden="false" customHeight="true" outlineLevel="0" collapsed="false">
      <c r="A66" s="417" t="n">
        <v>58</v>
      </c>
      <c r="B66" s="411" t="s">
        <v>416</v>
      </c>
      <c r="C66" s="416" t="n">
        <v>313</v>
      </c>
      <c r="D66" s="413"/>
      <c r="E66" s="416" t="n">
        <v>849</v>
      </c>
      <c r="F66" s="421"/>
      <c r="G66" s="416" t="n">
        <v>24</v>
      </c>
      <c r="H66" s="414"/>
      <c r="I66" s="421" t="n">
        <v>457</v>
      </c>
      <c r="J66" s="414"/>
      <c r="K66" s="421" t="n">
        <v>106</v>
      </c>
      <c r="L66" s="414"/>
      <c r="M66" s="421" t="n">
        <v>53</v>
      </c>
      <c r="N66" s="414"/>
      <c r="O66" s="421" t="n">
        <v>1802</v>
      </c>
      <c r="P66" s="414"/>
      <c r="Q66" s="407"/>
      <c r="R66" s="407"/>
    </row>
    <row r="67" customFormat="false" ht="14.1" hidden="false" customHeight="true" outlineLevel="0" collapsed="false">
      <c r="A67" s="417" t="n">
        <v>59</v>
      </c>
      <c r="B67" s="424" t="s">
        <v>417</v>
      </c>
      <c r="C67" s="416" t="n">
        <v>2249</v>
      </c>
      <c r="D67" s="413"/>
      <c r="E67" s="416" t="n">
        <v>6828</v>
      </c>
      <c r="F67" s="421"/>
      <c r="G67" s="416" t="n">
        <v>320</v>
      </c>
      <c r="H67" s="414"/>
      <c r="I67" s="421" t="n">
        <v>4624</v>
      </c>
      <c r="J67" s="414"/>
      <c r="K67" s="421" t="n">
        <v>1029</v>
      </c>
      <c r="L67" s="414"/>
      <c r="M67" s="421" t="n">
        <v>349</v>
      </c>
      <c r="N67" s="414"/>
      <c r="O67" s="421" t="n">
        <v>15399</v>
      </c>
      <c r="P67" s="414"/>
      <c r="Q67" s="407"/>
      <c r="R67" s="407"/>
    </row>
    <row r="68" customFormat="false" ht="14.1" hidden="false" customHeight="true" outlineLevel="0" collapsed="false">
      <c r="A68" s="417" t="n">
        <v>60</v>
      </c>
      <c r="B68" s="411" t="s">
        <v>418</v>
      </c>
      <c r="C68" s="416" t="n">
        <v>553</v>
      </c>
      <c r="D68" s="413"/>
      <c r="E68" s="416" t="n">
        <v>3421</v>
      </c>
      <c r="F68" s="421"/>
      <c r="G68" s="416" t="n">
        <v>487</v>
      </c>
      <c r="H68" s="414" t="s">
        <v>358</v>
      </c>
      <c r="I68" s="421" t="n">
        <v>1739</v>
      </c>
      <c r="J68" s="414"/>
      <c r="K68" s="421" t="n">
        <v>138</v>
      </c>
      <c r="L68" s="414"/>
      <c r="M68" s="421" t="n">
        <v>121.564534008905</v>
      </c>
      <c r="N68" s="414" t="s">
        <v>358</v>
      </c>
      <c r="O68" s="421" t="n">
        <v>6459.56453400891</v>
      </c>
      <c r="P68" s="414"/>
      <c r="Q68" s="407"/>
      <c r="R68" s="407"/>
    </row>
    <row r="69" customFormat="false" ht="14.1" hidden="false" customHeight="true" outlineLevel="0" collapsed="false">
      <c r="A69" s="417" t="n">
        <v>61</v>
      </c>
      <c r="B69" s="411" t="s">
        <v>419</v>
      </c>
      <c r="C69" s="416" t="n">
        <v>231</v>
      </c>
      <c r="D69" s="413"/>
      <c r="E69" s="416" t="n">
        <v>880</v>
      </c>
      <c r="F69" s="421"/>
      <c r="G69" s="416" t="n">
        <v>119</v>
      </c>
      <c r="H69" s="414"/>
      <c r="I69" s="421" t="n">
        <v>648</v>
      </c>
      <c r="J69" s="414"/>
      <c r="K69" s="421" t="n">
        <v>34</v>
      </c>
      <c r="L69" s="414"/>
      <c r="M69" s="421" t="n">
        <v>45</v>
      </c>
      <c r="N69" s="414"/>
      <c r="O69" s="421" t="n">
        <v>1957</v>
      </c>
      <c r="P69" s="414"/>
      <c r="Q69" s="407"/>
      <c r="R69" s="407"/>
    </row>
    <row r="70" customFormat="false" ht="14.1" hidden="false" customHeight="true" outlineLevel="0" collapsed="false">
      <c r="A70" s="417" t="n">
        <v>62</v>
      </c>
      <c r="B70" s="411" t="s">
        <v>420</v>
      </c>
      <c r="C70" s="416" t="n">
        <v>1472</v>
      </c>
      <c r="D70" s="413"/>
      <c r="E70" s="416" t="n">
        <v>2559</v>
      </c>
      <c r="F70" s="421"/>
      <c r="G70" s="416" t="n">
        <v>252</v>
      </c>
      <c r="H70" s="414"/>
      <c r="I70" s="421" t="n">
        <v>2217</v>
      </c>
      <c r="J70" s="414"/>
      <c r="K70" s="421" t="n">
        <v>668</v>
      </c>
      <c r="L70" s="414"/>
      <c r="M70" s="421" t="n">
        <v>212</v>
      </c>
      <c r="N70" s="414"/>
      <c r="O70" s="421" t="n">
        <v>7380</v>
      </c>
      <c r="P70" s="414"/>
      <c r="Q70" s="407"/>
      <c r="R70" s="407"/>
    </row>
    <row r="71" customFormat="false" ht="14.1" hidden="false" customHeight="true" outlineLevel="0" collapsed="false">
      <c r="A71" s="417" t="n">
        <v>63</v>
      </c>
      <c r="B71" s="411" t="s">
        <v>421</v>
      </c>
      <c r="C71" s="416" t="n">
        <v>455</v>
      </c>
      <c r="D71" s="413"/>
      <c r="E71" s="416" t="n">
        <v>1536</v>
      </c>
      <c r="F71" s="421"/>
      <c r="G71" s="416" t="n">
        <v>93</v>
      </c>
      <c r="H71" s="414"/>
      <c r="I71" s="421" t="n">
        <v>1319</v>
      </c>
      <c r="J71" s="414"/>
      <c r="K71" s="421" t="n">
        <v>275</v>
      </c>
      <c r="L71" s="414"/>
      <c r="M71" s="421" t="n">
        <v>135</v>
      </c>
      <c r="N71" s="414"/>
      <c r="O71" s="421" t="n">
        <v>3813</v>
      </c>
      <c r="P71" s="414"/>
      <c r="Q71" s="407"/>
      <c r="R71" s="407"/>
    </row>
    <row r="72" customFormat="false" ht="14.1" hidden="false" customHeight="true" outlineLevel="0" collapsed="false">
      <c r="A72" s="417" t="n">
        <v>64</v>
      </c>
      <c r="B72" s="411" t="s">
        <v>422</v>
      </c>
      <c r="C72" s="416" t="n">
        <v>495</v>
      </c>
      <c r="D72" s="413"/>
      <c r="E72" s="416" t="n">
        <v>1567</v>
      </c>
      <c r="F72" s="421"/>
      <c r="G72" s="416" t="n">
        <v>337</v>
      </c>
      <c r="H72" s="414"/>
      <c r="I72" s="421" t="n">
        <v>1342</v>
      </c>
      <c r="J72" s="414"/>
      <c r="K72" s="421" t="n">
        <v>183</v>
      </c>
      <c r="L72" s="414"/>
      <c r="M72" s="421" t="n">
        <v>50</v>
      </c>
      <c r="N72" s="414"/>
      <c r="O72" s="421" t="n">
        <v>3974</v>
      </c>
      <c r="P72" s="414"/>
      <c r="Q72" s="407"/>
      <c r="R72" s="407"/>
    </row>
    <row r="73" customFormat="false" ht="14.1" hidden="false" customHeight="true" outlineLevel="0" collapsed="false">
      <c r="A73" s="417" t="n">
        <v>65</v>
      </c>
      <c r="B73" s="411" t="s">
        <v>423</v>
      </c>
      <c r="C73" s="416" t="n">
        <v>281</v>
      </c>
      <c r="D73" s="413"/>
      <c r="E73" s="416" t="n">
        <v>492</v>
      </c>
      <c r="F73" s="421"/>
      <c r="G73" s="416" t="n">
        <v>315</v>
      </c>
      <c r="H73" s="414"/>
      <c r="I73" s="421" t="n">
        <v>398</v>
      </c>
      <c r="J73" s="414"/>
      <c r="K73" s="421" t="n">
        <v>42</v>
      </c>
      <c r="L73" s="414"/>
      <c r="M73" s="421" t="n">
        <v>4</v>
      </c>
      <c r="N73" s="414"/>
      <c r="O73" s="421" t="n">
        <v>1532</v>
      </c>
      <c r="P73" s="414"/>
      <c r="Q73" s="407"/>
      <c r="R73" s="407"/>
    </row>
    <row r="74" customFormat="false" ht="14.1" hidden="false" customHeight="true" outlineLevel="0" collapsed="false">
      <c r="A74" s="417" t="n">
        <v>66</v>
      </c>
      <c r="B74" s="411" t="s">
        <v>424</v>
      </c>
      <c r="C74" s="416" t="n">
        <v>425</v>
      </c>
      <c r="D74" s="413"/>
      <c r="E74" s="416" t="n">
        <v>1203.36019534218</v>
      </c>
      <c r="F74" s="421" t="s">
        <v>358</v>
      </c>
      <c r="G74" s="416" t="n">
        <v>294</v>
      </c>
      <c r="H74" s="414"/>
      <c r="I74" s="421" t="n">
        <v>598</v>
      </c>
      <c r="J74" s="414"/>
      <c r="K74" s="421" t="n">
        <v>85</v>
      </c>
      <c r="L74" s="414"/>
      <c r="M74" s="421" t="n">
        <v>13</v>
      </c>
      <c r="N74" s="414"/>
      <c r="O74" s="421" t="n">
        <v>2618.36019534218</v>
      </c>
      <c r="P74" s="414"/>
      <c r="Q74" s="407"/>
      <c r="R74" s="407"/>
    </row>
    <row r="75" customFormat="false" ht="14.1" hidden="false" customHeight="true" outlineLevel="0" collapsed="false">
      <c r="A75" s="417" t="n">
        <v>67</v>
      </c>
      <c r="B75" s="411" t="s">
        <v>425</v>
      </c>
      <c r="C75" s="416" t="n">
        <v>1082</v>
      </c>
      <c r="D75" s="413"/>
      <c r="E75" s="416" t="n">
        <v>2265</v>
      </c>
      <c r="F75" s="421"/>
      <c r="G75" s="416" t="n">
        <v>138</v>
      </c>
      <c r="H75" s="414"/>
      <c r="I75" s="421" t="n">
        <v>1905</v>
      </c>
      <c r="J75" s="414"/>
      <c r="K75" s="421" t="n">
        <v>348</v>
      </c>
      <c r="L75" s="414"/>
      <c r="M75" s="421" t="n">
        <v>83</v>
      </c>
      <c r="N75" s="414"/>
      <c r="O75" s="421" t="n">
        <v>5821</v>
      </c>
      <c r="P75" s="414"/>
      <c r="Q75" s="407"/>
      <c r="R75" s="407"/>
    </row>
    <row r="76" customFormat="false" ht="14.1" hidden="false" customHeight="true" outlineLevel="0" collapsed="false">
      <c r="A76" s="417" t="n">
        <v>68</v>
      </c>
      <c r="B76" s="411" t="s">
        <v>426</v>
      </c>
      <c r="C76" s="416" t="n">
        <v>710</v>
      </c>
      <c r="D76" s="413"/>
      <c r="E76" s="416" t="n">
        <v>2463</v>
      </c>
      <c r="F76" s="421"/>
      <c r="G76" s="416" t="n">
        <v>619</v>
      </c>
      <c r="H76" s="414"/>
      <c r="I76" s="421" t="n">
        <v>1786</v>
      </c>
      <c r="J76" s="414"/>
      <c r="K76" s="421" t="n">
        <v>243</v>
      </c>
      <c r="L76" s="414"/>
      <c r="M76" s="421" t="n">
        <v>29</v>
      </c>
      <c r="N76" s="414"/>
      <c r="O76" s="421" t="n">
        <v>5850</v>
      </c>
      <c r="P76" s="414"/>
      <c r="Q76" s="407"/>
      <c r="R76" s="407"/>
    </row>
    <row r="77" customFormat="false" ht="14.1" hidden="false" customHeight="true" outlineLevel="0" collapsed="false">
      <c r="A77" s="417" t="n">
        <v>69</v>
      </c>
      <c r="B77" s="411" t="s">
        <v>427</v>
      </c>
      <c r="C77" s="416" t="n">
        <v>1504</v>
      </c>
      <c r="D77" s="413"/>
      <c r="E77" s="416" t="n">
        <v>5886</v>
      </c>
      <c r="F77" s="421"/>
      <c r="G77" s="416" t="n">
        <v>134</v>
      </c>
      <c r="H77" s="414"/>
      <c r="I77" s="421" t="n">
        <v>3118</v>
      </c>
      <c r="J77" s="414"/>
      <c r="K77" s="421" t="n">
        <v>756</v>
      </c>
      <c r="L77" s="414"/>
      <c r="M77" s="421" t="n">
        <v>82</v>
      </c>
      <c r="N77" s="414"/>
      <c r="O77" s="421" t="n">
        <v>11480</v>
      </c>
      <c r="P77" s="414"/>
      <c r="Q77" s="407"/>
      <c r="R77" s="407"/>
    </row>
    <row r="78" customFormat="false" ht="14.1" hidden="false" customHeight="true" outlineLevel="0" collapsed="false">
      <c r="A78" s="417" t="n">
        <v>70</v>
      </c>
      <c r="B78" s="411" t="s">
        <v>428</v>
      </c>
      <c r="C78" s="416" t="n">
        <v>157</v>
      </c>
      <c r="D78" s="413"/>
      <c r="E78" s="416" t="n">
        <v>610</v>
      </c>
      <c r="F78" s="421"/>
      <c r="G78" s="416" t="n">
        <v>15</v>
      </c>
      <c r="H78" s="414"/>
      <c r="I78" s="421" t="n">
        <v>314</v>
      </c>
      <c r="J78" s="414"/>
      <c r="K78" s="421" t="n">
        <v>21</v>
      </c>
      <c r="L78" s="414"/>
      <c r="M78" s="421" t="n">
        <v>10</v>
      </c>
      <c r="N78" s="414"/>
      <c r="O78" s="421" t="n">
        <v>1127</v>
      </c>
      <c r="P78" s="414"/>
      <c r="Q78" s="407"/>
      <c r="R78" s="407"/>
    </row>
    <row r="79" customFormat="false" ht="14.1" hidden="false" customHeight="true" outlineLevel="0" collapsed="false">
      <c r="A79" s="417" t="n">
        <v>71</v>
      </c>
      <c r="B79" s="411" t="s">
        <v>429</v>
      </c>
      <c r="C79" s="416" t="n">
        <v>405</v>
      </c>
      <c r="D79" s="413"/>
      <c r="E79" s="416" t="n">
        <v>1772</v>
      </c>
      <c r="F79" s="421"/>
      <c r="G79" s="416" t="n">
        <v>15</v>
      </c>
      <c r="H79" s="414"/>
      <c r="I79" s="421" t="n">
        <v>1685</v>
      </c>
      <c r="J79" s="414"/>
      <c r="K79" s="421" t="n">
        <v>477</v>
      </c>
      <c r="L79" s="414"/>
      <c r="M79" s="421" t="n">
        <v>57</v>
      </c>
      <c r="N79" s="414"/>
      <c r="O79" s="421" t="n">
        <v>4411</v>
      </c>
      <c r="P79" s="414"/>
      <c r="Q79" s="407"/>
      <c r="R79" s="407"/>
    </row>
    <row r="80" customFormat="false" ht="14.1" hidden="false" customHeight="true" outlineLevel="0" collapsed="false">
      <c r="A80" s="417" t="n">
        <v>72</v>
      </c>
      <c r="B80" s="411" t="s">
        <v>430</v>
      </c>
      <c r="C80" s="416" t="n">
        <v>367</v>
      </c>
      <c r="D80" s="413"/>
      <c r="E80" s="416" t="n">
        <v>1642</v>
      </c>
      <c r="F80" s="421"/>
      <c r="G80" s="416" t="n">
        <v>25</v>
      </c>
      <c r="H80" s="414"/>
      <c r="I80" s="421" t="n">
        <v>995</v>
      </c>
      <c r="J80" s="414"/>
      <c r="K80" s="421" t="n">
        <v>88</v>
      </c>
      <c r="L80" s="414"/>
      <c r="M80" s="421" t="n">
        <v>151</v>
      </c>
      <c r="N80" s="414"/>
      <c r="O80" s="421" t="n">
        <v>3268</v>
      </c>
      <c r="P80" s="414"/>
      <c r="Q80" s="407"/>
      <c r="R80" s="407"/>
    </row>
    <row r="81" customFormat="false" ht="14.1" hidden="false" customHeight="true" outlineLevel="0" collapsed="false">
      <c r="A81" s="417" t="n">
        <v>73</v>
      </c>
      <c r="B81" s="411" t="s">
        <v>431</v>
      </c>
      <c r="C81" s="416" t="n">
        <v>270</v>
      </c>
      <c r="D81" s="413"/>
      <c r="E81" s="416" t="n">
        <v>1589</v>
      </c>
      <c r="F81" s="421"/>
      <c r="G81" s="416" t="n">
        <v>256</v>
      </c>
      <c r="H81" s="414"/>
      <c r="I81" s="421" t="n">
        <v>839</v>
      </c>
      <c r="J81" s="414"/>
      <c r="K81" s="421" t="n">
        <v>95</v>
      </c>
      <c r="L81" s="414"/>
      <c r="M81" s="421" t="n">
        <v>7</v>
      </c>
      <c r="N81" s="414"/>
      <c r="O81" s="421" t="n">
        <v>3056</v>
      </c>
      <c r="P81" s="414"/>
      <c r="Q81" s="407"/>
      <c r="R81" s="407"/>
    </row>
    <row r="82" customFormat="false" ht="14.1" hidden="false" customHeight="true" outlineLevel="0" collapsed="false">
      <c r="A82" s="417" t="n">
        <v>74</v>
      </c>
      <c r="B82" s="411" t="s">
        <v>432</v>
      </c>
      <c r="C82" s="416" t="n">
        <v>164</v>
      </c>
      <c r="D82" s="413"/>
      <c r="E82" s="416" t="n">
        <v>2523</v>
      </c>
      <c r="F82" s="421"/>
      <c r="G82" s="416" t="n">
        <v>71</v>
      </c>
      <c r="H82" s="414"/>
      <c r="I82" s="421" t="n">
        <v>1219</v>
      </c>
      <c r="J82" s="414"/>
      <c r="K82" s="421" t="n">
        <v>81</v>
      </c>
      <c r="L82" s="414"/>
      <c r="M82" s="421" t="n">
        <v>5</v>
      </c>
      <c r="N82" s="414"/>
      <c r="O82" s="421" t="n">
        <v>4063</v>
      </c>
      <c r="P82" s="414"/>
      <c r="Q82" s="407"/>
      <c r="R82" s="407"/>
    </row>
    <row r="83" customFormat="false" ht="14.1" hidden="false" customHeight="true" outlineLevel="0" collapsed="false">
      <c r="A83" s="417" t="n">
        <v>75</v>
      </c>
      <c r="B83" s="411" t="s">
        <v>433</v>
      </c>
      <c r="C83" s="416" t="n">
        <v>2210</v>
      </c>
      <c r="D83" s="413"/>
      <c r="E83" s="416" t="n">
        <v>3433</v>
      </c>
      <c r="F83" s="421"/>
      <c r="G83" s="416" t="n">
        <v>992</v>
      </c>
      <c r="H83" s="414" t="s">
        <v>358</v>
      </c>
      <c r="I83" s="421" t="n">
        <v>2371</v>
      </c>
      <c r="J83" s="414"/>
      <c r="K83" s="421" t="n">
        <v>549</v>
      </c>
      <c r="L83" s="414"/>
      <c r="M83" s="421" t="n">
        <v>70</v>
      </c>
      <c r="N83" s="414"/>
      <c r="O83" s="421" t="n">
        <v>9625</v>
      </c>
      <c r="P83" s="414"/>
      <c r="Q83" s="407"/>
      <c r="R83" s="407"/>
    </row>
    <row r="84" customFormat="false" ht="14.1" hidden="false" customHeight="true" outlineLevel="0" collapsed="false">
      <c r="A84" s="417" t="n">
        <v>76</v>
      </c>
      <c r="B84" s="411" t="s">
        <v>434</v>
      </c>
      <c r="C84" s="416" t="n">
        <v>1248</v>
      </c>
      <c r="D84" s="413"/>
      <c r="E84" s="416" t="n">
        <v>2517</v>
      </c>
      <c r="F84" s="421"/>
      <c r="G84" s="416" t="n">
        <v>238</v>
      </c>
      <c r="H84" s="414"/>
      <c r="I84" s="421" t="n">
        <v>2027</v>
      </c>
      <c r="J84" s="414"/>
      <c r="K84" s="421" t="n">
        <v>777</v>
      </c>
      <c r="L84" s="414"/>
      <c r="M84" s="421" t="n">
        <v>133</v>
      </c>
      <c r="N84" s="414"/>
      <c r="O84" s="421" t="n">
        <v>6940</v>
      </c>
      <c r="P84" s="414"/>
      <c r="Q84" s="407"/>
      <c r="R84" s="407"/>
    </row>
    <row r="85" customFormat="false" ht="14.1" hidden="false" customHeight="true" outlineLevel="0" collapsed="false">
      <c r="A85" s="417" t="n">
        <v>77</v>
      </c>
      <c r="B85" s="411" t="s">
        <v>435</v>
      </c>
      <c r="C85" s="416" t="n">
        <v>909</v>
      </c>
      <c r="D85" s="413"/>
      <c r="E85" s="416" t="n">
        <v>2280</v>
      </c>
      <c r="F85" s="421"/>
      <c r="G85" s="416" t="n">
        <v>78</v>
      </c>
      <c r="H85" s="414"/>
      <c r="I85" s="421" t="n">
        <v>2121</v>
      </c>
      <c r="J85" s="414"/>
      <c r="K85" s="421" t="n">
        <v>162</v>
      </c>
      <c r="L85" s="414"/>
      <c r="M85" s="421" t="n">
        <v>46</v>
      </c>
      <c r="N85" s="414"/>
      <c r="O85" s="421" t="n">
        <v>5596</v>
      </c>
      <c r="P85" s="414"/>
      <c r="Q85" s="407"/>
      <c r="R85" s="407"/>
    </row>
    <row r="86" customFormat="false" ht="14.1" hidden="false" customHeight="true" outlineLevel="0" collapsed="false">
      <c r="A86" s="417" t="n">
        <v>78</v>
      </c>
      <c r="B86" s="411" t="s">
        <v>436</v>
      </c>
      <c r="C86" s="416" t="n">
        <v>1081</v>
      </c>
      <c r="D86" s="413"/>
      <c r="E86" s="416" t="n">
        <v>3324</v>
      </c>
      <c r="F86" s="421"/>
      <c r="G86" s="416" t="n">
        <v>301</v>
      </c>
      <c r="H86" s="414"/>
      <c r="I86" s="421" t="n">
        <v>2762</v>
      </c>
      <c r="J86" s="414"/>
      <c r="K86" s="421" t="n">
        <v>41</v>
      </c>
      <c r="L86" s="414"/>
      <c r="M86" s="421" t="n">
        <v>30</v>
      </c>
      <c r="N86" s="414"/>
      <c r="O86" s="421" t="n">
        <v>7539</v>
      </c>
      <c r="P86" s="414"/>
      <c r="Q86" s="407"/>
      <c r="R86" s="407"/>
    </row>
    <row r="87" customFormat="false" ht="14.1" hidden="false" customHeight="true" outlineLevel="0" collapsed="false">
      <c r="A87" s="417" t="n">
        <v>79</v>
      </c>
      <c r="B87" s="411" t="s">
        <v>437</v>
      </c>
      <c r="C87" s="416" t="n">
        <v>107</v>
      </c>
      <c r="D87" s="413"/>
      <c r="E87" s="416" t="n">
        <v>1717</v>
      </c>
      <c r="F87" s="421"/>
      <c r="G87" s="416" t="n">
        <v>362</v>
      </c>
      <c r="H87" s="414"/>
      <c r="I87" s="421" t="n">
        <v>1018</v>
      </c>
      <c r="J87" s="414"/>
      <c r="K87" s="421" t="n">
        <v>39</v>
      </c>
      <c r="L87" s="414"/>
      <c r="M87" s="421" t="n">
        <v>42</v>
      </c>
      <c r="N87" s="414"/>
      <c r="O87" s="421" t="n">
        <v>3285</v>
      </c>
      <c r="P87" s="414"/>
      <c r="Q87" s="407"/>
      <c r="R87" s="407"/>
    </row>
    <row r="88" customFormat="false" ht="14.1" hidden="false" customHeight="true" outlineLevel="0" collapsed="false">
      <c r="A88" s="417" t="n">
        <v>80</v>
      </c>
      <c r="B88" s="411" t="s">
        <v>438</v>
      </c>
      <c r="C88" s="416" t="n">
        <v>465</v>
      </c>
      <c r="D88" s="413"/>
      <c r="E88" s="416" t="n">
        <v>1403</v>
      </c>
      <c r="F88" s="421"/>
      <c r="G88" s="416" t="n">
        <v>154</v>
      </c>
      <c r="H88" s="414"/>
      <c r="I88" s="421" t="n">
        <v>1354</v>
      </c>
      <c r="J88" s="414"/>
      <c r="K88" s="421" t="n">
        <v>279</v>
      </c>
      <c r="L88" s="414"/>
      <c r="M88" s="421" t="n">
        <v>233</v>
      </c>
      <c r="N88" s="414"/>
      <c r="O88" s="421" t="n">
        <v>3888</v>
      </c>
      <c r="P88" s="414"/>
      <c r="Q88" s="407"/>
      <c r="R88" s="407"/>
    </row>
    <row r="89" customFormat="false" ht="14.1" hidden="false" customHeight="true" outlineLevel="0" collapsed="false">
      <c r="A89" s="417" t="n">
        <v>81</v>
      </c>
      <c r="B89" s="411" t="s">
        <v>439</v>
      </c>
      <c r="C89" s="416" t="n">
        <v>332.560853511467</v>
      </c>
      <c r="D89" s="413" t="s">
        <v>487</v>
      </c>
      <c r="E89" s="416" t="n">
        <v>1244.76782214834</v>
      </c>
      <c r="F89" s="421" t="s">
        <v>358</v>
      </c>
      <c r="G89" s="416" t="n">
        <v>87.498249031208</v>
      </c>
      <c r="H89" s="414" t="s">
        <v>358</v>
      </c>
      <c r="I89" s="421" t="n">
        <v>902.030199704868</v>
      </c>
      <c r="J89" s="414" t="s">
        <v>358</v>
      </c>
      <c r="K89" s="421" t="n">
        <v>140.769972543991</v>
      </c>
      <c r="L89" s="414" t="s">
        <v>358</v>
      </c>
      <c r="M89" s="421" t="n">
        <v>29.087195210757</v>
      </c>
      <c r="N89" s="414" t="s">
        <v>358</v>
      </c>
      <c r="O89" s="421" t="n">
        <v>2736.71429215063</v>
      </c>
      <c r="P89" s="414"/>
      <c r="Q89" s="407"/>
      <c r="R89" s="407"/>
    </row>
    <row r="90" customFormat="false" ht="14.1" hidden="false" customHeight="true" outlineLevel="0" collapsed="false">
      <c r="A90" s="417" t="n">
        <v>82</v>
      </c>
      <c r="B90" s="411" t="s">
        <v>440</v>
      </c>
      <c r="C90" s="416" t="n">
        <v>227</v>
      </c>
      <c r="D90" s="413"/>
      <c r="E90" s="416" t="n">
        <v>907</v>
      </c>
      <c r="F90" s="421"/>
      <c r="G90" s="416" t="n">
        <v>8.09936143833868</v>
      </c>
      <c r="H90" s="414" t="s">
        <v>358</v>
      </c>
      <c r="I90" s="421" t="n">
        <v>508</v>
      </c>
      <c r="J90" s="414"/>
      <c r="K90" s="421" t="n">
        <v>50</v>
      </c>
      <c r="L90" s="414"/>
      <c r="M90" s="421" t="n">
        <v>30</v>
      </c>
      <c r="N90" s="414"/>
      <c r="O90" s="421" t="n">
        <v>1730.09936143834</v>
      </c>
      <c r="P90" s="414"/>
      <c r="Q90" s="407"/>
      <c r="R90" s="407"/>
    </row>
    <row r="91" customFormat="false" ht="14.1" hidden="false" customHeight="true" outlineLevel="0" collapsed="false">
      <c r="A91" s="417" t="n">
        <v>83</v>
      </c>
      <c r="B91" s="411" t="s">
        <v>441</v>
      </c>
      <c r="C91" s="416" t="n">
        <v>778</v>
      </c>
      <c r="D91" s="413"/>
      <c r="E91" s="416" t="n">
        <v>2797</v>
      </c>
      <c r="F91" s="421"/>
      <c r="G91" s="416" t="n">
        <v>32</v>
      </c>
      <c r="H91" s="414"/>
      <c r="I91" s="421" t="n">
        <v>1350</v>
      </c>
      <c r="J91" s="414"/>
      <c r="K91" s="421" t="n">
        <v>211</v>
      </c>
      <c r="L91" s="414"/>
      <c r="M91" s="421" t="n">
        <v>9</v>
      </c>
      <c r="N91" s="414"/>
      <c r="O91" s="421" t="n">
        <v>5177</v>
      </c>
      <c r="P91" s="414"/>
      <c r="Q91" s="407"/>
      <c r="R91" s="407"/>
    </row>
    <row r="92" customFormat="false" ht="14.1" hidden="false" customHeight="true" outlineLevel="0" collapsed="false">
      <c r="A92" s="417" t="n">
        <v>84</v>
      </c>
      <c r="B92" s="411" t="s">
        <v>442</v>
      </c>
      <c r="C92" s="416" t="n">
        <v>350.836457536343</v>
      </c>
      <c r="D92" s="413" t="s">
        <v>487</v>
      </c>
      <c r="E92" s="416" t="n">
        <v>1396.25670382201</v>
      </c>
      <c r="F92" s="421" t="s">
        <v>358</v>
      </c>
      <c r="G92" s="416" t="n">
        <v>241</v>
      </c>
      <c r="H92" s="414"/>
      <c r="I92" s="421" t="n">
        <v>705.862851514731</v>
      </c>
      <c r="J92" s="414" t="s">
        <v>358</v>
      </c>
      <c r="K92" s="421" t="n">
        <v>85.410479993115</v>
      </c>
      <c r="L92" s="414" t="s">
        <v>358</v>
      </c>
      <c r="M92" s="421" t="n">
        <v>10</v>
      </c>
      <c r="N92" s="414"/>
      <c r="O92" s="421" t="n">
        <v>2789.3664928662</v>
      </c>
      <c r="P92" s="414"/>
      <c r="Q92" s="407"/>
      <c r="R92" s="407"/>
    </row>
    <row r="93" customFormat="false" ht="14.1" hidden="false" customHeight="true" outlineLevel="0" collapsed="false">
      <c r="A93" s="417" t="n">
        <v>85</v>
      </c>
      <c r="B93" s="411" t="s">
        <v>443</v>
      </c>
      <c r="C93" s="416" t="n">
        <v>282</v>
      </c>
      <c r="D93" s="413"/>
      <c r="E93" s="416" t="n">
        <v>2235</v>
      </c>
      <c r="F93" s="421"/>
      <c r="G93" s="416" t="n">
        <v>220</v>
      </c>
      <c r="H93" s="414"/>
      <c r="I93" s="421" t="n">
        <v>1221</v>
      </c>
      <c r="J93" s="414"/>
      <c r="K93" s="421" t="n">
        <v>191</v>
      </c>
      <c r="L93" s="414"/>
      <c r="M93" s="421" t="n">
        <v>45</v>
      </c>
      <c r="N93" s="414"/>
      <c r="O93" s="421" t="n">
        <v>4194</v>
      </c>
      <c r="P93" s="414"/>
      <c r="Q93" s="407"/>
      <c r="R93" s="407"/>
    </row>
    <row r="94" customFormat="false" ht="14.1" hidden="false" customHeight="true" outlineLevel="0" collapsed="false">
      <c r="A94" s="417" t="n">
        <v>86</v>
      </c>
      <c r="B94" s="411" t="s">
        <v>444</v>
      </c>
      <c r="C94" s="416" t="n">
        <v>225</v>
      </c>
      <c r="D94" s="413"/>
      <c r="E94" s="416" t="n">
        <v>1200</v>
      </c>
      <c r="F94" s="421"/>
      <c r="G94" s="416" t="n">
        <v>160</v>
      </c>
      <c r="H94" s="414"/>
      <c r="I94" s="421" t="n">
        <v>821</v>
      </c>
      <c r="J94" s="414"/>
      <c r="K94" s="421" t="n">
        <v>124</v>
      </c>
      <c r="L94" s="414"/>
      <c r="M94" s="421" t="n">
        <v>159</v>
      </c>
      <c r="N94" s="414"/>
      <c r="O94" s="421" t="n">
        <v>2689</v>
      </c>
      <c r="P94" s="414"/>
      <c r="Q94" s="407"/>
      <c r="R94" s="407"/>
    </row>
    <row r="95" customFormat="false" ht="14.1" hidden="false" customHeight="true" outlineLevel="0" collapsed="false">
      <c r="A95" s="417" t="n">
        <v>87</v>
      </c>
      <c r="B95" s="411" t="s">
        <v>445</v>
      </c>
      <c r="C95" s="416" t="n">
        <v>327</v>
      </c>
      <c r="D95" s="413"/>
      <c r="E95" s="416" t="n">
        <v>1351</v>
      </c>
      <c r="F95" s="421"/>
      <c r="G95" s="416" t="n">
        <v>14</v>
      </c>
      <c r="H95" s="414"/>
      <c r="I95" s="421" t="n">
        <v>861</v>
      </c>
      <c r="J95" s="414"/>
      <c r="K95" s="421" t="n">
        <v>118</v>
      </c>
      <c r="L95" s="414"/>
      <c r="M95" s="421" t="n">
        <v>19</v>
      </c>
      <c r="N95" s="414"/>
      <c r="O95" s="421" t="n">
        <v>2690</v>
      </c>
      <c r="P95" s="414"/>
      <c r="Q95" s="407"/>
      <c r="R95" s="407"/>
    </row>
    <row r="96" customFormat="false" ht="14.1" hidden="false" customHeight="true" outlineLevel="0" collapsed="false">
      <c r="A96" s="417" t="n">
        <v>88</v>
      </c>
      <c r="B96" s="411" t="s">
        <v>446</v>
      </c>
      <c r="C96" s="416" t="n">
        <v>362</v>
      </c>
      <c r="D96" s="413"/>
      <c r="E96" s="416" t="n">
        <v>1168</v>
      </c>
      <c r="F96" s="421"/>
      <c r="G96" s="416" t="n">
        <v>74</v>
      </c>
      <c r="H96" s="414"/>
      <c r="I96" s="421" t="n">
        <v>820</v>
      </c>
      <c r="J96" s="414"/>
      <c r="K96" s="421" t="n">
        <v>47</v>
      </c>
      <c r="L96" s="414"/>
      <c r="M96" s="421" t="n">
        <v>22</v>
      </c>
      <c r="N96" s="414"/>
      <c r="O96" s="421" t="n">
        <v>2493</v>
      </c>
      <c r="P96" s="414"/>
      <c r="Q96" s="407"/>
      <c r="R96" s="407"/>
    </row>
    <row r="97" customFormat="false" ht="14.1" hidden="false" customHeight="true" outlineLevel="0" collapsed="false">
      <c r="A97" s="417" t="n">
        <v>89</v>
      </c>
      <c r="B97" s="411" t="s">
        <v>447</v>
      </c>
      <c r="C97" s="416" t="n">
        <v>354</v>
      </c>
      <c r="D97" s="413"/>
      <c r="E97" s="416" t="n">
        <v>943</v>
      </c>
      <c r="F97" s="421"/>
      <c r="G97" s="416" t="n">
        <v>46</v>
      </c>
      <c r="H97" s="414"/>
      <c r="I97" s="421" t="n">
        <v>833</v>
      </c>
      <c r="J97" s="414"/>
      <c r="K97" s="421" t="n">
        <v>113</v>
      </c>
      <c r="L97" s="414"/>
      <c r="M97" s="421" t="n">
        <v>28</v>
      </c>
      <c r="N97" s="414"/>
      <c r="O97" s="421" t="n">
        <v>2317</v>
      </c>
      <c r="P97" s="414"/>
      <c r="Q97" s="407"/>
      <c r="R97" s="407"/>
    </row>
    <row r="98" customFormat="false" ht="14.1" hidden="false" customHeight="true" outlineLevel="0" collapsed="false">
      <c r="A98" s="417" t="n">
        <v>90</v>
      </c>
      <c r="B98" s="411" t="s">
        <v>448</v>
      </c>
      <c r="C98" s="416" t="n">
        <v>70</v>
      </c>
      <c r="D98" s="413"/>
      <c r="E98" s="416" t="n">
        <v>591</v>
      </c>
      <c r="F98" s="421"/>
      <c r="G98" s="416" t="n">
        <v>26</v>
      </c>
      <c r="H98" s="414"/>
      <c r="I98" s="421" t="n">
        <v>165</v>
      </c>
      <c r="J98" s="414"/>
      <c r="K98" s="421" t="n">
        <v>41</v>
      </c>
      <c r="L98" s="414"/>
      <c r="M98" s="421" t="n">
        <v>16</v>
      </c>
      <c r="N98" s="414"/>
      <c r="O98" s="421" t="n">
        <v>909</v>
      </c>
      <c r="P98" s="414"/>
      <c r="Q98" s="407"/>
      <c r="R98" s="407"/>
    </row>
    <row r="99" customFormat="false" ht="14.1" hidden="false" customHeight="true" outlineLevel="0" collapsed="false">
      <c r="A99" s="417" t="n">
        <v>91</v>
      </c>
      <c r="B99" s="411" t="s">
        <v>449</v>
      </c>
      <c r="C99" s="416" t="n">
        <v>820</v>
      </c>
      <c r="D99" s="413"/>
      <c r="E99" s="416" t="n">
        <v>2469</v>
      </c>
      <c r="F99" s="421"/>
      <c r="G99" s="416" t="n">
        <v>178</v>
      </c>
      <c r="H99" s="414"/>
      <c r="I99" s="421" t="n">
        <v>1740</v>
      </c>
      <c r="J99" s="414"/>
      <c r="K99" s="421" t="n">
        <v>402</v>
      </c>
      <c r="L99" s="414"/>
      <c r="M99" s="421" t="n">
        <v>56</v>
      </c>
      <c r="N99" s="414"/>
      <c r="O99" s="421" t="n">
        <v>5665</v>
      </c>
      <c r="P99" s="414"/>
      <c r="Q99" s="407"/>
      <c r="R99" s="407"/>
    </row>
    <row r="100" customFormat="false" ht="14.1" hidden="false" customHeight="true" outlineLevel="0" collapsed="false">
      <c r="A100" s="417" t="n">
        <v>92</v>
      </c>
      <c r="B100" s="411" t="s">
        <v>450</v>
      </c>
      <c r="C100" s="416" t="n">
        <v>1454</v>
      </c>
      <c r="D100" s="413"/>
      <c r="E100" s="416" t="n">
        <v>1870</v>
      </c>
      <c r="F100" s="421"/>
      <c r="G100" s="416" t="n">
        <v>158</v>
      </c>
      <c r="H100" s="414"/>
      <c r="I100" s="421" t="n">
        <v>1955</v>
      </c>
      <c r="J100" s="414"/>
      <c r="K100" s="421" t="n">
        <v>519</v>
      </c>
      <c r="L100" s="414"/>
      <c r="M100" s="421" t="n">
        <v>37</v>
      </c>
      <c r="N100" s="414"/>
      <c r="O100" s="421" t="n">
        <v>5993</v>
      </c>
      <c r="P100" s="414"/>
      <c r="Q100" s="407"/>
      <c r="R100" s="407"/>
    </row>
    <row r="101" customFormat="false" ht="14.1" hidden="false" customHeight="true" outlineLevel="0" collapsed="false">
      <c r="A101" s="417" t="n">
        <v>93</v>
      </c>
      <c r="B101" s="411" t="s">
        <v>451</v>
      </c>
      <c r="C101" s="416" t="n">
        <v>1459</v>
      </c>
      <c r="D101" s="413"/>
      <c r="E101" s="416" t="n">
        <v>4042</v>
      </c>
      <c r="F101" s="421"/>
      <c r="G101" s="416" t="n">
        <v>318</v>
      </c>
      <c r="H101" s="414"/>
      <c r="I101" s="421" t="n">
        <v>1986</v>
      </c>
      <c r="J101" s="414"/>
      <c r="K101" s="421" t="n">
        <v>435</v>
      </c>
      <c r="L101" s="414"/>
      <c r="M101" s="421" t="n">
        <v>27</v>
      </c>
      <c r="N101" s="414"/>
      <c r="O101" s="421" t="n">
        <v>8267</v>
      </c>
      <c r="P101" s="414"/>
      <c r="Q101" s="407"/>
      <c r="R101" s="407"/>
    </row>
    <row r="102" customFormat="false" ht="14.1" hidden="false" customHeight="true" outlineLevel="0" collapsed="false">
      <c r="A102" s="417" t="n">
        <v>94</v>
      </c>
      <c r="B102" s="411" t="s">
        <v>452</v>
      </c>
      <c r="C102" s="416" t="n">
        <v>2443</v>
      </c>
      <c r="D102" s="413"/>
      <c r="E102" s="416" t="n">
        <v>2341</v>
      </c>
      <c r="F102" s="421"/>
      <c r="G102" s="416" t="n">
        <v>612</v>
      </c>
      <c r="H102" s="414"/>
      <c r="I102" s="421" t="n">
        <v>1647</v>
      </c>
      <c r="J102" s="414"/>
      <c r="K102" s="421" t="n">
        <v>347</v>
      </c>
      <c r="L102" s="414"/>
      <c r="M102" s="421" t="n">
        <v>94</v>
      </c>
      <c r="N102" s="414"/>
      <c r="O102" s="421" t="n">
        <v>7484</v>
      </c>
      <c r="P102" s="414"/>
      <c r="Q102" s="407"/>
      <c r="R102" s="407"/>
    </row>
    <row r="103" customFormat="false" ht="14.1" hidden="false" customHeight="true" outlineLevel="0" collapsed="false">
      <c r="A103" s="417" t="n">
        <v>95</v>
      </c>
      <c r="B103" s="411" t="s">
        <v>453</v>
      </c>
      <c r="C103" s="416" t="n">
        <v>903</v>
      </c>
      <c r="D103" s="413"/>
      <c r="E103" s="416" t="n">
        <v>3779.42577661058</v>
      </c>
      <c r="F103" s="421" t="s">
        <v>358</v>
      </c>
      <c r="G103" s="416" t="n">
        <v>7</v>
      </c>
      <c r="H103" s="414"/>
      <c r="I103" s="421" t="n">
        <v>1275</v>
      </c>
      <c r="J103" s="414"/>
      <c r="K103" s="421" t="n">
        <v>199</v>
      </c>
      <c r="L103" s="414"/>
      <c r="M103" s="421" t="n">
        <v>9</v>
      </c>
      <c r="N103" s="414"/>
      <c r="O103" s="421" t="n">
        <v>6172.42577661058</v>
      </c>
      <c r="P103" s="414"/>
      <c r="Q103" s="407"/>
      <c r="R103" s="407"/>
    </row>
    <row r="104" customFormat="false" ht="14.1" hidden="false" customHeight="true" outlineLevel="0" collapsed="false">
      <c r="A104" s="417" t="n">
        <v>971</v>
      </c>
      <c r="B104" s="411" t="s">
        <v>454</v>
      </c>
      <c r="C104" s="416" t="n">
        <v>475</v>
      </c>
      <c r="D104" s="413"/>
      <c r="E104" s="416" t="n">
        <v>1398</v>
      </c>
      <c r="F104" s="421"/>
      <c r="G104" s="416" t="n">
        <v>0</v>
      </c>
      <c r="H104" s="414"/>
      <c r="I104" s="421" t="n">
        <v>42</v>
      </c>
      <c r="J104" s="414"/>
      <c r="K104" s="421" t="n">
        <v>268</v>
      </c>
      <c r="L104" s="414"/>
      <c r="M104" s="421" t="n">
        <v>67</v>
      </c>
      <c r="N104" s="414"/>
      <c r="O104" s="421" t="n">
        <v>2250</v>
      </c>
      <c r="P104" s="414"/>
      <c r="Q104" s="407"/>
      <c r="R104" s="407"/>
    </row>
    <row r="105" customFormat="false" ht="14.1" hidden="false" customHeight="true" outlineLevel="0" collapsed="false">
      <c r="A105" s="417" t="n">
        <v>972</v>
      </c>
      <c r="B105" s="411" t="s">
        <v>455</v>
      </c>
      <c r="C105" s="416" t="n">
        <v>0</v>
      </c>
      <c r="D105" s="413"/>
      <c r="E105" s="416" t="n">
        <v>1763</v>
      </c>
      <c r="F105" s="421"/>
      <c r="G105" s="416" t="n">
        <v>0</v>
      </c>
      <c r="H105" s="414"/>
      <c r="I105" s="421" t="n">
        <v>196</v>
      </c>
      <c r="J105" s="414"/>
      <c r="K105" s="421" t="n">
        <v>0</v>
      </c>
      <c r="L105" s="414"/>
      <c r="M105" s="421" t="n">
        <v>30</v>
      </c>
      <c r="N105" s="414"/>
      <c r="O105" s="421" t="n">
        <v>1989</v>
      </c>
      <c r="P105" s="414"/>
      <c r="Q105" s="407"/>
      <c r="R105" s="407"/>
    </row>
    <row r="106" customFormat="false" ht="14.1" hidden="false" customHeight="true" outlineLevel="0" collapsed="false">
      <c r="A106" s="417" t="n">
        <v>973</v>
      </c>
      <c r="B106" s="411" t="s">
        <v>456</v>
      </c>
      <c r="C106" s="416" t="n">
        <v>136</v>
      </c>
      <c r="D106" s="413"/>
      <c r="E106" s="416" t="n">
        <v>336</v>
      </c>
      <c r="F106" s="421"/>
      <c r="G106" s="416" t="n">
        <v>0</v>
      </c>
      <c r="H106" s="414"/>
      <c r="I106" s="421" t="n">
        <v>15</v>
      </c>
      <c r="J106" s="414"/>
      <c r="K106" s="421" t="n">
        <v>48</v>
      </c>
      <c r="L106" s="414"/>
      <c r="M106" s="421" t="n">
        <v>0</v>
      </c>
      <c r="N106" s="414"/>
      <c r="O106" s="421" t="n">
        <v>535</v>
      </c>
      <c r="P106" s="414"/>
      <c r="Q106" s="407"/>
      <c r="R106" s="407"/>
    </row>
    <row r="107" customFormat="false" ht="19.5" hidden="false" customHeight="true" outlineLevel="0" collapsed="false">
      <c r="A107" s="427" t="n">
        <v>974</v>
      </c>
      <c r="B107" s="428" t="s">
        <v>457</v>
      </c>
      <c r="C107" s="431" t="n">
        <v>1360</v>
      </c>
      <c r="D107" s="430"/>
      <c r="E107" s="431" t="n">
        <v>2488</v>
      </c>
      <c r="F107" s="433"/>
      <c r="G107" s="431" t="n">
        <v>809</v>
      </c>
      <c r="H107" s="434"/>
      <c r="I107" s="433" t="n">
        <v>636</v>
      </c>
      <c r="J107" s="434"/>
      <c r="K107" s="433" t="n">
        <v>323</v>
      </c>
      <c r="L107" s="434"/>
      <c r="M107" s="433" t="n">
        <v>344</v>
      </c>
      <c r="N107" s="434"/>
      <c r="O107" s="433" t="n">
        <v>5960</v>
      </c>
      <c r="P107" s="434"/>
      <c r="Q107" s="407"/>
      <c r="R107" s="407"/>
    </row>
    <row r="108" customFormat="false" ht="14.1" hidden="false" customHeight="true" outlineLevel="0" collapsed="false">
      <c r="A108" s="575"/>
      <c r="B108" s="437"/>
      <c r="C108" s="439"/>
      <c r="D108" s="576"/>
      <c r="E108" s="577"/>
      <c r="F108" s="576"/>
      <c r="G108" s="440"/>
      <c r="H108" s="424"/>
      <c r="I108" s="440"/>
      <c r="J108" s="424"/>
      <c r="K108" s="440"/>
      <c r="L108" s="424"/>
      <c r="M108" s="440"/>
      <c r="N108" s="424"/>
      <c r="O108" s="421"/>
      <c r="P108" s="424"/>
      <c r="Q108" s="407"/>
      <c r="R108" s="407"/>
    </row>
    <row r="109" customFormat="false" ht="14.1" hidden="false" customHeight="true" outlineLevel="0" collapsed="false">
      <c r="A109" s="515" t="s">
        <v>458</v>
      </c>
      <c r="B109" s="578"/>
      <c r="C109" s="516" t="n">
        <v>52734.3973110478</v>
      </c>
      <c r="D109" s="579"/>
      <c r="E109" s="519" t="n">
        <v>176124.975542821</v>
      </c>
      <c r="F109" s="580"/>
      <c r="G109" s="516" t="n">
        <v>20065.5976104695</v>
      </c>
      <c r="H109" s="581"/>
      <c r="I109" s="516" t="n">
        <v>110652.89305122</v>
      </c>
      <c r="J109" s="582"/>
      <c r="K109" s="519" t="n">
        <v>16950.0728852578</v>
      </c>
      <c r="L109" s="582"/>
      <c r="M109" s="519" t="n">
        <v>5442.27282027804</v>
      </c>
      <c r="N109" s="581"/>
      <c r="O109" s="516" t="n">
        <v>381970.209221093</v>
      </c>
      <c r="P109" s="572"/>
      <c r="Q109" s="407"/>
      <c r="R109" s="407"/>
    </row>
    <row r="110" customFormat="false" ht="14.1" hidden="false" customHeight="true" outlineLevel="0" collapsed="false">
      <c r="A110" s="522" t="s">
        <v>459</v>
      </c>
      <c r="B110" s="522"/>
      <c r="C110" s="444" t="n">
        <v>1971</v>
      </c>
      <c r="D110" s="480"/>
      <c r="E110" s="482" t="n">
        <v>5985</v>
      </c>
      <c r="F110" s="583"/>
      <c r="G110" s="444" t="n">
        <v>809</v>
      </c>
      <c r="H110" s="584"/>
      <c r="I110" s="444" t="n">
        <v>889</v>
      </c>
      <c r="J110" s="585"/>
      <c r="K110" s="482" t="n">
        <v>639</v>
      </c>
      <c r="L110" s="585"/>
      <c r="M110" s="482" t="n">
        <v>441</v>
      </c>
      <c r="N110" s="584"/>
      <c r="O110" s="444" t="n">
        <v>10734</v>
      </c>
      <c r="P110" s="586"/>
      <c r="Q110" s="407"/>
      <c r="R110" s="407"/>
    </row>
    <row r="111" customFormat="false" ht="12.75" hidden="false" customHeight="true" outlineLevel="0" collapsed="false">
      <c r="A111" s="526" t="s">
        <v>460</v>
      </c>
      <c r="B111" s="526"/>
      <c r="C111" s="450" t="n">
        <v>54705.3973110478</v>
      </c>
      <c r="D111" s="587"/>
      <c r="E111" s="528" t="n">
        <v>182109.975542821</v>
      </c>
      <c r="F111" s="588"/>
      <c r="G111" s="450" t="n">
        <v>20874.5976104695</v>
      </c>
      <c r="H111" s="589"/>
      <c r="I111" s="450" t="n">
        <v>111541.89305122</v>
      </c>
      <c r="J111" s="590"/>
      <c r="K111" s="528" t="n">
        <v>17589.0728852578</v>
      </c>
      <c r="L111" s="590"/>
      <c r="M111" s="528" t="n">
        <v>5883.27282027804</v>
      </c>
      <c r="N111" s="589"/>
      <c r="O111" s="450" t="n">
        <v>392704.209221093</v>
      </c>
      <c r="P111" s="434"/>
      <c r="Q111" s="407"/>
      <c r="R111" s="407"/>
    </row>
    <row r="112" customFormat="false" ht="12.75" hidden="false" customHeight="true" outlineLevel="0" collapsed="false">
      <c r="A112" s="488" t="s">
        <v>461</v>
      </c>
      <c r="B112" s="488"/>
      <c r="C112" s="591"/>
      <c r="D112" s="592"/>
      <c r="E112" s="592"/>
      <c r="F112" s="592"/>
      <c r="G112" s="591"/>
      <c r="H112" s="592"/>
      <c r="I112" s="591"/>
      <c r="J112" s="592"/>
      <c r="K112" s="591"/>
      <c r="L112" s="592"/>
      <c r="M112" s="593"/>
      <c r="N112" s="594"/>
      <c r="O112" s="595"/>
      <c r="P112" s="592"/>
      <c r="Q112" s="407"/>
      <c r="R112" s="407"/>
    </row>
    <row r="113" customFormat="false" ht="12.75" hidden="false" customHeight="true" outlineLevel="0" collapsed="false">
      <c r="A113" s="488" t="s">
        <v>462</v>
      </c>
      <c r="B113" s="488"/>
      <c r="C113" s="493"/>
      <c r="D113" s="493"/>
      <c r="E113" s="493"/>
      <c r="F113" s="493"/>
      <c r="G113" s="493"/>
      <c r="H113" s="493"/>
      <c r="I113" s="494"/>
      <c r="J113" s="592"/>
      <c r="K113" s="591"/>
      <c r="L113" s="592"/>
      <c r="M113" s="593"/>
      <c r="N113" s="594"/>
      <c r="O113" s="595"/>
      <c r="P113" s="592"/>
      <c r="Q113" s="407"/>
      <c r="R113" s="407"/>
    </row>
    <row r="114" customFormat="false" ht="15" hidden="false" customHeight="true" outlineLevel="0" collapsed="false">
      <c r="A114" s="488" t="s">
        <v>463</v>
      </c>
      <c r="B114" s="488"/>
      <c r="C114" s="497"/>
      <c r="D114" s="596"/>
      <c r="E114" s="596"/>
      <c r="F114" s="596"/>
      <c r="G114" s="497"/>
      <c r="H114" s="596"/>
      <c r="I114" s="595"/>
      <c r="J114" s="597"/>
      <c r="K114" s="595"/>
      <c r="L114" s="597"/>
      <c r="M114" s="595"/>
      <c r="N114" s="597"/>
      <c r="O114" s="595"/>
      <c r="P114" s="597"/>
      <c r="Q114" s="407"/>
      <c r="R114" s="598"/>
    </row>
  </sheetData>
  <mergeCells count="15">
    <mergeCell ref="A1:O1"/>
    <mergeCell ref="A2:O2"/>
    <mergeCell ref="A4:P4"/>
    <mergeCell ref="A5:O5"/>
    <mergeCell ref="Q5:R5"/>
    <mergeCell ref="A6:B7"/>
    <mergeCell ref="C6:D7"/>
    <mergeCell ref="E6:F7"/>
    <mergeCell ref="G6:H7"/>
    <mergeCell ref="I6:J7"/>
    <mergeCell ref="K6:L7"/>
    <mergeCell ref="M6:N7"/>
    <mergeCell ref="O6:P7"/>
    <mergeCell ref="A110:B110"/>
    <mergeCell ref="A111:B111"/>
  </mergeCells>
  <hyperlinks>
    <hyperlink ref="Q5" location="Sommaire!A1" display="RETOUR AU SOMMAIRE"/>
  </hyperlinks>
  <printOptions headings="false" gridLines="false" gridLinesSet="true" horizontalCentered="true" verticalCentered="false"/>
  <pageMargins left="0.196527777777778" right="0.157638888888889" top="0.670138888888889" bottom="0.43333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M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3" width="17.71"/>
    <col collapsed="false" customWidth="true" hidden="false" outlineLevel="0" max="4" min="4" style="383" width="3.71"/>
    <col collapsed="false" customWidth="true" hidden="false" outlineLevel="0" max="5" min="5" style="383" width="17.71"/>
    <col collapsed="false" customWidth="true" hidden="false" outlineLevel="0" max="6" min="6" style="383" width="3.71"/>
    <col collapsed="false" customWidth="true" hidden="false" outlineLevel="0" max="7" min="7" style="383" width="17.71"/>
    <col collapsed="false" customWidth="true" hidden="false" outlineLevel="0" max="8" min="8" style="383" width="3.71"/>
    <col collapsed="false" customWidth="true" hidden="false" outlineLevel="0" max="9" min="9" style="383" width="17.71"/>
    <col collapsed="false" customWidth="true" hidden="false" outlineLevel="0" max="10" min="10" style="383" width="3.71"/>
    <col collapsed="false" customWidth="true" hidden="false" outlineLevel="0" max="1025" min="11" style="382" width="14.01"/>
  </cols>
  <sheetData>
    <row r="1" s="599" customFormat="true" ht="13.5" hidden="false" customHeight="true" outlineLevel="0" collapsed="false">
      <c r="A1" s="384" t="s">
        <v>480</v>
      </c>
      <c r="B1" s="384"/>
      <c r="C1" s="384"/>
      <c r="D1" s="384"/>
      <c r="E1" s="384"/>
      <c r="F1" s="384"/>
      <c r="G1" s="384"/>
      <c r="H1" s="384"/>
      <c r="I1" s="384"/>
      <c r="J1" s="384"/>
    </row>
    <row r="2" s="599" customFormat="true" ht="13.5" hidden="false" customHeight="true" outlineLevel="0" collapsed="false">
      <c r="A2" s="384" t="s">
        <v>337</v>
      </c>
      <c r="B2" s="384"/>
      <c r="C2" s="384"/>
      <c r="D2" s="384"/>
      <c r="E2" s="384"/>
      <c r="F2" s="384"/>
      <c r="G2" s="384"/>
      <c r="H2" s="384"/>
      <c r="I2" s="384"/>
      <c r="J2" s="384"/>
    </row>
    <row r="3" customFormat="false" ht="13.5" hidden="false" customHeight="true" outlineLevel="0" collapsed="false">
      <c r="A3" s="384"/>
      <c r="B3" s="384"/>
      <c r="C3" s="384"/>
      <c r="D3" s="384"/>
      <c r="E3" s="384"/>
      <c r="F3" s="384"/>
      <c r="G3" s="384"/>
      <c r="H3" s="384"/>
      <c r="I3" s="384"/>
      <c r="J3" s="384"/>
    </row>
    <row r="4" s="569" customFormat="true" ht="13.5" hidden="false" customHeight="true" outlineLevel="0" collapsed="false">
      <c r="A4" s="384" t="s">
        <v>464</v>
      </c>
      <c r="B4" s="384"/>
      <c r="C4" s="384"/>
      <c r="D4" s="384"/>
      <c r="E4" s="384"/>
      <c r="F4" s="384"/>
      <c r="G4" s="384"/>
      <c r="H4" s="384"/>
      <c r="I4" s="384"/>
      <c r="J4" s="384"/>
      <c r="K4" s="600"/>
      <c r="L4" s="600"/>
      <c r="M4" s="600"/>
    </row>
    <row r="5" customFormat="false" ht="39.95" hidden="false" customHeight="true" outlineLevel="0" collapsed="false">
      <c r="A5" s="601"/>
      <c r="B5" s="601"/>
      <c r="C5" s="602"/>
      <c r="D5" s="602"/>
      <c r="E5" s="602"/>
      <c r="F5" s="602"/>
      <c r="G5" s="602"/>
      <c r="H5" s="602"/>
      <c r="I5" s="602"/>
      <c r="J5" s="602"/>
      <c r="K5" s="568" t="s">
        <v>58</v>
      </c>
      <c r="L5" s="568"/>
    </row>
    <row r="6" customFormat="false" ht="11.25" hidden="false" customHeight="true" outlineLevel="0" collapsed="false">
      <c r="A6" s="397" t="s">
        <v>339</v>
      </c>
      <c r="B6" s="397"/>
      <c r="C6" s="398" t="s">
        <v>483</v>
      </c>
      <c r="D6" s="398"/>
      <c r="E6" s="501" t="s">
        <v>488</v>
      </c>
      <c r="F6" s="501"/>
      <c r="G6" s="603" t="s">
        <v>489</v>
      </c>
      <c r="H6" s="603"/>
      <c r="I6" s="400" t="s">
        <v>490</v>
      </c>
      <c r="J6" s="400"/>
    </row>
    <row r="7" customFormat="false" ht="13.5" hidden="false" customHeight="true" outlineLevel="0" collapsed="false">
      <c r="A7" s="397"/>
      <c r="B7" s="397"/>
      <c r="C7" s="398"/>
      <c r="D7" s="398"/>
      <c r="E7" s="501"/>
      <c r="F7" s="501"/>
      <c r="G7" s="603"/>
      <c r="H7" s="603"/>
      <c r="I7" s="400"/>
      <c r="J7" s="400"/>
      <c r="K7" s="598"/>
    </row>
    <row r="8" customFormat="false" ht="13.5" hidden="false" customHeight="true" outlineLevel="0" collapsed="false">
      <c r="A8" s="537" t="s">
        <v>474</v>
      </c>
      <c r="B8" s="604" t="s">
        <v>347</v>
      </c>
      <c r="C8" s="605" t="n">
        <v>97</v>
      </c>
      <c r="D8" s="606"/>
      <c r="E8" s="605" t="n">
        <v>255</v>
      </c>
      <c r="F8" s="572"/>
      <c r="G8" s="543" t="n">
        <v>1399.92002691853</v>
      </c>
      <c r="H8" s="572" t="s">
        <v>358</v>
      </c>
      <c r="I8" s="543" t="n">
        <v>1751.92002691853</v>
      </c>
      <c r="J8" s="572"/>
      <c r="K8" s="598"/>
    </row>
    <row r="9" customFormat="false" ht="13.5" hidden="false" customHeight="true" outlineLevel="0" collapsed="false">
      <c r="A9" s="410" t="s">
        <v>348</v>
      </c>
      <c r="B9" s="411" t="s">
        <v>349</v>
      </c>
      <c r="C9" s="416" t="n">
        <v>7</v>
      </c>
      <c r="D9" s="413"/>
      <c r="E9" s="416" t="n">
        <v>464</v>
      </c>
      <c r="F9" s="414"/>
      <c r="G9" s="421" t="n">
        <v>1168</v>
      </c>
      <c r="H9" s="414"/>
      <c r="I9" s="421" t="n">
        <v>1639</v>
      </c>
      <c r="J9" s="414"/>
      <c r="K9" s="598"/>
    </row>
    <row r="10" customFormat="false" ht="13.5" hidden="false" customHeight="true" outlineLevel="0" collapsed="false">
      <c r="A10" s="410" t="s">
        <v>350</v>
      </c>
      <c r="B10" s="411" t="s">
        <v>351</v>
      </c>
      <c r="C10" s="416" t="n">
        <v>5</v>
      </c>
      <c r="D10" s="413"/>
      <c r="E10" s="416" t="n">
        <v>238</v>
      </c>
      <c r="F10" s="414"/>
      <c r="G10" s="421" t="n">
        <v>926</v>
      </c>
      <c r="H10" s="414"/>
      <c r="I10" s="421" t="n">
        <v>1169</v>
      </c>
      <c r="J10" s="414"/>
      <c r="K10" s="598"/>
    </row>
    <row r="11" customFormat="false" ht="13.5" hidden="false" customHeight="true" outlineLevel="0" collapsed="false">
      <c r="A11" s="410" t="s">
        <v>352</v>
      </c>
      <c r="B11" s="411" t="s">
        <v>353</v>
      </c>
      <c r="C11" s="416" t="n">
        <v>202</v>
      </c>
      <c r="D11" s="413"/>
      <c r="E11" s="416" t="n">
        <v>80</v>
      </c>
      <c r="F11" s="414"/>
      <c r="G11" s="421" t="n">
        <v>308</v>
      </c>
      <c r="H11" s="414"/>
      <c r="I11" s="421" t="n">
        <v>590</v>
      </c>
      <c r="J11" s="414"/>
      <c r="K11" s="598"/>
    </row>
    <row r="12" customFormat="false" ht="13.5" hidden="false" customHeight="true" outlineLevel="0" collapsed="false">
      <c r="A12" s="410" t="s">
        <v>354</v>
      </c>
      <c r="B12" s="411" t="s">
        <v>355</v>
      </c>
      <c r="C12" s="416" t="n">
        <v>105</v>
      </c>
      <c r="D12" s="413"/>
      <c r="E12" s="416" t="n">
        <v>112</v>
      </c>
      <c r="F12" s="414"/>
      <c r="G12" s="421" t="n">
        <v>362.587982127347</v>
      </c>
      <c r="H12" s="414" t="s">
        <v>358</v>
      </c>
      <c r="I12" s="421" t="n">
        <v>579.587982127347</v>
      </c>
      <c r="J12" s="414"/>
      <c r="K12" s="598"/>
    </row>
    <row r="13" customFormat="false" ht="13.5" hidden="false" customHeight="true" outlineLevel="0" collapsed="false">
      <c r="A13" s="410" t="s">
        <v>356</v>
      </c>
      <c r="B13" s="411" t="s">
        <v>357</v>
      </c>
      <c r="C13" s="416" t="n">
        <v>392</v>
      </c>
      <c r="D13" s="413" t="s">
        <v>358</v>
      </c>
      <c r="E13" s="416" t="n">
        <v>1302.45666293926</v>
      </c>
      <c r="F13" s="414" t="s">
        <v>358</v>
      </c>
      <c r="G13" s="421" t="n">
        <v>3127.78852104929</v>
      </c>
      <c r="H13" s="414" t="s">
        <v>358</v>
      </c>
      <c r="I13" s="421" t="n">
        <v>4822.24518398855</v>
      </c>
      <c r="J13" s="414"/>
      <c r="K13" s="598"/>
    </row>
    <row r="14" customFormat="false" ht="13.5" hidden="false" customHeight="true" outlineLevel="0" collapsed="false">
      <c r="A14" s="410" t="s">
        <v>359</v>
      </c>
      <c r="B14" s="411" t="s">
        <v>360</v>
      </c>
      <c r="C14" s="416" t="n">
        <v>336</v>
      </c>
      <c r="D14" s="413"/>
      <c r="E14" s="416" t="n">
        <v>133</v>
      </c>
      <c r="F14" s="414"/>
      <c r="G14" s="421" t="n">
        <v>1011</v>
      </c>
      <c r="H14" s="414"/>
      <c r="I14" s="421" t="n">
        <v>1480</v>
      </c>
      <c r="J14" s="414"/>
      <c r="K14" s="598"/>
    </row>
    <row r="15" customFormat="false" ht="13.5" hidden="false" customHeight="true" outlineLevel="0" collapsed="false">
      <c r="A15" s="410" t="s">
        <v>361</v>
      </c>
      <c r="B15" s="411" t="s">
        <v>362</v>
      </c>
      <c r="C15" s="416" t="n">
        <v>196</v>
      </c>
      <c r="D15" s="413"/>
      <c r="E15" s="416" t="n">
        <v>465</v>
      </c>
      <c r="F15" s="414"/>
      <c r="G15" s="421" t="n">
        <v>755</v>
      </c>
      <c r="H15" s="414"/>
      <c r="I15" s="421" t="n">
        <v>1416</v>
      </c>
      <c r="J15" s="414"/>
      <c r="K15" s="598"/>
    </row>
    <row r="16" customFormat="false" ht="13.5" hidden="false" customHeight="true" outlineLevel="0" collapsed="false">
      <c r="A16" s="410" t="s">
        <v>363</v>
      </c>
      <c r="B16" s="411" t="s">
        <v>364</v>
      </c>
      <c r="C16" s="416" t="n">
        <v>3</v>
      </c>
      <c r="D16" s="413"/>
      <c r="E16" s="416" t="n">
        <v>113</v>
      </c>
      <c r="F16" s="414"/>
      <c r="G16" s="421" t="n">
        <v>402</v>
      </c>
      <c r="H16" s="414"/>
      <c r="I16" s="421" t="n">
        <v>518</v>
      </c>
      <c r="J16" s="414"/>
      <c r="K16" s="598"/>
    </row>
    <row r="17" customFormat="false" ht="13.5" hidden="false" customHeight="true" outlineLevel="0" collapsed="false">
      <c r="A17" s="417" t="n">
        <v>10</v>
      </c>
      <c r="B17" s="411" t="s">
        <v>365</v>
      </c>
      <c r="C17" s="416" t="n">
        <v>238</v>
      </c>
      <c r="D17" s="413"/>
      <c r="E17" s="416" t="n">
        <v>160.034212842902</v>
      </c>
      <c r="F17" s="414" t="s">
        <v>358</v>
      </c>
      <c r="G17" s="421" t="n">
        <v>688</v>
      </c>
      <c r="H17" s="414"/>
      <c r="I17" s="421" t="n">
        <v>1086.0342128429</v>
      </c>
      <c r="J17" s="414"/>
      <c r="K17" s="598"/>
    </row>
    <row r="18" customFormat="false" ht="13.5" hidden="false" customHeight="true" outlineLevel="0" collapsed="false">
      <c r="A18" s="417" t="n">
        <v>11</v>
      </c>
      <c r="B18" s="411" t="s">
        <v>366</v>
      </c>
      <c r="C18" s="416" t="n">
        <v>263</v>
      </c>
      <c r="D18" s="413"/>
      <c r="E18" s="416" t="n">
        <v>330.367657205396</v>
      </c>
      <c r="F18" s="414" t="s">
        <v>358</v>
      </c>
      <c r="G18" s="421" t="n">
        <v>1605.9952110053</v>
      </c>
      <c r="H18" s="414" t="s">
        <v>358</v>
      </c>
      <c r="I18" s="421" t="n">
        <v>2199.36286821069</v>
      </c>
      <c r="J18" s="414"/>
      <c r="K18" s="598"/>
    </row>
    <row r="19" customFormat="false" ht="13.5" hidden="false" customHeight="true" outlineLevel="0" collapsed="false">
      <c r="A19" s="417" t="n">
        <v>12</v>
      </c>
      <c r="B19" s="411" t="s">
        <v>367</v>
      </c>
      <c r="C19" s="416" t="n">
        <v>60</v>
      </c>
      <c r="D19" s="413"/>
      <c r="E19" s="416" t="n">
        <v>130</v>
      </c>
      <c r="F19" s="414"/>
      <c r="G19" s="421" t="n">
        <v>888</v>
      </c>
      <c r="H19" s="414"/>
      <c r="I19" s="421" t="n">
        <v>1078</v>
      </c>
      <c r="J19" s="414"/>
      <c r="K19" s="598"/>
    </row>
    <row r="20" customFormat="false" ht="13.5" hidden="false" customHeight="true" outlineLevel="0" collapsed="false">
      <c r="A20" s="417" t="n">
        <v>13</v>
      </c>
      <c r="B20" s="411" t="s">
        <v>368</v>
      </c>
      <c r="C20" s="416" t="n">
        <v>346</v>
      </c>
      <c r="D20" s="413" t="s">
        <v>358</v>
      </c>
      <c r="E20" s="416" t="n">
        <v>964.166519949561</v>
      </c>
      <c r="F20" s="414" t="s">
        <v>358</v>
      </c>
      <c r="G20" s="421" t="n">
        <v>4294.862062458</v>
      </c>
      <c r="H20" s="414" t="s">
        <v>358</v>
      </c>
      <c r="I20" s="421" t="n">
        <v>5605.02858240756</v>
      </c>
      <c r="J20" s="414"/>
      <c r="K20" s="598"/>
    </row>
    <row r="21" customFormat="false" ht="13.5" hidden="false" customHeight="true" outlineLevel="0" collapsed="false">
      <c r="A21" s="417" t="n">
        <v>14</v>
      </c>
      <c r="B21" s="411" t="s">
        <v>369</v>
      </c>
      <c r="C21" s="416" t="n">
        <v>666</v>
      </c>
      <c r="D21" s="413"/>
      <c r="E21" s="416" t="n">
        <v>460</v>
      </c>
      <c r="F21" s="414"/>
      <c r="G21" s="421" t="n">
        <v>1154</v>
      </c>
      <c r="H21" s="414"/>
      <c r="I21" s="421" t="n">
        <v>2280</v>
      </c>
      <c r="J21" s="414"/>
      <c r="K21" s="598"/>
    </row>
    <row r="22" customFormat="false" ht="13.5" hidden="false" customHeight="true" outlineLevel="0" collapsed="false">
      <c r="A22" s="417" t="n">
        <v>15</v>
      </c>
      <c r="B22" s="411" t="s">
        <v>370</v>
      </c>
      <c r="C22" s="416" t="n">
        <v>43</v>
      </c>
      <c r="D22" s="413"/>
      <c r="E22" s="416" t="n">
        <v>105</v>
      </c>
      <c r="F22" s="414"/>
      <c r="G22" s="421" t="n">
        <v>319.661844714703</v>
      </c>
      <c r="H22" s="414" t="s">
        <v>358</v>
      </c>
      <c r="I22" s="421" t="n">
        <v>467.661844714703</v>
      </c>
      <c r="J22" s="414"/>
      <c r="K22" s="598"/>
    </row>
    <row r="23" customFormat="false" ht="13.5" hidden="false" customHeight="true" outlineLevel="0" collapsed="false">
      <c r="A23" s="417" t="n">
        <v>16</v>
      </c>
      <c r="B23" s="411" t="s">
        <v>371</v>
      </c>
      <c r="C23" s="416" t="n">
        <v>23</v>
      </c>
      <c r="D23" s="413"/>
      <c r="E23" s="416" t="n">
        <v>200</v>
      </c>
      <c r="F23" s="414"/>
      <c r="G23" s="421" t="n">
        <v>1072</v>
      </c>
      <c r="H23" s="414"/>
      <c r="I23" s="421" t="n">
        <v>1295</v>
      </c>
      <c r="J23" s="414"/>
      <c r="K23" s="598"/>
    </row>
    <row r="24" customFormat="false" ht="13.5" hidden="false" customHeight="true" outlineLevel="0" collapsed="false">
      <c r="A24" s="417" t="n">
        <v>17</v>
      </c>
      <c r="B24" s="411" t="s">
        <v>372</v>
      </c>
      <c r="C24" s="416" t="n">
        <v>465</v>
      </c>
      <c r="D24" s="413"/>
      <c r="E24" s="416" t="n">
        <v>415.138255097428</v>
      </c>
      <c r="F24" s="414" t="s">
        <v>358</v>
      </c>
      <c r="G24" s="421" t="n">
        <v>1929.4549936225</v>
      </c>
      <c r="H24" s="414" t="s">
        <v>358</v>
      </c>
      <c r="I24" s="421" t="n">
        <v>2809.59324871993</v>
      </c>
      <c r="J24" s="414"/>
      <c r="K24" s="598"/>
    </row>
    <row r="25" customFormat="false" ht="13.5" hidden="false" customHeight="true" outlineLevel="0" collapsed="false">
      <c r="A25" s="417" t="n">
        <v>18</v>
      </c>
      <c r="B25" s="411" t="s">
        <v>373</v>
      </c>
      <c r="C25" s="416" t="n">
        <v>91</v>
      </c>
      <c r="D25" s="413"/>
      <c r="E25" s="416" t="n">
        <v>296</v>
      </c>
      <c r="F25" s="414"/>
      <c r="G25" s="421" t="n">
        <v>1014</v>
      </c>
      <c r="H25" s="414"/>
      <c r="I25" s="421" t="n">
        <v>1401</v>
      </c>
      <c r="J25" s="414"/>
      <c r="K25" s="598"/>
    </row>
    <row r="26" customFormat="false" ht="13.5" hidden="false" customHeight="true" outlineLevel="0" collapsed="false">
      <c r="A26" s="417" t="n">
        <v>19</v>
      </c>
      <c r="B26" s="411" t="s">
        <v>374</v>
      </c>
      <c r="C26" s="416" t="n">
        <v>14</v>
      </c>
      <c r="D26" s="607" t="s">
        <v>358</v>
      </c>
      <c r="E26" s="416" t="n">
        <v>125</v>
      </c>
      <c r="F26" s="414"/>
      <c r="G26" s="421" t="n">
        <v>513.883686899909</v>
      </c>
      <c r="H26" s="414" t="s">
        <v>358</v>
      </c>
      <c r="I26" s="421" t="n">
        <v>652.883686899909</v>
      </c>
      <c r="J26" s="414"/>
      <c r="K26" s="598"/>
    </row>
    <row r="27" customFormat="false" ht="13.5" hidden="false" customHeight="true" outlineLevel="0" collapsed="false">
      <c r="A27" s="417" t="s">
        <v>375</v>
      </c>
      <c r="B27" s="411" t="s">
        <v>376</v>
      </c>
      <c r="C27" s="416" t="n">
        <v>3</v>
      </c>
      <c r="D27" s="413"/>
      <c r="E27" s="416" t="n">
        <v>428</v>
      </c>
      <c r="F27" s="414"/>
      <c r="G27" s="421" t="n">
        <v>667</v>
      </c>
      <c r="H27" s="414"/>
      <c r="I27" s="421" t="n">
        <v>1098</v>
      </c>
      <c r="J27" s="414"/>
      <c r="K27" s="598"/>
    </row>
    <row r="28" customFormat="false" ht="13.5" hidden="false" customHeight="true" outlineLevel="0" collapsed="false">
      <c r="A28" s="417" t="s">
        <v>377</v>
      </c>
      <c r="B28" s="411" t="s">
        <v>378</v>
      </c>
      <c r="C28" s="416" t="n">
        <v>17</v>
      </c>
      <c r="D28" s="413" t="s">
        <v>358</v>
      </c>
      <c r="E28" s="416" t="n">
        <v>212</v>
      </c>
      <c r="F28" s="414"/>
      <c r="G28" s="421" t="n">
        <v>633</v>
      </c>
      <c r="H28" s="414"/>
      <c r="I28" s="421" t="n">
        <v>862</v>
      </c>
      <c r="J28" s="414"/>
      <c r="K28" s="598"/>
    </row>
    <row r="29" customFormat="false" ht="13.5" hidden="false" customHeight="true" outlineLevel="0" collapsed="false">
      <c r="A29" s="417" t="n">
        <v>21</v>
      </c>
      <c r="B29" s="411" t="s">
        <v>379</v>
      </c>
      <c r="C29" s="416" t="n">
        <v>0</v>
      </c>
      <c r="D29" s="413"/>
      <c r="E29" s="416" t="n">
        <v>340</v>
      </c>
      <c r="F29" s="414"/>
      <c r="G29" s="421" t="n">
        <v>1843</v>
      </c>
      <c r="H29" s="414"/>
      <c r="I29" s="421" t="n">
        <v>2183</v>
      </c>
      <c r="J29" s="414"/>
      <c r="K29" s="598"/>
    </row>
    <row r="30" customFormat="false" ht="13.5" hidden="false" customHeight="true" outlineLevel="0" collapsed="false">
      <c r="A30" s="417" t="n">
        <v>22</v>
      </c>
      <c r="B30" s="411" t="s">
        <v>380</v>
      </c>
      <c r="C30" s="416" t="n">
        <v>299</v>
      </c>
      <c r="D30" s="413"/>
      <c r="E30" s="416" t="n">
        <v>366</v>
      </c>
      <c r="F30" s="414"/>
      <c r="G30" s="421" t="n">
        <v>1410</v>
      </c>
      <c r="H30" s="414"/>
      <c r="I30" s="421" t="n">
        <v>2075</v>
      </c>
      <c r="J30" s="414"/>
      <c r="K30" s="598"/>
    </row>
    <row r="31" customFormat="false" ht="13.5" hidden="false" customHeight="true" outlineLevel="0" collapsed="false">
      <c r="A31" s="417" t="n">
        <v>23</v>
      </c>
      <c r="B31" s="411" t="s">
        <v>381</v>
      </c>
      <c r="C31" s="416" t="n">
        <v>9</v>
      </c>
      <c r="D31" s="413"/>
      <c r="E31" s="416" t="n">
        <v>60.2108919606957</v>
      </c>
      <c r="F31" s="414" t="s">
        <v>358</v>
      </c>
      <c r="G31" s="421" t="n">
        <v>352.153795591308</v>
      </c>
      <c r="H31" s="414" t="s">
        <v>358</v>
      </c>
      <c r="I31" s="421" t="n">
        <v>421.364687552004</v>
      </c>
      <c r="J31" s="414"/>
      <c r="K31" s="598"/>
    </row>
    <row r="32" customFormat="false" ht="13.5" hidden="false" customHeight="true" outlineLevel="0" collapsed="false">
      <c r="A32" s="417" t="n">
        <v>24</v>
      </c>
      <c r="B32" s="411" t="s">
        <v>382</v>
      </c>
      <c r="C32" s="416" t="n">
        <v>52</v>
      </c>
      <c r="D32" s="413"/>
      <c r="E32" s="416" t="n">
        <v>264</v>
      </c>
      <c r="F32" s="414"/>
      <c r="G32" s="421" t="n">
        <v>994</v>
      </c>
      <c r="H32" s="414"/>
      <c r="I32" s="421" t="n">
        <v>1310</v>
      </c>
      <c r="J32" s="414"/>
      <c r="K32" s="598"/>
    </row>
    <row r="33" customFormat="false" ht="13.5" hidden="false" customHeight="true" outlineLevel="0" collapsed="false">
      <c r="A33" s="417" t="n">
        <v>25</v>
      </c>
      <c r="B33" s="411" t="s">
        <v>383</v>
      </c>
      <c r="C33" s="416" t="n">
        <v>135</v>
      </c>
      <c r="D33" s="413"/>
      <c r="E33" s="416" t="n">
        <v>357</v>
      </c>
      <c r="F33" s="414"/>
      <c r="G33" s="421" t="n">
        <v>1977</v>
      </c>
      <c r="H33" s="414"/>
      <c r="I33" s="421" t="n">
        <v>2469</v>
      </c>
      <c r="J33" s="414"/>
      <c r="K33" s="598"/>
    </row>
    <row r="34" customFormat="false" ht="13.5" hidden="false" customHeight="true" outlineLevel="0" collapsed="false">
      <c r="A34" s="417" t="n">
        <v>26</v>
      </c>
      <c r="B34" s="411" t="s">
        <v>384</v>
      </c>
      <c r="C34" s="416" t="n">
        <v>41</v>
      </c>
      <c r="D34" s="413"/>
      <c r="E34" s="416" t="n">
        <v>233</v>
      </c>
      <c r="F34" s="414"/>
      <c r="G34" s="421" t="n">
        <v>1904</v>
      </c>
      <c r="H34" s="414"/>
      <c r="I34" s="421" t="n">
        <v>2178</v>
      </c>
      <c r="J34" s="414"/>
      <c r="K34" s="598"/>
    </row>
    <row r="35" customFormat="false" ht="13.5" hidden="false" customHeight="true" outlineLevel="0" collapsed="false">
      <c r="A35" s="417" t="n">
        <v>27</v>
      </c>
      <c r="B35" s="411" t="s">
        <v>385</v>
      </c>
      <c r="C35" s="416" t="n">
        <v>67</v>
      </c>
      <c r="D35" s="413"/>
      <c r="E35" s="416" t="n">
        <v>474</v>
      </c>
      <c r="F35" s="414"/>
      <c r="G35" s="421" t="n">
        <v>1792</v>
      </c>
      <c r="H35" s="414"/>
      <c r="I35" s="421" t="n">
        <v>2333</v>
      </c>
      <c r="J35" s="414"/>
      <c r="K35" s="598"/>
    </row>
    <row r="36" customFormat="false" ht="13.5" hidden="false" customHeight="true" outlineLevel="0" collapsed="false">
      <c r="A36" s="417" t="n">
        <v>28</v>
      </c>
      <c r="B36" s="411" t="s">
        <v>386</v>
      </c>
      <c r="C36" s="416" t="n">
        <v>1</v>
      </c>
      <c r="D36" s="413"/>
      <c r="E36" s="416" t="n">
        <v>172</v>
      </c>
      <c r="F36" s="414"/>
      <c r="G36" s="421" t="n">
        <v>876</v>
      </c>
      <c r="H36" s="414"/>
      <c r="I36" s="421" t="n">
        <v>1049</v>
      </c>
      <c r="J36" s="414"/>
      <c r="K36" s="598"/>
    </row>
    <row r="37" customFormat="false" ht="13.5" hidden="false" customHeight="true" outlineLevel="0" collapsed="false">
      <c r="A37" s="417" t="n">
        <v>29</v>
      </c>
      <c r="B37" s="411" t="s">
        <v>387</v>
      </c>
      <c r="C37" s="416" t="n">
        <v>1115</v>
      </c>
      <c r="D37" s="413"/>
      <c r="E37" s="416" t="n">
        <v>487</v>
      </c>
      <c r="F37" s="414"/>
      <c r="G37" s="421" t="n">
        <v>2009.79155258308</v>
      </c>
      <c r="H37" s="414" t="s">
        <v>358</v>
      </c>
      <c r="I37" s="421" t="n">
        <v>3611.79155258308</v>
      </c>
      <c r="J37" s="414"/>
      <c r="K37" s="598"/>
    </row>
    <row r="38" customFormat="false" ht="13.5" hidden="false" customHeight="true" outlineLevel="0" collapsed="false">
      <c r="A38" s="417" t="n">
        <v>30</v>
      </c>
      <c r="B38" s="411" t="s">
        <v>388</v>
      </c>
      <c r="C38" s="416" t="n">
        <v>468</v>
      </c>
      <c r="D38" s="413"/>
      <c r="E38" s="416" t="n">
        <v>348</v>
      </c>
      <c r="F38" s="414"/>
      <c r="G38" s="421" t="n">
        <v>1609</v>
      </c>
      <c r="H38" s="414"/>
      <c r="I38" s="421" t="n">
        <v>2425</v>
      </c>
      <c r="J38" s="414"/>
      <c r="K38" s="598"/>
    </row>
    <row r="39" customFormat="false" ht="13.5" hidden="false" customHeight="true" outlineLevel="0" collapsed="false">
      <c r="A39" s="417" t="n">
        <v>31</v>
      </c>
      <c r="B39" s="411" t="s">
        <v>389</v>
      </c>
      <c r="C39" s="416" t="n">
        <v>148</v>
      </c>
      <c r="D39" s="413"/>
      <c r="E39" s="416" t="n">
        <v>744.713663724394</v>
      </c>
      <c r="F39" s="414" t="s">
        <v>358</v>
      </c>
      <c r="G39" s="421" t="n">
        <v>3737</v>
      </c>
      <c r="H39" s="414"/>
      <c r="I39" s="421" t="n">
        <v>4629.71366372439</v>
      </c>
      <c r="J39" s="414"/>
      <c r="K39" s="598"/>
    </row>
    <row r="40" customFormat="false" ht="13.5" hidden="false" customHeight="true" outlineLevel="0" collapsed="false">
      <c r="A40" s="417" t="n">
        <v>32</v>
      </c>
      <c r="B40" s="411" t="s">
        <v>390</v>
      </c>
      <c r="C40" s="416" t="n">
        <v>268</v>
      </c>
      <c r="D40" s="413"/>
      <c r="E40" s="416" t="n">
        <v>113</v>
      </c>
      <c r="F40" s="414"/>
      <c r="G40" s="421" t="n">
        <v>554</v>
      </c>
      <c r="H40" s="414"/>
      <c r="I40" s="421" t="n">
        <v>935</v>
      </c>
      <c r="J40" s="414"/>
      <c r="K40" s="598"/>
    </row>
    <row r="41" customFormat="false" ht="13.5" hidden="false" customHeight="true" outlineLevel="0" collapsed="false">
      <c r="A41" s="417" t="n">
        <v>33</v>
      </c>
      <c r="B41" s="411" t="s">
        <v>391</v>
      </c>
      <c r="C41" s="416" t="n">
        <v>198</v>
      </c>
      <c r="D41" s="413"/>
      <c r="E41" s="416" t="n">
        <v>675.788037400966</v>
      </c>
      <c r="F41" s="414" t="s">
        <v>358</v>
      </c>
      <c r="G41" s="421" t="n">
        <v>3379.80692213188</v>
      </c>
      <c r="H41" s="414" t="s">
        <v>358</v>
      </c>
      <c r="I41" s="421" t="n">
        <v>4253.59495953285</v>
      </c>
      <c r="J41" s="414"/>
      <c r="K41" s="598"/>
    </row>
    <row r="42" customFormat="false" ht="13.5" hidden="false" customHeight="true" outlineLevel="0" collapsed="false">
      <c r="A42" s="417" t="n">
        <v>34</v>
      </c>
      <c r="B42" s="411" t="s">
        <v>392</v>
      </c>
      <c r="C42" s="416" t="n">
        <v>775</v>
      </c>
      <c r="D42" s="413"/>
      <c r="E42" s="416" t="n">
        <v>737</v>
      </c>
      <c r="F42" s="414"/>
      <c r="G42" s="421" t="n">
        <v>3285</v>
      </c>
      <c r="H42" s="414"/>
      <c r="I42" s="421" t="n">
        <v>4797</v>
      </c>
      <c r="J42" s="414"/>
      <c r="K42" s="598"/>
    </row>
    <row r="43" customFormat="false" ht="13.5" hidden="false" customHeight="true" outlineLevel="0" collapsed="false">
      <c r="A43" s="417" t="n">
        <v>35</v>
      </c>
      <c r="B43" s="411" t="s">
        <v>393</v>
      </c>
      <c r="C43" s="416" t="n">
        <v>607</v>
      </c>
      <c r="D43" s="413"/>
      <c r="E43" s="416" t="n">
        <v>485</v>
      </c>
      <c r="F43" s="414"/>
      <c r="G43" s="421" t="n">
        <v>2101</v>
      </c>
      <c r="H43" s="414"/>
      <c r="I43" s="421" t="n">
        <v>3193</v>
      </c>
      <c r="J43" s="414"/>
      <c r="K43" s="598"/>
    </row>
    <row r="44" customFormat="false" ht="13.5" hidden="false" customHeight="true" outlineLevel="0" collapsed="false">
      <c r="A44" s="417" t="n">
        <v>36</v>
      </c>
      <c r="B44" s="411" t="s">
        <v>394</v>
      </c>
      <c r="C44" s="416" t="n">
        <v>7</v>
      </c>
      <c r="D44" s="413"/>
      <c r="E44" s="416" t="n">
        <v>210</v>
      </c>
      <c r="F44" s="414"/>
      <c r="G44" s="421" t="n">
        <v>644.311018600393</v>
      </c>
      <c r="H44" s="414" t="s">
        <v>358</v>
      </c>
      <c r="I44" s="421" t="n">
        <v>861.311018600393</v>
      </c>
      <c r="J44" s="414"/>
      <c r="K44" s="598"/>
    </row>
    <row r="45" customFormat="false" ht="13.5" hidden="false" customHeight="true" outlineLevel="0" collapsed="false">
      <c r="A45" s="417" t="n">
        <v>37</v>
      </c>
      <c r="B45" s="411" t="s">
        <v>395</v>
      </c>
      <c r="C45" s="416" t="n">
        <v>411</v>
      </c>
      <c r="D45" s="413"/>
      <c r="E45" s="416" t="n">
        <v>213</v>
      </c>
      <c r="F45" s="414"/>
      <c r="G45" s="421" t="n">
        <v>1261</v>
      </c>
      <c r="H45" s="414"/>
      <c r="I45" s="421" t="n">
        <v>1885</v>
      </c>
      <c r="J45" s="414"/>
      <c r="K45" s="598"/>
    </row>
    <row r="46" customFormat="false" ht="13.5" hidden="false" customHeight="true" outlineLevel="0" collapsed="false">
      <c r="A46" s="417" t="n">
        <v>38</v>
      </c>
      <c r="B46" s="411" t="s">
        <v>396</v>
      </c>
      <c r="C46" s="416" t="n">
        <v>136</v>
      </c>
      <c r="D46" s="413"/>
      <c r="E46" s="416" t="n">
        <v>574</v>
      </c>
      <c r="F46" s="414"/>
      <c r="G46" s="421" t="n">
        <v>3675</v>
      </c>
      <c r="H46" s="414"/>
      <c r="I46" s="421" t="n">
        <v>4385</v>
      </c>
      <c r="J46" s="414"/>
      <c r="K46" s="598"/>
    </row>
    <row r="47" customFormat="false" ht="13.5" hidden="false" customHeight="true" outlineLevel="0" collapsed="false">
      <c r="A47" s="417" t="n">
        <v>39</v>
      </c>
      <c r="B47" s="411" t="s">
        <v>397</v>
      </c>
      <c r="C47" s="416" t="n">
        <v>5</v>
      </c>
      <c r="D47" s="413"/>
      <c r="E47" s="416" t="n">
        <v>92</v>
      </c>
      <c r="F47" s="414"/>
      <c r="G47" s="421" t="n">
        <v>1140</v>
      </c>
      <c r="H47" s="414"/>
      <c r="I47" s="421" t="n">
        <v>1237</v>
      </c>
      <c r="J47" s="414"/>
      <c r="K47" s="598"/>
    </row>
    <row r="48" customFormat="false" ht="13.5" hidden="false" customHeight="true" outlineLevel="0" collapsed="false">
      <c r="A48" s="417" t="n">
        <v>40</v>
      </c>
      <c r="B48" s="411" t="s">
        <v>398</v>
      </c>
      <c r="C48" s="416" t="n">
        <v>256</v>
      </c>
      <c r="D48" s="413"/>
      <c r="E48" s="416" t="n">
        <v>148</v>
      </c>
      <c r="F48" s="414"/>
      <c r="G48" s="421" t="n">
        <v>701</v>
      </c>
      <c r="H48" s="414"/>
      <c r="I48" s="421" t="n">
        <v>1105</v>
      </c>
      <c r="J48" s="414"/>
      <c r="K48" s="598"/>
    </row>
    <row r="49" customFormat="false" ht="13.5" hidden="false" customHeight="true" outlineLevel="0" collapsed="false">
      <c r="A49" s="417" t="n">
        <v>41</v>
      </c>
      <c r="B49" s="411" t="s">
        <v>399</v>
      </c>
      <c r="C49" s="416" t="n">
        <v>68</v>
      </c>
      <c r="D49" s="413"/>
      <c r="E49" s="416" t="n">
        <v>147</v>
      </c>
      <c r="F49" s="414"/>
      <c r="G49" s="421" t="n">
        <v>886</v>
      </c>
      <c r="H49" s="414"/>
      <c r="I49" s="421" t="n">
        <v>1101</v>
      </c>
      <c r="J49" s="414"/>
      <c r="K49" s="598"/>
    </row>
    <row r="50" customFormat="false" ht="13.5" hidden="false" customHeight="true" outlineLevel="0" collapsed="false">
      <c r="A50" s="417" t="n">
        <v>42</v>
      </c>
      <c r="B50" s="411" t="s">
        <v>400</v>
      </c>
      <c r="C50" s="416" t="n">
        <v>345</v>
      </c>
      <c r="D50" s="413"/>
      <c r="E50" s="416" t="n">
        <v>829</v>
      </c>
      <c r="F50" s="414"/>
      <c r="G50" s="421" t="n">
        <v>1912</v>
      </c>
      <c r="H50" s="414"/>
      <c r="I50" s="421" t="n">
        <v>3086</v>
      </c>
      <c r="J50" s="414"/>
      <c r="K50" s="598"/>
    </row>
    <row r="51" customFormat="false" ht="13.5" hidden="false" customHeight="true" outlineLevel="0" collapsed="false">
      <c r="A51" s="417" t="n">
        <v>43</v>
      </c>
      <c r="B51" s="411" t="s">
        <v>401</v>
      </c>
      <c r="C51" s="416" t="n">
        <v>20</v>
      </c>
      <c r="D51" s="413"/>
      <c r="E51" s="416" t="n">
        <v>122</v>
      </c>
      <c r="F51" s="414"/>
      <c r="G51" s="421" t="n">
        <v>457</v>
      </c>
      <c r="H51" s="414"/>
      <c r="I51" s="421" t="n">
        <v>599</v>
      </c>
      <c r="J51" s="414"/>
      <c r="K51" s="598"/>
    </row>
    <row r="52" customFormat="false" ht="13.5" hidden="false" customHeight="true" outlineLevel="0" collapsed="false">
      <c r="A52" s="417" t="n">
        <v>44</v>
      </c>
      <c r="B52" s="411" t="s">
        <v>402</v>
      </c>
      <c r="C52" s="416" t="n">
        <v>708</v>
      </c>
      <c r="D52" s="413"/>
      <c r="E52" s="416" t="n">
        <v>446</v>
      </c>
      <c r="F52" s="414"/>
      <c r="G52" s="421" t="n">
        <v>2837</v>
      </c>
      <c r="H52" s="414"/>
      <c r="I52" s="421" t="n">
        <v>3991</v>
      </c>
      <c r="J52" s="414"/>
      <c r="K52" s="598"/>
    </row>
    <row r="53" customFormat="false" ht="13.5" hidden="false" customHeight="true" outlineLevel="0" collapsed="false">
      <c r="A53" s="417" t="n">
        <v>45</v>
      </c>
      <c r="B53" s="411" t="s">
        <v>403</v>
      </c>
      <c r="C53" s="416" t="n">
        <v>149</v>
      </c>
      <c r="D53" s="413"/>
      <c r="E53" s="416" t="n">
        <v>372</v>
      </c>
      <c r="F53" s="414"/>
      <c r="G53" s="421" t="n">
        <v>1385</v>
      </c>
      <c r="H53" s="414"/>
      <c r="I53" s="421" t="n">
        <v>1906</v>
      </c>
      <c r="J53" s="414"/>
      <c r="K53" s="598"/>
    </row>
    <row r="54" customFormat="false" ht="13.5" hidden="false" customHeight="true" outlineLevel="0" collapsed="false">
      <c r="A54" s="417" t="n">
        <v>46</v>
      </c>
      <c r="B54" s="411" t="s">
        <v>404</v>
      </c>
      <c r="C54" s="416" t="n">
        <v>3</v>
      </c>
      <c r="D54" s="413"/>
      <c r="E54" s="416" t="n">
        <v>100</v>
      </c>
      <c r="F54" s="414"/>
      <c r="G54" s="421" t="n">
        <v>474.221059527935</v>
      </c>
      <c r="H54" s="414" t="s">
        <v>358</v>
      </c>
      <c r="I54" s="421" t="n">
        <v>577.221059527935</v>
      </c>
      <c r="J54" s="414"/>
      <c r="K54" s="598"/>
    </row>
    <row r="55" customFormat="false" ht="13.5" hidden="false" customHeight="true" outlineLevel="0" collapsed="false">
      <c r="A55" s="417" t="n">
        <v>47</v>
      </c>
      <c r="B55" s="411" t="s">
        <v>405</v>
      </c>
      <c r="C55" s="416" t="n">
        <v>376</v>
      </c>
      <c r="D55" s="413"/>
      <c r="E55" s="416" t="n">
        <v>215</v>
      </c>
      <c r="F55" s="414"/>
      <c r="G55" s="421" t="n">
        <v>838</v>
      </c>
      <c r="H55" s="414"/>
      <c r="I55" s="421" t="n">
        <v>1429</v>
      </c>
      <c r="J55" s="414"/>
      <c r="K55" s="598"/>
    </row>
    <row r="56" customFormat="false" ht="13.5" hidden="false" customHeight="true" outlineLevel="0" collapsed="false">
      <c r="A56" s="417" t="n">
        <v>48</v>
      </c>
      <c r="B56" s="411" t="s">
        <v>406</v>
      </c>
      <c r="C56" s="416" t="n">
        <v>2</v>
      </c>
      <c r="D56" s="413"/>
      <c r="E56" s="416" t="n">
        <v>71</v>
      </c>
      <c r="F56" s="414"/>
      <c r="G56" s="421" t="n">
        <v>339</v>
      </c>
      <c r="H56" s="414"/>
      <c r="I56" s="421" t="n">
        <v>412</v>
      </c>
      <c r="J56" s="414"/>
      <c r="K56" s="598"/>
    </row>
    <row r="57" customFormat="false" ht="13.5" hidden="false" customHeight="true" outlineLevel="0" collapsed="false">
      <c r="A57" s="417" t="n">
        <v>49</v>
      </c>
      <c r="B57" s="411" t="s">
        <v>407</v>
      </c>
      <c r="C57" s="416" t="n">
        <v>346</v>
      </c>
      <c r="D57" s="413"/>
      <c r="E57" s="416" t="n">
        <v>356</v>
      </c>
      <c r="F57" s="414" t="s">
        <v>358</v>
      </c>
      <c r="G57" s="421" t="n">
        <v>2476</v>
      </c>
      <c r="H57" s="414"/>
      <c r="I57" s="421" t="n">
        <v>3178</v>
      </c>
      <c r="J57" s="414"/>
      <c r="K57" s="598"/>
    </row>
    <row r="58" customFormat="false" ht="13.5" hidden="false" customHeight="true" outlineLevel="0" collapsed="false">
      <c r="A58" s="417" t="n">
        <v>50</v>
      </c>
      <c r="B58" s="411" t="s">
        <v>408</v>
      </c>
      <c r="C58" s="416" t="n">
        <v>575</v>
      </c>
      <c r="D58" s="413"/>
      <c r="E58" s="416" t="n">
        <v>380</v>
      </c>
      <c r="F58" s="414"/>
      <c r="G58" s="421" t="n">
        <v>1189.68805474201</v>
      </c>
      <c r="H58" s="414" t="s">
        <v>358</v>
      </c>
      <c r="I58" s="421" t="n">
        <v>2144.68805474201</v>
      </c>
      <c r="J58" s="414"/>
      <c r="K58" s="598"/>
    </row>
    <row r="59" customFormat="false" ht="13.5" hidden="false" customHeight="true" outlineLevel="0" collapsed="false">
      <c r="A59" s="417" t="n">
        <v>51</v>
      </c>
      <c r="B59" s="411" t="s">
        <v>409</v>
      </c>
      <c r="C59" s="416" t="n">
        <v>135</v>
      </c>
      <c r="D59" s="413"/>
      <c r="E59" s="416" t="n">
        <v>479</v>
      </c>
      <c r="F59" s="414"/>
      <c r="G59" s="421" t="n">
        <v>1072</v>
      </c>
      <c r="H59" s="414"/>
      <c r="I59" s="421" t="n">
        <v>1686</v>
      </c>
      <c r="J59" s="414"/>
      <c r="K59" s="598"/>
    </row>
    <row r="60" customFormat="false" ht="13.5" hidden="false" customHeight="true" outlineLevel="0" collapsed="false">
      <c r="A60" s="417" t="n">
        <v>52</v>
      </c>
      <c r="B60" s="411" t="s">
        <v>410</v>
      </c>
      <c r="C60" s="416" t="n">
        <v>1</v>
      </c>
      <c r="D60" s="413"/>
      <c r="E60" s="416" t="n">
        <v>194</v>
      </c>
      <c r="F60" s="414"/>
      <c r="G60" s="421" t="n">
        <v>457</v>
      </c>
      <c r="H60" s="414"/>
      <c r="I60" s="421" t="n">
        <v>652</v>
      </c>
      <c r="J60" s="414"/>
      <c r="K60" s="598"/>
    </row>
    <row r="61" customFormat="false" ht="14.1" hidden="false" customHeight="true" outlineLevel="0" collapsed="false">
      <c r="A61" s="417" t="n">
        <v>53</v>
      </c>
      <c r="B61" s="411" t="s">
        <v>411</v>
      </c>
      <c r="C61" s="416" t="n">
        <v>52</v>
      </c>
      <c r="D61" s="413"/>
      <c r="E61" s="416" t="n">
        <v>181</v>
      </c>
      <c r="F61" s="414"/>
      <c r="G61" s="421" t="n">
        <v>692</v>
      </c>
      <c r="H61" s="414"/>
      <c r="I61" s="421" t="n">
        <v>925</v>
      </c>
      <c r="J61" s="414"/>
      <c r="K61" s="608"/>
    </row>
    <row r="62" customFormat="false" ht="14.1" hidden="false" customHeight="true" outlineLevel="0" collapsed="false">
      <c r="A62" s="417" t="n">
        <v>54</v>
      </c>
      <c r="B62" s="411" t="s">
        <v>412</v>
      </c>
      <c r="C62" s="416" t="n">
        <v>42</v>
      </c>
      <c r="D62" s="413"/>
      <c r="E62" s="416" t="n">
        <v>515.753824558064</v>
      </c>
      <c r="F62" s="414" t="s">
        <v>358</v>
      </c>
      <c r="G62" s="421" t="n">
        <v>2789</v>
      </c>
      <c r="H62" s="414"/>
      <c r="I62" s="421" t="n">
        <v>3346.75382455806</v>
      </c>
      <c r="J62" s="414"/>
      <c r="K62" s="608"/>
    </row>
    <row r="63" customFormat="false" ht="14.1" hidden="false" customHeight="true" outlineLevel="0" collapsed="false">
      <c r="A63" s="417" t="n">
        <v>55</v>
      </c>
      <c r="B63" s="411" t="s">
        <v>413</v>
      </c>
      <c r="C63" s="416" t="n">
        <v>0</v>
      </c>
      <c r="D63" s="413"/>
      <c r="E63" s="416" t="n">
        <v>106</v>
      </c>
      <c r="F63" s="414"/>
      <c r="G63" s="421" t="n">
        <v>432</v>
      </c>
      <c r="H63" s="414"/>
      <c r="I63" s="421" t="n">
        <v>538</v>
      </c>
      <c r="J63" s="414"/>
      <c r="K63" s="598"/>
    </row>
    <row r="64" customFormat="false" ht="14.1" hidden="false" customHeight="true" outlineLevel="0" collapsed="false">
      <c r="A64" s="417" t="n">
        <v>56</v>
      </c>
      <c r="B64" s="411" t="s">
        <v>414</v>
      </c>
      <c r="C64" s="416" t="n">
        <v>359</v>
      </c>
      <c r="D64" s="413"/>
      <c r="E64" s="416" t="n">
        <v>412</v>
      </c>
      <c r="F64" s="414"/>
      <c r="G64" s="421" t="n">
        <v>1519</v>
      </c>
      <c r="H64" s="414"/>
      <c r="I64" s="421" t="n">
        <v>2290</v>
      </c>
      <c r="J64" s="414"/>
      <c r="K64" s="598"/>
    </row>
    <row r="65" customFormat="false" ht="14.1" hidden="false" customHeight="true" outlineLevel="0" collapsed="false">
      <c r="A65" s="417" t="n">
        <v>57</v>
      </c>
      <c r="B65" s="411" t="s">
        <v>415</v>
      </c>
      <c r="C65" s="416" t="n">
        <v>494</v>
      </c>
      <c r="D65" s="413"/>
      <c r="E65" s="416" t="n">
        <v>858</v>
      </c>
      <c r="F65" s="414"/>
      <c r="G65" s="421" t="n">
        <v>2201</v>
      </c>
      <c r="H65" s="414"/>
      <c r="I65" s="421" t="n">
        <v>3553</v>
      </c>
      <c r="J65" s="414"/>
      <c r="K65" s="598"/>
    </row>
    <row r="66" customFormat="false" ht="14.1" hidden="false" customHeight="true" outlineLevel="0" collapsed="false">
      <c r="A66" s="417" t="n">
        <v>58</v>
      </c>
      <c r="B66" s="411" t="s">
        <v>416</v>
      </c>
      <c r="C66" s="416" t="n">
        <v>24</v>
      </c>
      <c r="D66" s="413"/>
      <c r="E66" s="416" t="n">
        <v>238</v>
      </c>
      <c r="F66" s="414"/>
      <c r="G66" s="421" t="n">
        <v>786</v>
      </c>
      <c r="H66" s="414"/>
      <c r="I66" s="421" t="n">
        <v>1048</v>
      </c>
      <c r="J66" s="414"/>
      <c r="K66" s="598"/>
    </row>
    <row r="67" customFormat="false" ht="14.1" hidden="false" customHeight="true" outlineLevel="0" collapsed="false">
      <c r="A67" s="417" t="n">
        <v>59</v>
      </c>
      <c r="B67" s="424" t="s">
        <v>417</v>
      </c>
      <c r="C67" s="416" t="n">
        <v>320</v>
      </c>
      <c r="D67" s="413"/>
      <c r="E67" s="416" t="n">
        <v>2249</v>
      </c>
      <c r="F67" s="414"/>
      <c r="G67" s="421" t="n">
        <v>5937.05213900605</v>
      </c>
      <c r="H67" s="414" t="s">
        <v>358</v>
      </c>
      <c r="I67" s="421" t="n">
        <v>8506.05213900605</v>
      </c>
      <c r="J67" s="414"/>
      <c r="K67" s="598"/>
    </row>
    <row r="68" customFormat="false" ht="14.1" hidden="false" customHeight="true" outlineLevel="0" collapsed="false">
      <c r="A68" s="417" t="n">
        <v>60</v>
      </c>
      <c r="B68" s="411" t="s">
        <v>418</v>
      </c>
      <c r="C68" s="416" t="n">
        <v>487</v>
      </c>
      <c r="D68" s="413" t="s">
        <v>358</v>
      </c>
      <c r="E68" s="416" t="n">
        <v>482</v>
      </c>
      <c r="F68" s="414"/>
      <c r="G68" s="421" t="n">
        <v>3069</v>
      </c>
      <c r="H68" s="414"/>
      <c r="I68" s="421" t="n">
        <v>4038</v>
      </c>
      <c r="J68" s="414"/>
      <c r="K68" s="598"/>
    </row>
    <row r="69" customFormat="false" ht="14.1" hidden="false" customHeight="true" outlineLevel="0" collapsed="false">
      <c r="A69" s="417" t="n">
        <v>61</v>
      </c>
      <c r="B69" s="411" t="s">
        <v>419</v>
      </c>
      <c r="C69" s="416" t="n">
        <v>119</v>
      </c>
      <c r="D69" s="413"/>
      <c r="E69" s="416" t="n">
        <v>214</v>
      </c>
      <c r="F69" s="414" t="s">
        <v>358</v>
      </c>
      <c r="G69" s="421" t="n">
        <v>803</v>
      </c>
      <c r="H69" s="414"/>
      <c r="I69" s="421" t="n">
        <v>1136</v>
      </c>
      <c r="J69" s="414"/>
      <c r="K69" s="598"/>
    </row>
    <row r="70" customFormat="false" ht="14.1" hidden="false" customHeight="true" outlineLevel="0" collapsed="false">
      <c r="A70" s="417" t="n">
        <v>62</v>
      </c>
      <c r="B70" s="411" t="s">
        <v>420</v>
      </c>
      <c r="C70" s="416" t="n">
        <v>252</v>
      </c>
      <c r="D70" s="413"/>
      <c r="E70" s="416" t="n">
        <v>1254</v>
      </c>
      <c r="F70" s="414"/>
      <c r="G70" s="421" t="n">
        <v>2364</v>
      </c>
      <c r="H70" s="414"/>
      <c r="I70" s="421" t="n">
        <v>3870</v>
      </c>
      <c r="J70" s="414"/>
      <c r="K70" s="598"/>
    </row>
    <row r="71" customFormat="false" ht="14.1" hidden="false" customHeight="true" outlineLevel="0" collapsed="false">
      <c r="A71" s="417" t="n">
        <v>63</v>
      </c>
      <c r="B71" s="411" t="s">
        <v>421</v>
      </c>
      <c r="C71" s="416" t="n">
        <v>93</v>
      </c>
      <c r="D71" s="413"/>
      <c r="E71" s="416" t="n">
        <v>345</v>
      </c>
      <c r="F71" s="414"/>
      <c r="G71" s="421" t="n">
        <v>1289</v>
      </c>
      <c r="H71" s="414"/>
      <c r="I71" s="421" t="n">
        <v>1727</v>
      </c>
      <c r="J71" s="414"/>
      <c r="K71" s="598"/>
    </row>
    <row r="72" customFormat="false" ht="14.1" hidden="false" customHeight="true" outlineLevel="0" collapsed="false">
      <c r="A72" s="417" t="n">
        <v>64</v>
      </c>
      <c r="B72" s="411" t="s">
        <v>422</v>
      </c>
      <c r="C72" s="416" t="n">
        <v>337</v>
      </c>
      <c r="D72" s="413"/>
      <c r="E72" s="416" t="n">
        <v>428</v>
      </c>
      <c r="F72" s="414"/>
      <c r="G72" s="421" t="n">
        <v>1393</v>
      </c>
      <c r="H72" s="414"/>
      <c r="I72" s="421" t="n">
        <v>2158</v>
      </c>
      <c r="J72" s="414"/>
      <c r="K72" s="598"/>
    </row>
    <row r="73" customFormat="false" ht="14.1" hidden="false" customHeight="true" outlineLevel="0" collapsed="false">
      <c r="A73" s="417" t="n">
        <v>65</v>
      </c>
      <c r="B73" s="411" t="s">
        <v>423</v>
      </c>
      <c r="C73" s="416" t="n">
        <v>315</v>
      </c>
      <c r="D73" s="413"/>
      <c r="E73" s="416" t="n">
        <v>222.621850538888</v>
      </c>
      <c r="F73" s="414" t="s">
        <v>358</v>
      </c>
      <c r="G73" s="421" t="n">
        <v>395</v>
      </c>
      <c r="H73" s="414"/>
      <c r="I73" s="421" t="n">
        <v>932.621850538888</v>
      </c>
      <c r="J73" s="414"/>
      <c r="K73" s="598"/>
    </row>
    <row r="74" customFormat="false" ht="14.1" hidden="false" customHeight="true" outlineLevel="0" collapsed="false">
      <c r="A74" s="417" t="n">
        <v>66</v>
      </c>
      <c r="B74" s="411" t="s">
        <v>424</v>
      </c>
      <c r="C74" s="416" t="n">
        <v>294</v>
      </c>
      <c r="D74" s="413"/>
      <c r="E74" s="416" t="n">
        <v>376</v>
      </c>
      <c r="F74" s="414"/>
      <c r="G74" s="421" t="n">
        <v>1046.34039568703</v>
      </c>
      <c r="H74" s="414" t="s">
        <v>358</v>
      </c>
      <c r="I74" s="421" t="n">
        <v>1716.34039568703</v>
      </c>
      <c r="J74" s="414"/>
      <c r="K74" s="598"/>
    </row>
    <row r="75" customFormat="false" ht="14.1" hidden="false" customHeight="true" outlineLevel="0" collapsed="false">
      <c r="A75" s="417" t="n">
        <v>67</v>
      </c>
      <c r="B75" s="411" t="s">
        <v>425</v>
      </c>
      <c r="C75" s="416" t="n">
        <v>138</v>
      </c>
      <c r="D75" s="413"/>
      <c r="E75" s="416" t="n">
        <v>751</v>
      </c>
      <c r="F75" s="414"/>
      <c r="G75" s="421" t="n">
        <v>2135</v>
      </c>
      <c r="H75" s="414"/>
      <c r="I75" s="421" t="n">
        <v>3024</v>
      </c>
      <c r="J75" s="414"/>
      <c r="K75" s="598"/>
    </row>
    <row r="76" customFormat="false" ht="14.1" hidden="false" customHeight="true" outlineLevel="0" collapsed="false">
      <c r="A76" s="417" t="n">
        <v>68</v>
      </c>
      <c r="B76" s="411" t="s">
        <v>426</v>
      </c>
      <c r="C76" s="416" t="n">
        <v>619</v>
      </c>
      <c r="D76" s="413"/>
      <c r="E76" s="416" t="n">
        <v>585</v>
      </c>
      <c r="F76" s="414"/>
      <c r="G76" s="421" t="n">
        <v>2380</v>
      </c>
      <c r="H76" s="414"/>
      <c r="I76" s="421" t="n">
        <v>3584</v>
      </c>
      <c r="J76" s="414"/>
      <c r="K76" s="598"/>
    </row>
    <row r="77" customFormat="false" ht="14.1" hidden="false" customHeight="true" outlineLevel="0" collapsed="false">
      <c r="A77" s="417" t="n">
        <v>69</v>
      </c>
      <c r="B77" s="411" t="s">
        <v>427</v>
      </c>
      <c r="C77" s="416" t="n">
        <v>134</v>
      </c>
      <c r="D77" s="413"/>
      <c r="E77" s="416" t="n">
        <v>982</v>
      </c>
      <c r="F77" s="414"/>
      <c r="G77" s="421" t="n">
        <v>5109</v>
      </c>
      <c r="H77" s="414"/>
      <c r="I77" s="421" t="n">
        <v>6225</v>
      </c>
      <c r="J77" s="414"/>
      <c r="K77" s="598"/>
    </row>
    <row r="78" customFormat="false" ht="14.1" hidden="false" customHeight="true" outlineLevel="0" collapsed="false">
      <c r="A78" s="417" t="n">
        <v>70</v>
      </c>
      <c r="B78" s="411" t="s">
        <v>428</v>
      </c>
      <c r="C78" s="416" t="n">
        <v>15</v>
      </c>
      <c r="D78" s="413"/>
      <c r="E78" s="416" t="n">
        <v>126</v>
      </c>
      <c r="F78" s="414"/>
      <c r="G78" s="421" t="n">
        <v>565</v>
      </c>
      <c r="H78" s="414"/>
      <c r="I78" s="421" t="n">
        <v>706</v>
      </c>
      <c r="J78" s="414"/>
      <c r="K78" s="598"/>
    </row>
    <row r="79" customFormat="false" ht="14.1" hidden="false" customHeight="true" outlineLevel="0" collapsed="false">
      <c r="A79" s="417" t="n">
        <v>71</v>
      </c>
      <c r="B79" s="411" t="s">
        <v>429</v>
      </c>
      <c r="C79" s="416" t="n">
        <v>15</v>
      </c>
      <c r="D79" s="413"/>
      <c r="E79" s="416" t="n">
        <v>280</v>
      </c>
      <c r="F79" s="414"/>
      <c r="G79" s="421" t="n">
        <v>1362</v>
      </c>
      <c r="H79" s="414"/>
      <c r="I79" s="421" t="n">
        <v>1657</v>
      </c>
      <c r="J79" s="414"/>
      <c r="K79" s="598"/>
    </row>
    <row r="80" customFormat="false" ht="14.1" hidden="false" customHeight="true" outlineLevel="0" collapsed="false">
      <c r="A80" s="417" t="n">
        <v>72</v>
      </c>
      <c r="B80" s="411" t="s">
        <v>430</v>
      </c>
      <c r="C80" s="416" t="n">
        <v>25</v>
      </c>
      <c r="D80" s="413"/>
      <c r="E80" s="416" t="n">
        <v>290.755228283886</v>
      </c>
      <c r="F80" s="414" t="s">
        <v>358</v>
      </c>
      <c r="G80" s="421" t="n">
        <v>1316</v>
      </c>
      <c r="H80" s="414"/>
      <c r="I80" s="421" t="n">
        <v>1631.75522828389</v>
      </c>
      <c r="J80" s="414"/>
      <c r="K80" s="598"/>
    </row>
    <row r="81" customFormat="false" ht="14.1" hidden="false" customHeight="true" outlineLevel="0" collapsed="false">
      <c r="A81" s="417" t="n">
        <v>73</v>
      </c>
      <c r="B81" s="411" t="s">
        <v>431</v>
      </c>
      <c r="C81" s="416" t="n">
        <v>256</v>
      </c>
      <c r="D81" s="413"/>
      <c r="E81" s="416" t="n">
        <v>188</v>
      </c>
      <c r="F81" s="414"/>
      <c r="G81" s="421" t="n">
        <v>1383</v>
      </c>
      <c r="H81" s="414"/>
      <c r="I81" s="421" t="n">
        <v>1827</v>
      </c>
      <c r="J81" s="414"/>
      <c r="K81" s="598"/>
    </row>
    <row r="82" customFormat="false" ht="14.1" hidden="false" customHeight="true" outlineLevel="0" collapsed="false">
      <c r="A82" s="417" t="n">
        <v>74</v>
      </c>
      <c r="B82" s="411" t="s">
        <v>432</v>
      </c>
      <c r="C82" s="416" t="n">
        <v>71</v>
      </c>
      <c r="D82" s="413"/>
      <c r="E82" s="416" t="n">
        <v>160</v>
      </c>
      <c r="F82" s="414"/>
      <c r="G82" s="421" t="n">
        <v>2193.78771920215</v>
      </c>
      <c r="H82" s="414" t="s">
        <v>358</v>
      </c>
      <c r="I82" s="421" t="n">
        <v>2424.78771920215</v>
      </c>
      <c r="J82" s="414"/>
      <c r="K82" s="598"/>
    </row>
    <row r="83" customFormat="false" ht="14.1" hidden="false" customHeight="true" outlineLevel="0" collapsed="false">
      <c r="A83" s="417" t="n">
        <v>75</v>
      </c>
      <c r="B83" s="411" t="s">
        <v>433</v>
      </c>
      <c r="C83" s="416" t="n">
        <v>992</v>
      </c>
      <c r="D83" s="413" t="s">
        <v>358</v>
      </c>
      <c r="E83" s="416" t="n">
        <v>1750.86935833076</v>
      </c>
      <c r="F83" s="414" t="s">
        <v>358</v>
      </c>
      <c r="G83" s="421" t="n">
        <v>3224</v>
      </c>
      <c r="H83" s="414"/>
      <c r="I83" s="421" t="n">
        <v>5966.86935833076</v>
      </c>
      <c r="J83" s="414"/>
      <c r="K83" s="598"/>
    </row>
    <row r="84" customFormat="false" ht="14.1" hidden="false" customHeight="true" outlineLevel="0" collapsed="false">
      <c r="A84" s="417" t="n">
        <v>76</v>
      </c>
      <c r="B84" s="411" t="s">
        <v>434</v>
      </c>
      <c r="C84" s="416" t="n">
        <v>238</v>
      </c>
      <c r="D84" s="413"/>
      <c r="E84" s="416" t="n">
        <v>1011</v>
      </c>
      <c r="F84" s="414"/>
      <c r="G84" s="421" t="n">
        <v>2196</v>
      </c>
      <c r="H84" s="414"/>
      <c r="I84" s="421" t="n">
        <v>3445</v>
      </c>
      <c r="J84" s="414"/>
      <c r="K84" s="598"/>
    </row>
    <row r="85" customFormat="false" ht="14.1" hidden="false" customHeight="true" outlineLevel="0" collapsed="false">
      <c r="A85" s="417" t="n">
        <v>77</v>
      </c>
      <c r="B85" s="411" t="s">
        <v>435</v>
      </c>
      <c r="C85" s="416" t="n">
        <v>78</v>
      </c>
      <c r="D85" s="413"/>
      <c r="E85" s="416" t="n">
        <v>727</v>
      </c>
      <c r="F85" s="414"/>
      <c r="G85" s="421" t="n">
        <v>2015</v>
      </c>
      <c r="H85" s="414"/>
      <c r="I85" s="421" t="n">
        <v>2820</v>
      </c>
      <c r="J85" s="414"/>
      <c r="K85" s="598"/>
    </row>
    <row r="86" customFormat="false" ht="14.1" hidden="false" customHeight="true" outlineLevel="0" collapsed="false">
      <c r="A86" s="417" t="n">
        <v>78</v>
      </c>
      <c r="B86" s="411" t="s">
        <v>436</v>
      </c>
      <c r="C86" s="416" t="n">
        <v>301</v>
      </c>
      <c r="D86" s="413"/>
      <c r="E86" s="416" t="n">
        <v>696</v>
      </c>
      <c r="F86" s="414"/>
      <c r="G86" s="421" t="n">
        <v>2924</v>
      </c>
      <c r="H86" s="414"/>
      <c r="I86" s="421" t="n">
        <v>3921</v>
      </c>
      <c r="J86" s="414"/>
      <c r="K86" s="598"/>
    </row>
    <row r="87" customFormat="false" ht="14.1" hidden="false" customHeight="true" outlineLevel="0" collapsed="false">
      <c r="A87" s="417" t="n">
        <v>79</v>
      </c>
      <c r="B87" s="411" t="s">
        <v>437</v>
      </c>
      <c r="C87" s="416" t="n">
        <v>362</v>
      </c>
      <c r="D87" s="413"/>
      <c r="E87" s="416" t="n">
        <v>92</v>
      </c>
      <c r="F87" s="414"/>
      <c r="G87" s="421" t="n">
        <v>1421</v>
      </c>
      <c r="H87" s="414"/>
      <c r="I87" s="421" t="n">
        <v>1875</v>
      </c>
      <c r="J87" s="414"/>
      <c r="K87" s="598"/>
    </row>
    <row r="88" customFormat="false" ht="14.1" hidden="false" customHeight="true" outlineLevel="0" collapsed="false">
      <c r="A88" s="417" t="n">
        <v>80</v>
      </c>
      <c r="B88" s="411" t="s">
        <v>438</v>
      </c>
      <c r="C88" s="416" t="n">
        <v>154</v>
      </c>
      <c r="D88" s="413"/>
      <c r="E88" s="416" t="n">
        <v>442</v>
      </c>
      <c r="F88" s="414"/>
      <c r="G88" s="421" t="n">
        <v>1403</v>
      </c>
      <c r="H88" s="414"/>
      <c r="I88" s="421" t="n">
        <v>1999</v>
      </c>
      <c r="J88" s="414"/>
      <c r="K88" s="598"/>
    </row>
    <row r="89" customFormat="false" ht="14.1" hidden="false" customHeight="true" outlineLevel="0" collapsed="false">
      <c r="A89" s="417" t="n">
        <v>81</v>
      </c>
      <c r="B89" s="411" t="s">
        <v>439</v>
      </c>
      <c r="C89" s="416" t="n">
        <v>87.498249031208</v>
      </c>
      <c r="D89" s="413" t="s">
        <v>358</v>
      </c>
      <c r="E89" s="416" t="n">
        <v>263.470863435995</v>
      </c>
      <c r="F89" s="414" t="s">
        <v>358</v>
      </c>
      <c r="G89" s="421" t="n">
        <v>1082.34497086287</v>
      </c>
      <c r="H89" s="414" t="s">
        <v>358</v>
      </c>
      <c r="I89" s="421" t="n">
        <v>1433.31408333007</v>
      </c>
      <c r="J89" s="414"/>
      <c r="K89" s="598"/>
    </row>
    <row r="90" customFormat="false" ht="14.1" hidden="false" customHeight="true" outlineLevel="0" collapsed="false">
      <c r="A90" s="417" t="n">
        <v>82</v>
      </c>
      <c r="B90" s="411" t="s">
        <v>440</v>
      </c>
      <c r="C90" s="416" t="n">
        <v>8.09936143833868</v>
      </c>
      <c r="D90" s="413" t="s">
        <v>358</v>
      </c>
      <c r="E90" s="416" t="n">
        <v>174</v>
      </c>
      <c r="F90" s="414"/>
      <c r="G90" s="421" t="n">
        <v>799</v>
      </c>
      <c r="H90" s="414"/>
      <c r="I90" s="421" t="n">
        <v>981.099361438339</v>
      </c>
      <c r="J90" s="414"/>
      <c r="K90" s="598"/>
    </row>
    <row r="91" customFormat="false" ht="14.1" hidden="false" customHeight="true" outlineLevel="0" collapsed="false">
      <c r="A91" s="417" t="n">
        <v>83</v>
      </c>
      <c r="B91" s="411" t="s">
        <v>441</v>
      </c>
      <c r="C91" s="416" t="n">
        <v>32</v>
      </c>
      <c r="D91" s="413"/>
      <c r="E91" s="416" t="n">
        <v>606</v>
      </c>
      <c r="F91" s="414"/>
      <c r="G91" s="421" t="n">
        <v>2384</v>
      </c>
      <c r="H91" s="414"/>
      <c r="I91" s="421" t="n">
        <v>3022</v>
      </c>
      <c r="J91" s="414"/>
      <c r="K91" s="598"/>
    </row>
    <row r="92" customFormat="false" ht="14.1" hidden="false" customHeight="true" outlineLevel="0" collapsed="false">
      <c r="A92" s="417" t="n">
        <v>84</v>
      </c>
      <c r="B92" s="411" t="s">
        <v>442</v>
      </c>
      <c r="C92" s="416" t="n">
        <v>241</v>
      </c>
      <c r="D92" s="413"/>
      <c r="E92" s="416" t="n">
        <v>277.949684744657</v>
      </c>
      <c r="F92" s="414" t="s">
        <v>358</v>
      </c>
      <c r="G92" s="421" t="n">
        <v>1214.06690832279</v>
      </c>
      <c r="H92" s="414" t="s">
        <v>358</v>
      </c>
      <c r="I92" s="421" t="n">
        <v>1733.01659306744</v>
      </c>
      <c r="J92" s="414"/>
      <c r="K92" s="598"/>
    </row>
    <row r="93" customFormat="false" ht="14.1" hidden="false" customHeight="true" outlineLevel="0" collapsed="false">
      <c r="A93" s="417" t="n">
        <v>85</v>
      </c>
      <c r="B93" s="411" t="s">
        <v>443</v>
      </c>
      <c r="C93" s="416" t="n">
        <v>220</v>
      </c>
      <c r="D93" s="413"/>
      <c r="E93" s="416" t="n">
        <v>280</v>
      </c>
      <c r="F93" s="414"/>
      <c r="G93" s="421" t="n">
        <v>2029</v>
      </c>
      <c r="H93" s="414"/>
      <c r="I93" s="421" t="n">
        <v>2529</v>
      </c>
      <c r="J93" s="414"/>
      <c r="K93" s="598"/>
    </row>
    <row r="94" customFormat="false" ht="14.1" hidden="false" customHeight="true" outlineLevel="0" collapsed="false">
      <c r="A94" s="417" t="n">
        <v>86</v>
      </c>
      <c r="B94" s="411" t="s">
        <v>444</v>
      </c>
      <c r="C94" s="416" t="n">
        <v>160</v>
      </c>
      <c r="D94" s="413"/>
      <c r="E94" s="416" t="n">
        <v>161</v>
      </c>
      <c r="F94" s="414"/>
      <c r="G94" s="421" t="n">
        <v>1051</v>
      </c>
      <c r="H94" s="414"/>
      <c r="I94" s="421" t="n">
        <v>1372</v>
      </c>
      <c r="J94" s="414"/>
      <c r="K94" s="598"/>
    </row>
    <row r="95" customFormat="false" ht="14.1" hidden="false" customHeight="true" outlineLevel="0" collapsed="false">
      <c r="A95" s="417" t="n">
        <v>87</v>
      </c>
      <c r="B95" s="411" t="s">
        <v>445</v>
      </c>
      <c r="C95" s="416" t="n">
        <v>14</v>
      </c>
      <c r="D95" s="413"/>
      <c r="E95" s="416" t="n">
        <v>271</v>
      </c>
      <c r="F95" s="414"/>
      <c r="G95" s="421" t="n">
        <v>1151</v>
      </c>
      <c r="H95" s="414"/>
      <c r="I95" s="421" t="n">
        <v>1436</v>
      </c>
      <c r="J95" s="414"/>
      <c r="K95" s="598"/>
    </row>
    <row r="96" customFormat="false" ht="14.1" hidden="false" customHeight="true" outlineLevel="0" collapsed="false">
      <c r="A96" s="417" t="n">
        <v>88</v>
      </c>
      <c r="B96" s="411" t="s">
        <v>446</v>
      </c>
      <c r="C96" s="416" t="n">
        <v>74</v>
      </c>
      <c r="D96" s="413"/>
      <c r="E96" s="416" t="n">
        <v>304</v>
      </c>
      <c r="F96" s="414"/>
      <c r="G96" s="421" t="n">
        <v>1010</v>
      </c>
      <c r="H96" s="414"/>
      <c r="I96" s="421" t="n">
        <v>1388</v>
      </c>
      <c r="J96" s="414"/>
      <c r="K96" s="598"/>
    </row>
    <row r="97" customFormat="false" ht="14.1" hidden="false" customHeight="true" outlineLevel="0" collapsed="false">
      <c r="A97" s="417" t="n">
        <v>89</v>
      </c>
      <c r="B97" s="411" t="s">
        <v>447</v>
      </c>
      <c r="C97" s="416" t="n">
        <v>46</v>
      </c>
      <c r="D97" s="413"/>
      <c r="E97" s="416" t="n">
        <v>276</v>
      </c>
      <c r="F97" s="414"/>
      <c r="G97" s="421" t="n">
        <v>888</v>
      </c>
      <c r="H97" s="414"/>
      <c r="I97" s="421" t="n">
        <v>1210</v>
      </c>
      <c r="J97" s="414"/>
      <c r="K97" s="598"/>
    </row>
    <row r="98" customFormat="false" ht="14.1" hidden="false" customHeight="true" outlineLevel="0" collapsed="false">
      <c r="A98" s="417" t="n">
        <v>90</v>
      </c>
      <c r="B98" s="411" t="s">
        <v>448</v>
      </c>
      <c r="C98" s="416" t="n">
        <v>26</v>
      </c>
      <c r="D98" s="413"/>
      <c r="E98" s="416" t="n">
        <v>64</v>
      </c>
      <c r="F98" s="414"/>
      <c r="G98" s="421" t="n">
        <v>539</v>
      </c>
      <c r="H98" s="414"/>
      <c r="I98" s="421" t="n">
        <v>629</v>
      </c>
      <c r="J98" s="414"/>
      <c r="K98" s="598"/>
    </row>
    <row r="99" customFormat="false" ht="14.1" hidden="false" customHeight="true" outlineLevel="0" collapsed="false">
      <c r="A99" s="417" t="n">
        <v>91</v>
      </c>
      <c r="B99" s="411" t="s">
        <v>449</v>
      </c>
      <c r="C99" s="416" t="n">
        <v>178</v>
      </c>
      <c r="D99" s="413"/>
      <c r="E99" s="416" t="n">
        <v>550</v>
      </c>
      <c r="F99" s="414"/>
      <c r="G99" s="421" t="n">
        <v>2146.83387978997</v>
      </c>
      <c r="H99" s="414" t="s">
        <v>358</v>
      </c>
      <c r="I99" s="421" t="n">
        <v>2874.83387978997</v>
      </c>
      <c r="J99" s="414"/>
      <c r="K99" s="598"/>
    </row>
    <row r="100" customFormat="false" ht="14.1" hidden="false" customHeight="true" outlineLevel="0" collapsed="false">
      <c r="A100" s="417" t="n">
        <v>92</v>
      </c>
      <c r="B100" s="411" t="s">
        <v>450</v>
      </c>
      <c r="C100" s="416" t="n">
        <v>158</v>
      </c>
      <c r="D100" s="413"/>
      <c r="E100" s="416" t="n">
        <v>1063</v>
      </c>
      <c r="F100" s="414"/>
      <c r="G100" s="421" t="n">
        <v>1674</v>
      </c>
      <c r="H100" s="414"/>
      <c r="I100" s="421" t="n">
        <v>2895</v>
      </c>
      <c r="J100" s="414"/>
      <c r="K100" s="598"/>
    </row>
    <row r="101" customFormat="false" ht="14.1" hidden="false" customHeight="true" outlineLevel="0" collapsed="false">
      <c r="A101" s="417" t="n">
        <v>93</v>
      </c>
      <c r="B101" s="411" t="s">
        <v>451</v>
      </c>
      <c r="C101" s="416" t="n">
        <v>318</v>
      </c>
      <c r="D101" s="413"/>
      <c r="E101" s="416" t="n">
        <v>1208</v>
      </c>
      <c r="F101" s="414"/>
      <c r="G101" s="421" t="n">
        <v>3514.58183155572</v>
      </c>
      <c r="H101" s="414" t="s">
        <v>358</v>
      </c>
      <c r="I101" s="421" t="n">
        <v>5040.58183155572</v>
      </c>
      <c r="J101" s="414"/>
      <c r="K101" s="598"/>
    </row>
    <row r="102" customFormat="false" ht="14.1" hidden="false" customHeight="true" outlineLevel="0" collapsed="false">
      <c r="A102" s="417" t="n">
        <v>94</v>
      </c>
      <c r="B102" s="411" t="s">
        <v>452</v>
      </c>
      <c r="C102" s="416" t="n">
        <v>612</v>
      </c>
      <c r="D102" s="413"/>
      <c r="E102" s="416" t="n">
        <v>1871</v>
      </c>
      <c r="F102" s="414"/>
      <c r="G102" s="421" t="n">
        <v>2224</v>
      </c>
      <c r="H102" s="414"/>
      <c r="I102" s="421" t="n">
        <v>4707</v>
      </c>
      <c r="J102" s="414"/>
      <c r="K102" s="598"/>
    </row>
    <row r="103" customFormat="false" ht="14.1" hidden="false" customHeight="true" outlineLevel="0" collapsed="false">
      <c r="A103" s="417" t="n">
        <v>95</v>
      </c>
      <c r="B103" s="411" t="s">
        <v>453</v>
      </c>
      <c r="C103" s="416" t="n">
        <v>7</v>
      </c>
      <c r="D103" s="413"/>
      <c r="E103" s="416" t="n">
        <v>718</v>
      </c>
      <c r="F103" s="414"/>
      <c r="G103" s="421" t="n">
        <v>3286.26946268899</v>
      </c>
      <c r="H103" s="414" t="s">
        <v>358</v>
      </c>
      <c r="I103" s="421" t="n">
        <v>4011.26946268899</v>
      </c>
      <c r="J103" s="414"/>
      <c r="K103" s="598"/>
    </row>
    <row r="104" customFormat="false" ht="14.1" hidden="false" customHeight="true" outlineLevel="0" collapsed="false">
      <c r="A104" s="417" t="n">
        <v>971</v>
      </c>
      <c r="B104" s="411" t="s">
        <v>454</v>
      </c>
      <c r="C104" s="416" t="n">
        <v>0</v>
      </c>
      <c r="D104" s="413"/>
      <c r="E104" s="416" t="n">
        <v>472</v>
      </c>
      <c r="F104" s="414"/>
      <c r="G104" s="421" t="n">
        <v>1378</v>
      </c>
      <c r="H104" s="414"/>
      <c r="I104" s="421" t="n">
        <v>1850</v>
      </c>
      <c r="J104" s="414"/>
      <c r="K104" s="598"/>
    </row>
    <row r="105" customFormat="false" ht="14.1" hidden="false" customHeight="true" outlineLevel="0" collapsed="false">
      <c r="A105" s="417" t="n">
        <v>972</v>
      </c>
      <c r="B105" s="411" t="s">
        <v>455</v>
      </c>
      <c r="C105" s="416" t="n">
        <v>0</v>
      </c>
      <c r="D105" s="413"/>
      <c r="E105" s="416" t="n">
        <v>0</v>
      </c>
      <c r="F105" s="414"/>
      <c r="G105" s="421" t="n">
        <v>1762</v>
      </c>
      <c r="H105" s="414"/>
      <c r="I105" s="421" t="n">
        <v>1762</v>
      </c>
      <c r="J105" s="414"/>
      <c r="K105" s="598"/>
    </row>
    <row r="106" customFormat="false" ht="14.1" hidden="false" customHeight="true" outlineLevel="0" collapsed="false">
      <c r="A106" s="417" t="n">
        <v>973</v>
      </c>
      <c r="B106" s="411" t="s">
        <v>456</v>
      </c>
      <c r="C106" s="416" t="n">
        <v>0</v>
      </c>
      <c r="D106" s="413"/>
      <c r="E106" s="416" t="n">
        <v>128</v>
      </c>
      <c r="F106" s="414"/>
      <c r="G106" s="421" t="n">
        <v>334</v>
      </c>
      <c r="H106" s="414"/>
      <c r="I106" s="421" t="n">
        <v>462</v>
      </c>
      <c r="J106" s="414"/>
      <c r="K106" s="598"/>
    </row>
    <row r="107" customFormat="false" ht="14.1" hidden="false" customHeight="true" outlineLevel="0" collapsed="false">
      <c r="A107" s="427" t="n">
        <v>974</v>
      </c>
      <c r="B107" s="428" t="s">
        <v>457</v>
      </c>
      <c r="C107" s="431" t="n">
        <v>809</v>
      </c>
      <c r="D107" s="430"/>
      <c r="E107" s="431" t="n">
        <v>1257</v>
      </c>
      <c r="F107" s="434"/>
      <c r="G107" s="433" t="n">
        <v>2405</v>
      </c>
      <c r="H107" s="434"/>
      <c r="I107" s="433" t="n">
        <v>4471</v>
      </c>
      <c r="J107" s="434"/>
      <c r="K107" s="598"/>
    </row>
    <row r="108" customFormat="false" ht="14.1" hidden="false" customHeight="true" outlineLevel="0" collapsed="false">
      <c r="A108" s="575"/>
      <c r="B108" s="437"/>
      <c r="C108" s="440"/>
      <c r="D108" s="440"/>
      <c r="E108" s="440"/>
      <c r="F108" s="440"/>
      <c r="G108" s="440"/>
      <c r="H108" s="440"/>
      <c r="I108" s="440"/>
      <c r="J108" s="440"/>
      <c r="K108" s="598"/>
    </row>
    <row r="109" customFormat="false" ht="14.1" hidden="false" customHeight="true" outlineLevel="0" collapsed="false">
      <c r="A109" s="515" t="s">
        <v>458</v>
      </c>
      <c r="B109" s="578"/>
      <c r="C109" s="516" t="n">
        <v>20065.5976104695</v>
      </c>
      <c r="D109" s="609"/>
      <c r="E109" s="516" t="n">
        <v>41843.2967110129</v>
      </c>
      <c r="F109" s="610"/>
      <c r="G109" s="519" t="n">
        <v>153143.404039088</v>
      </c>
      <c r="H109" s="610"/>
      <c r="I109" s="609" t="n">
        <v>215052.29836057</v>
      </c>
      <c r="J109" s="610"/>
      <c r="K109" s="598"/>
    </row>
    <row r="110" customFormat="false" ht="14.1" hidden="false" customHeight="true" outlineLevel="0" collapsed="false">
      <c r="A110" s="522" t="s">
        <v>459</v>
      </c>
      <c r="B110" s="522"/>
      <c r="C110" s="444" t="n">
        <v>809</v>
      </c>
      <c r="D110" s="483"/>
      <c r="E110" s="444" t="n">
        <v>1857</v>
      </c>
      <c r="F110" s="446"/>
      <c r="G110" s="482" t="n">
        <v>5879</v>
      </c>
      <c r="H110" s="446"/>
      <c r="I110" s="483" t="n">
        <v>8545</v>
      </c>
      <c r="J110" s="446"/>
      <c r="K110" s="598"/>
    </row>
    <row r="111" customFormat="false" ht="14.1" hidden="false" customHeight="true" outlineLevel="0" collapsed="false">
      <c r="A111" s="526" t="s">
        <v>460</v>
      </c>
      <c r="B111" s="526"/>
      <c r="C111" s="450" t="n">
        <v>20874.5976104695</v>
      </c>
      <c r="D111" s="611"/>
      <c r="E111" s="450" t="n">
        <v>43700.2967110129</v>
      </c>
      <c r="F111" s="452"/>
      <c r="G111" s="528" t="n">
        <v>159022.404039088</v>
      </c>
      <c r="H111" s="452"/>
      <c r="I111" s="611" t="n">
        <v>223597.29836057</v>
      </c>
      <c r="J111" s="452"/>
      <c r="K111" s="598"/>
    </row>
    <row r="112" customFormat="false" ht="12.75" hidden="false" customHeight="true" outlineLevel="0" collapsed="false">
      <c r="A112" s="488" t="s">
        <v>461</v>
      </c>
      <c r="B112" s="488"/>
      <c r="C112" s="494"/>
      <c r="D112" s="494"/>
      <c r="E112" s="494"/>
      <c r="F112" s="494"/>
      <c r="G112" s="494"/>
      <c r="H112" s="494"/>
      <c r="I112" s="494"/>
      <c r="J112" s="455"/>
      <c r="K112" s="598"/>
    </row>
    <row r="113" customFormat="false" ht="12.75" hidden="false" customHeight="true" outlineLevel="0" collapsed="false">
      <c r="A113" s="488" t="s">
        <v>462</v>
      </c>
      <c r="B113" s="488"/>
      <c r="C113" s="493"/>
      <c r="D113" s="493"/>
      <c r="E113" s="493"/>
      <c r="F113" s="493"/>
      <c r="G113" s="493"/>
      <c r="H113" s="494"/>
      <c r="I113" s="494"/>
      <c r="J113" s="455"/>
      <c r="K113" s="598"/>
    </row>
    <row r="114" customFormat="false" ht="12.75" hidden="false" customHeight="true" outlineLevel="0" collapsed="false">
      <c r="A114" s="488" t="s">
        <v>463</v>
      </c>
      <c r="B114" s="488"/>
      <c r="C114" s="612"/>
      <c r="D114" s="493"/>
      <c r="E114" s="493"/>
      <c r="F114" s="494"/>
      <c r="G114" s="493"/>
      <c r="H114" s="494"/>
      <c r="I114" s="493"/>
      <c r="J114" s="455"/>
      <c r="K114" s="598"/>
    </row>
  </sheetData>
  <mergeCells count="11">
    <mergeCell ref="A1:J1"/>
    <mergeCell ref="A2:J2"/>
    <mergeCell ref="A4:J4"/>
    <mergeCell ref="K5:L5"/>
    <mergeCell ref="A6:B7"/>
    <mergeCell ref="C6:D7"/>
    <mergeCell ref="E6:F7"/>
    <mergeCell ref="G6:H7"/>
    <mergeCell ref="I6:J7"/>
    <mergeCell ref="A110:B110"/>
    <mergeCell ref="A111:B111"/>
  </mergeCells>
  <hyperlinks>
    <hyperlink ref="K5" location="Sommaire!A1" display="RETOUR AU SOMMAIRE"/>
  </hyperlinks>
  <printOptions headings="false" gridLines="false" gridLinesSet="true" horizontalCentered="true" verticalCentered="true"/>
  <pageMargins left="0.157638888888889" right="0.984027777777778" top="0.420138888888889" bottom="0.3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P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3" width="12.71"/>
    <col collapsed="false" customWidth="true" hidden="false" outlineLevel="0" max="4" min="4" style="383" width="3.71"/>
    <col collapsed="false" customWidth="true" hidden="false" outlineLevel="0" max="5" min="5" style="383" width="12.71"/>
    <col collapsed="false" customWidth="true" hidden="false" outlineLevel="0" max="6" min="6" style="383" width="3.71"/>
    <col collapsed="false" customWidth="true" hidden="false" outlineLevel="0" max="7" min="7" style="383" width="12.71"/>
    <col collapsed="false" customWidth="true" hidden="false" outlineLevel="0" max="8" min="8" style="613" width="3.71"/>
    <col collapsed="false" customWidth="true" hidden="false" outlineLevel="0" max="9" min="9" style="383" width="12.71"/>
    <col collapsed="false" customWidth="true" hidden="false" outlineLevel="0" max="10" min="10" style="383" width="3.71"/>
    <col collapsed="false" customWidth="true" hidden="false" outlineLevel="0" max="11" min="11" style="383" width="12.71"/>
    <col collapsed="false" customWidth="true" hidden="false" outlineLevel="0" max="12" min="12" style="383" width="3.71"/>
    <col collapsed="false" customWidth="true" hidden="false" outlineLevel="0" max="13" min="13" style="383" width="12.71"/>
    <col collapsed="false" customWidth="true" hidden="false" outlineLevel="0" max="14" min="14" style="383" width="3.71"/>
    <col collapsed="false" customWidth="true" hidden="false" outlineLevel="0" max="1025" min="15" style="382" width="14.01"/>
  </cols>
  <sheetData>
    <row r="1" s="614" customFormat="true" ht="13.5" hidden="false" customHeight="true" outlineLevel="0" collapsed="false">
      <c r="A1" s="384" t="s">
        <v>480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</row>
    <row r="2" s="614" customFormat="true" ht="13.5" hidden="false" customHeight="true" outlineLevel="0" collapsed="false">
      <c r="A2" s="384" t="s">
        <v>491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</row>
    <row r="3" customFormat="false" ht="13.5" hidden="false" customHeight="true" outlineLevel="0" collapsed="false">
      <c r="A3" s="384"/>
      <c r="B3" s="384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</row>
    <row r="4" s="569" customFormat="true" ht="13.5" hidden="false" customHeight="true" outlineLevel="0" collapsed="false">
      <c r="A4" s="384" t="s">
        <v>469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</row>
    <row r="5" s="615" customFormat="true" ht="70.5" hidden="false" customHeight="true" outlineLevel="0" collapsed="false">
      <c r="A5" s="392"/>
      <c r="B5" s="392"/>
      <c r="C5" s="393"/>
      <c r="D5" s="393"/>
      <c r="E5" s="393"/>
      <c r="F5" s="393"/>
      <c r="G5" s="393"/>
      <c r="H5" s="393"/>
      <c r="I5" s="393"/>
      <c r="J5" s="393"/>
      <c r="K5" s="393"/>
      <c r="L5" s="393"/>
      <c r="M5" s="393"/>
      <c r="N5" s="393"/>
      <c r="O5" s="568" t="s">
        <v>58</v>
      </c>
      <c r="P5" s="568"/>
    </row>
    <row r="6" customFormat="false" ht="4.5" hidden="false" customHeight="true" outlineLevel="0" collapsed="false">
      <c r="A6" s="397" t="s">
        <v>339</v>
      </c>
      <c r="B6" s="397"/>
      <c r="C6" s="398" t="s">
        <v>484</v>
      </c>
      <c r="D6" s="398"/>
      <c r="E6" s="570" t="s">
        <v>492</v>
      </c>
      <c r="F6" s="570"/>
      <c r="G6" s="501" t="s">
        <v>493</v>
      </c>
      <c r="H6" s="501"/>
      <c r="I6" s="400" t="s">
        <v>494</v>
      </c>
      <c r="J6" s="400"/>
      <c r="K6" s="400" t="s">
        <v>495</v>
      </c>
      <c r="L6" s="400"/>
      <c r="M6" s="400" t="s">
        <v>496</v>
      </c>
      <c r="N6" s="400"/>
    </row>
    <row r="7" customFormat="false" ht="67.5" hidden="false" customHeight="true" outlineLevel="0" collapsed="false">
      <c r="A7" s="397"/>
      <c r="B7" s="397"/>
      <c r="C7" s="398"/>
      <c r="D7" s="398"/>
      <c r="E7" s="570"/>
      <c r="F7" s="570"/>
      <c r="G7" s="501"/>
      <c r="H7" s="501"/>
      <c r="I7" s="400"/>
      <c r="J7" s="400"/>
      <c r="K7" s="400"/>
      <c r="L7" s="400"/>
      <c r="M7" s="400"/>
      <c r="N7" s="400"/>
    </row>
    <row r="8" customFormat="false" ht="13.5" hidden="false" customHeight="true" outlineLevel="0" collapsed="false">
      <c r="A8" s="537" t="s">
        <v>474</v>
      </c>
      <c r="B8" s="604" t="s">
        <v>347</v>
      </c>
      <c r="C8" s="605" t="n">
        <v>1085</v>
      </c>
      <c r="D8" s="606"/>
      <c r="E8" s="605" t="n">
        <v>112</v>
      </c>
      <c r="F8" s="606"/>
      <c r="G8" s="605" t="n">
        <v>210.079973081468</v>
      </c>
      <c r="H8" s="572" t="s">
        <v>358</v>
      </c>
      <c r="I8" s="543" t="n">
        <v>14</v>
      </c>
      <c r="J8" s="572"/>
      <c r="K8" s="543" t="n">
        <v>147</v>
      </c>
      <c r="L8" s="572"/>
      <c r="M8" s="543" t="n">
        <v>1568.07997308147</v>
      </c>
      <c r="N8" s="572"/>
    </row>
    <row r="9" customFormat="false" ht="13.5" hidden="false" customHeight="true" outlineLevel="0" collapsed="false">
      <c r="A9" s="410" t="s">
        <v>348</v>
      </c>
      <c r="B9" s="411" t="s">
        <v>349</v>
      </c>
      <c r="C9" s="416" t="n">
        <v>1004</v>
      </c>
      <c r="D9" s="413"/>
      <c r="E9" s="416" t="n">
        <v>111</v>
      </c>
      <c r="F9" s="413"/>
      <c r="G9" s="416" t="n">
        <v>121</v>
      </c>
      <c r="H9" s="414"/>
      <c r="I9" s="421" t="n">
        <v>85</v>
      </c>
      <c r="J9" s="414"/>
      <c r="K9" s="421" t="n">
        <v>179</v>
      </c>
      <c r="L9" s="414"/>
      <c r="M9" s="421" t="n">
        <v>1500</v>
      </c>
      <c r="N9" s="414"/>
    </row>
    <row r="10" customFormat="false" ht="13.5" hidden="false" customHeight="true" outlineLevel="0" collapsed="false">
      <c r="A10" s="410" t="s">
        <v>350</v>
      </c>
      <c r="B10" s="411" t="s">
        <v>351</v>
      </c>
      <c r="C10" s="416" t="n">
        <v>607</v>
      </c>
      <c r="D10" s="413"/>
      <c r="E10" s="416" t="n">
        <v>41</v>
      </c>
      <c r="F10" s="413"/>
      <c r="G10" s="416" t="n">
        <v>195</v>
      </c>
      <c r="H10" s="414"/>
      <c r="I10" s="421" t="n">
        <v>92</v>
      </c>
      <c r="J10" s="414"/>
      <c r="K10" s="421" t="n">
        <v>140</v>
      </c>
      <c r="L10" s="414"/>
      <c r="M10" s="421" t="n">
        <v>1075</v>
      </c>
      <c r="N10" s="414"/>
    </row>
    <row r="11" customFormat="false" ht="13.5" hidden="false" customHeight="true" outlineLevel="0" collapsed="false">
      <c r="A11" s="410" t="s">
        <v>352</v>
      </c>
      <c r="B11" s="411" t="s">
        <v>353</v>
      </c>
      <c r="C11" s="416" t="n">
        <v>280</v>
      </c>
      <c r="D11" s="413"/>
      <c r="E11" s="416" t="n">
        <v>23</v>
      </c>
      <c r="F11" s="413"/>
      <c r="G11" s="416" t="n">
        <v>60</v>
      </c>
      <c r="H11" s="414"/>
      <c r="I11" s="421" t="n">
        <v>0</v>
      </c>
      <c r="J11" s="414"/>
      <c r="K11" s="421" t="n">
        <v>13</v>
      </c>
      <c r="L11" s="414"/>
      <c r="M11" s="421" t="n">
        <v>376</v>
      </c>
      <c r="N11" s="414"/>
    </row>
    <row r="12" customFormat="false" ht="13.5" hidden="false" customHeight="true" outlineLevel="0" collapsed="false">
      <c r="A12" s="410" t="s">
        <v>354</v>
      </c>
      <c r="B12" s="411" t="s">
        <v>355</v>
      </c>
      <c r="C12" s="416" t="n">
        <v>273</v>
      </c>
      <c r="D12" s="413"/>
      <c r="E12" s="416" t="n">
        <v>10</v>
      </c>
      <c r="F12" s="413"/>
      <c r="G12" s="416" t="n">
        <v>54.4120178726534</v>
      </c>
      <c r="H12" s="414" t="s">
        <v>358</v>
      </c>
      <c r="I12" s="421" t="n">
        <v>1</v>
      </c>
      <c r="J12" s="414"/>
      <c r="K12" s="421" t="n">
        <v>31</v>
      </c>
      <c r="L12" s="414"/>
      <c r="M12" s="421" t="n">
        <v>369.412017872653</v>
      </c>
      <c r="N12" s="414"/>
    </row>
    <row r="13" customFormat="false" ht="13.5" hidden="false" customHeight="true" outlineLevel="0" collapsed="false">
      <c r="A13" s="410" t="s">
        <v>356</v>
      </c>
      <c r="B13" s="411" t="s">
        <v>357</v>
      </c>
      <c r="C13" s="416" t="n">
        <v>1154</v>
      </c>
      <c r="D13" s="413"/>
      <c r="E13" s="416" t="n">
        <v>341.543337060741</v>
      </c>
      <c r="F13" s="413" t="s">
        <v>358</v>
      </c>
      <c r="G13" s="416" t="n">
        <v>469.373761123282</v>
      </c>
      <c r="H13" s="414" t="s">
        <v>358</v>
      </c>
      <c r="I13" s="421" t="n">
        <v>11</v>
      </c>
      <c r="J13" s="414"/>
      <c r="K13" s="421" t="n">
        <v>500</v>
      </c>
      <c r="L13" s="414"/>
      <c r="M13" s="421" t="n">
        <v>2475.91709818402</v>
      </c>
      <c r="N13" s="414"/>
    </row>
    <row r="14" customFormat="false" ht="13.5" hidden="false" customHeight="true" outlineLevel="0" collapsed="false">
      <c r="A14" s="410" t="s">
        <v>359</v>
      </c>
      <c r="B14" s="411" t="s">
        <v>360</v>
      </c>
      <c r="C14" s="416" t="n">
        <v>585</v>
      </c>
      <c r="D14" s="413"/>
      <c r="E14" s="416" t="n">
        <v>26</v>
      </c>
      <c r="F14" s="413"/>
      <c r="G14" s="416" t="n">
        <v>126</v>
      </c>
      <c r="H14" s="414"/>
      <c r="I14" s="421" t="n">
        <v>14</v>
      </c>
      <c r="J14" s="414"/>
      <c r="K14" s="421" t="n">
        <v>32</v>
      </c>
      <c r="L14" s="414"/>
      <c r="M14" s="421" t="n">
        <v>783</v>
      </c>
      <c r="N14" s="414"/>
    </row>
    <row r="15" customFormat="false" ht="13.5" hidden="false" customHeight="true" outlineLevel="0" collapsed="false">
      <c r="A15" s="410" t="s">
        <v>361</v>
      </c>
      <c r="B15" s="411" t="s">
        <v>362</v>
      </c>
      <c r="C15" s="416" t="n">
        <v>420</v>
      </c>
      <c r="D15" s="413"/>
      <c r="E15" s="416" t="n">
        <v>0</v>
      </c>
      <c r="F15" s="413"/>
      <c r="G15" s="416" t="n">
        <v>6</v>
      </c>
      <c r="H15" s="414"/>
      <c r="I15" s="421" t="n">
        <v>41</v>
      </c>
      <c r="J15" s="414"/>
      <c r="K15" s="421" t="n">
        <v>45</v>
      </c>
      <c r="L15" s="414"/>
      <c r="M15" s="421" t="n">
        <v>512</v>
      </c>
      <c r="N15" s="414"/>
    </row>
    <row r="16" customFormat="false" ht="13.5" hidden="false" customHeight="true" outlineLevel="0" collapsed="false">
      <c r="A16" s="410" t="s">
        <v>363</v>
      </c>
      <c r="B16" s="411" t="s">
        <v>364</v>
      </c>
      <c r="C16" s="416" t="n">
        <v>248</v>
      </c>
      <c r="D16" s="413"/>
      <c r="E16" s="416" t="n">
        <v>30</v>
      </c>
      <c r="F16" s="413"/>
      <c r="G16" s="416" t="n">
        <v>55</v>
      </c>
      <c r="H16" s="414"/>
      <c r="I16" s="421" t="n">
        <v>14</v>
      </c>
      <c r="J16" s="414"/>
      <c r="K16" s="421" t="n">
        <v>0</v>
      </c>
      <c r="L16" s="414"/>
      <c r="M16" s="421" t="n">
        <v>347</v>
      </c>
      <c r="N16" s="414"/>
    </row>
    <row r="17" customFormat="false" ht="13.5" hidden="false" customHeight="true" outlineLevel="0" collapsed="false">
      <c r="A17" s="417" t="n">
        <v>10</v>
      </c>
      <c r="B17" s="411" t="s">
        <v>365</v>
      </c>
      <c r="C17" s="416" t="n">
        <v>607</v>
      </c>
      <c r="D17" s="413"/>
      <c r="E17" s="416" t="n">
        <v>41.9657871570983</v>
      </c>
      <c r="F17" s="413" t="s">
        <v>358</v>
      </c>
      <c r="G17" s="416" t="n">
        <v>136</v>
      </c>
      <c r="H17" s="414"/>
      <c r="I17" s="421" t="n">
        <v>62</v>
      </c>
      <c r="J17" s="414"/>
      <c r="K17" s="421" t="n">
        <v>108</v>
      </c>
      <c r="L17" s="414"/>
      <c r="M17" s="421" t="n">
        <v>954.965787157098</v>
      </c>
      <c r="N17" s="414"/>
    </row>
    <row r="18" customFormat="false" ht="13.5" hidden="false" customHeight="true" outlineLevel="0" collapsed="false">
      <c r="A18" s="417" t="n">
        <v>11</v>
      </c>
      <c r="B18" s="411" t="s">
        <v>366</v>
      </c>
      <c r="C18" s="416" t="n">
        <v>735</v>
      </c>
      <c r="D18" s="413"/>
      <c r="E18" s="416" t="n">
        <v>86.632342794604</v>
      </c>
      <c r="F18" s="413" t="s">
        <v>358</v>
      </c>
      <c r="G18" s="416" t="n">
        <v>241.004788994702</v>
      </c>
      <c r="H18" s="414" t="s">
        <v>358</v>
      </c>
      <c r="I18" s="421" t="n">
        <v>22</v>
      </c>
      <c r="J18" s="414"/>
      <c r="K18" s="421" t="n">
        <v>42</v>
      </c>
      <c r="L18" s="414"/>
      <c r="M18" s="421" t="n">
        <v>1126.63713178931</v>
      </c>
      <c r="N18" s="414"/>
    </row>
    <row r="19" customFormat="false" ht="13.5" hidden="false" customHeight="true" outlineLevel="0" collapsed="false">
      <c r="A19" s="417" t="n">
        <v>12</v>
      </c>
      <c r="B19" s="411" t="s">
        <v>367</v>
      </c>
      <c r="C19" s="416" t="n">
        <v>871</v>
      </c>
      <c r="D19" s="413"/>
      <c r="E19" s="416" t="n">
        <v>2</v>
      </c>
      <c r="F19" s="413"/>
      <c r="G19" s="416" t="n">
        <v>300</v>
      </c>
      <c r="H19" s="414"/>
      <c r="I19" s="421" t="n">
        <v>29</v>
      </c>
      <c r="J19" s="414"/>
      <c r="K19" s="421" t="n">
        <v>19</v>
      </c>
      <c r="L19" s="414"/>
      <c r="M19" s="421" t="n">
        <v>1221</v>
      </c>
      <c r="N19" s="414"/>
    </row>
    <row r="20" customFormat="false" ht="13.5" hidden="false" customHeight="true" outlineLevel="0" collapsed="false">
      <c r="A20" s="417" t="n">
        <v>13</v>
      </c>
      <c r="B20" s="411" t="s">
        <v>368</v>
      </c>
      <c r="C20" s="416" t="n">
        <v>2388</v>
      </c>
      <c r="D20" s="413"/>
      <c r="E20" s="416" t="n">
        <v>252.833480050439</v>
      </c>
      <c r="F20" s="413" t="s">
        <v>358</v>
      </c>
      <c r="G20" s="416" t="n">
        <v>644.511464312596</v>
      </c>
      <c r="H20" s="414" t="s">
        <v>358</v>
      </c>
      <c r="I20" s="421" t="n">
        <v>18.1658212539604</v>
      </c>
      <c r="J20" s="414" t="s">
        <v>358</v>
      </c>
      <c r="K20" s="421" t="n">
        <v>281.84303278942</v>
      </c>
      <c r="L20" s="414" t="s">
        <v>358</v>
      </c>
      <c r="M20" s="421" t="n">
        <v>3585.35379840642</v>
      </c>
      <c r="N20" s="414"/>
    </row>
    <row r="21" customFormat="false" ht="13.5" hidden="false" customHeight="true" outlineLevel="0" collapsed="false">
      <c r="A21" s="417" t="n">
        <v>14</v>
      </c>
      <c r="B21" s="411" t="s">
        <v>369</v>
      </c>
      <c r="C21" s="416" t="n">
        <v>1186</v>
      </c>
      <c r="D21" s="413"/>
      <c r="E21" s="416" t="n">
        <v>201</v>
      </c>
      <c r="F21" s="413"/>
      <c r="G21" s="416" t="n">
        <v>232</v>
      </c>
      <c r="H21" s="414"/>
      <c r="I21" s="421" t="n">
        <v>108</v>
      </c>
      <c r="J21" s="414"/>
      <c r="K21" s="421" t="n">
        <v>416</v>
      </c>
      <c r="L21" s="414"/>
      <c r="M21" s="421" t="n">
        <v>2143</v>
      </c>
      <c r="N21" s="414"/>
    </row>
    <row r="22" customFormat="false" ht="13.5" hidden="false" customHeight="true" outlineLevel="0" collapsed="false">
      <c r="A22" s="417" t="n">
        <v>15</v>
      </c>
      <c r="B22" s="411" t="s">
        <v>370</v>
      </c>
      <c r="C22" s="416" t="n">
        <v>487</v>
      </c>
      <c r="D22" s="413"/>
      <c r="E22" s="416" t="n">
        <v>12</v>
      </c>
      <c r="F22" s="413"/>
      <c r="G22" s="416" t="n">
        <v>47.9702771883734</v>
      </c>
      <c r="H22" s="414" t="s">
        <v>358</v>
      </c>
      <c r="I22" s="421" t="n">
        <v>10</v>
      </c>
      <c r="J22" s="414"/>
      <c r="K22" s="421" t="n">
        <v>0</v>
      </c>
      <c r="L22" s="414"/>
      <c r="M22" s="421" t="n">
        <v>556.970277188373</v>
      </c>
      <c r="N22" s="414"/>
    </row>
    <row r="23" customFormat="false" ht="13.5" hidden="false" customHeight="true" outlineLevel="0" collapsed="false">
      <c r="A23" s="417" t="n">
        <v>16</v>
      </c>
      <c r="B23" s="411" t="s">
        <v>371</v>
      </c>
      <c r="C23" s="416" t="n">
        <v>916</v>
      </c>
      <c r="D23" s="413"/>
      <c r="E23" s="416" t="n">
        <v>32</v>
      </c>
      <c r="F23" s="413"/>
      <c r="G23" s="416" t="n">
        <v>303</v>
      </c>
      <c r="H23" s="414"/>
      <c r="I23" s="421" t="n">
        <v>56</v>
      </c>
      <c r="J23" s="414"/>
      <c r="K23" s="421" t="n">
        <v>76</v>
      </c>
      <c r="L23" s="414"/>
      <c r="M23" s="421" t="n">
        <v>1383</v>
      </c>
      <c r="N23" s="414"/>
    </row>
    <row r="24" customFormat="false" ht="13.5" hidden="false" customHeight="true" outlineLevel="0" collapsed="false">
      <c r="A24" s="417" t="n">
        <v>17</v>
      </c>
      <c r="B24" s="411" t="s">
        <v>372</v>
      </c>
      <c r="C24" s="416" t="n">
        <v>1537</v>
      </c>
      <c r="D24" s="413"/>
      <c r="E24" s="416" t="n">
        <v>108.861744902572</v>
      </c>
      <c r="F24" s="413" t="s">
        <v>358</v>
      </c>
      <c r="G24" s="416" t="n">
        <v>289.545006377501</v>
      </c>
      <c r="H24" s="414" t="s">
        <v>358</v>
      </c>
      <c r="I24" s="421" t="n">
        <v>233</v>
      </c>
      <c r="J24" s="414"/>
      <c r="K24" s="421" t="n">
        <v>130</v>
      </c>
      <c r="L24" s="414"/>
      <c r="M24" s="421" t="n">
        <v>2298.40675128007</v>
      </c>
      <c r="N24" s="414"/>
    </row>
    <row r="25" customFormat="false" ht="13.5" hidden="false" customHeight="true" outlineLevel="0" collapsed="false">
      <c r="A25" s="417" t="n">
        <v>18</v>
      </c>
      <c r="B25" s="411" t="s">
        <v>373</v>
      </c>
      <c r="C25" s="416" t="n">
        <v>747</v>
      </c>
      <c r="D25" s="413"/>
      <c r="E25" s="416" t="n">
        <v>84</v>
      </c>
      <c r="F25" s="413"/>
      <c r="G25" s="416" t="n">
        <v>259</v>
      </c>
      <c r="H25" s="414"/>
      <c r="I25" s="421" t="n">
        <v>112</v>
      </c>
      <c r="J25" s="414"/>
      <c r="K25" s="421" t="n">
        <v>27</v>
      </c>
      <c r="L25" s="414"/>
      <c r="M25" s="421" t="n">
        <v>1229</v>
      </c>
      <c r="N25" s="414"/>
    </row>
    <row r="26" customFormat="false" ht="13.5" hidden="false" customHeight="true" outlineLevel="0" collapsed="false">
      <c r="A26" s="417" t="n">
        <v>19</v>
      </c>
      <c r="B26" s="411" t="s">
        <v>374</v>
      </c>
      <c r="C26" s="416" t="n">
        <v>663</v>
      </c>
      <c r="D26" s="413"/>
      <c r="E26" s="416" t="n">
        <v>104</v>
      </c>
      <c r="F26" s="413"/>
      <c r="G26" s="416" t="n">
        <v>77.1163131000916</v>
      </c>
      <c r="H26" s="414" t="s">
        <v>358</v>
      </c>
      <c r="I26" s="421" t="n">
        <v>0</v>
      </c>
      <c r="J26" s="616" t="s">
        <v>358</v>
      </c>
      <c r="K26" s="421" t="n">
        <v>35</v>
      </c>
      <c r="L26" s="414"/>
      <c r="M26" s="421" t="n">
        <v>879.116313100092</v>
      </c>
      <c r="N26" s="414"/>
    </row>
    <row r="27" customFormat="false" ht="13.5" hidden="false" customHeight="true" outlineLevel="0" collapsed="false">
      <c r="A27" s="417" t="s">
        <v>375</v>
      </c>
      <c r="B27" s="411" t="s">
        <v>376</v>
      </c>
      <c r="C27" s="416" t="n">
        <v>86</v>
      </c>
      <c r="D27" s="413"/>
      <c r="E27" s="416" t="n">
        <v>0</v>
      </c>
      <c r="F27" s="413"/>
      <c r="G27" s="416" t="n">
        <v>15</v>
      </c>
      <c r="H27" s="414"/>
      <c r="I27" s="421" t="n">
        <v>8.72406186132206</v>
      </c>
      <c r="J27" s="414" t="s">
        <v>358</v>
      </c>
      <c r="K27" s="421" t="n">
        <v>8</v>
      </c>
      <c r="L27" s="414" t="s">
        <v>358</v>
      </c>
      <c r="M27" s="421" t="n">
        <v>117.724061861322</v>
      </c>
      <c r="N27" s="414"/>
    </row>
    <row r="28" customFormat="false" ht="13.5" hidden="false" customHeight="true" outlineLevel="0" collapsed="false">
      <c r="A28" s="417" t="s">
        <v>377</v>
      </c>
      <c r="B28" s="411" t="s">
        <v>378</v>
      </c>
      <c r="C28" s="416" t="n">
        <v>251</v>
      </c>
      <c r="D28" s="413"/>
      <c r="E28" s="416" t="n">
        <v>0</v>
      </c>
      <c r="F28" s="413"/>
      <c r="G28" s="416" t="n">
        <v>0</v>
      </c>
      <c r="H28" s="414"/>
      <c r="I28" s="421" t="n">
        <v>0</v>
      </c>
      <c r="J28" s="414"/>
      <c r="K28" s="421" t="n">
        <v>98</v>
      </c>
      <c r="L28" s="414"/>
      <c r="M28" s="421" t="n">
        <v>349</v>
      </c>
      <c r="N28" s="414"/>
    </row>
    <row r="29" customFormat="false" ht="13.5" hidden="false" customHeight="true" outlineLevel="0" collapsed="false">
      <c r="A29" s="417" t="n">
        <v>21</v>
      </c>
      <c r="B29" s="411" t="s">
        <v>379</v>
      </c>
      <c r="C29" s="416" t="n">
        <v>1178</v>
      </c>
      <c r="D29" s="413"/>
      <c r="E29" s="416" t="n">
        <v>47</v>
      </c>
      <c r="F29" s="413"/>
      <c r="G29" s="416" t="n">
        <v>306</v>
      </c>
      <c r="H29" s="414"/>
      <c r="I29" s="421" t="n">
        <v>43</v>
      </c>
      <c r="J29" s="414"/>
      <c r="K29" s="421" t="n">
        <v>173</v>
      </c>
      <c r="L29" s="414"/>
      <c r="M29" s="421" t="n">
        <v>1747</v>
      </c>
      <c r="N29" s="414"/>
    </row>
    <row r="30" customFormat="false" ht="13.5" hidden="false" customHeight="true" outlineLevel="0" collapsed="false">
      <c r="A30" s="417" t="n">
        <v>22</v>
      </c>
      <c r="B30" s="411" t="s">
        <v>380</v>
      </c>
      <c r="C30" s="416" t="n">
        <v>960</v>
      </c>
      <c r="D30" s="413"/>
      <c r="E30" s="416" t="n">
        <v>70</v>
      </c>
      <c r="F30" s="413"/>
      <c r="G30" s="416" t="n">
        <v>212</v>
      </c>
      <c r="H30" s="414"/>
      <c r="I30" s="421" t="n">
        <v>83</v>
      </c>
      <c r="J30" s="414"/>
      <c r="K30" s="421" t="n">
        <v>37</v>
      </c>
      <c r="L30" s="414"/>
      <c r="M30" s="421" t="n">
        <v>1362</v>
      </c>
      <c r="N30" s="414"/>
    </row>
    <row r="31" customFormat="false" ht="13.5" hidden="false" customHeight="true" outlineLevel="0" collapsed="false">
      <c r="A31" s="417" t="n">
        <v>23</v>
      </c>
      <c r="B31" s="411" t="s">
        <v>381</v>
      </c>
      <c r="C31" s="416" t="n">
        <v>308</v>
      </c>
      <c r="D31" s="413"/>
      <c r="E31" s="416" t="n">
        <v>15.7891080393043</v>
      </c>
      <c r="F31" s="413" t="s">
        <v>358</v>
      </c>
      <c r="G31" s="416" t="n">
        <v>52.8462044086922</v>
      </c>
      <c r="H31" s="414" t="s">
        <v>358</v>
      </c>
      <c r="I31" s="421" t="n">
        <v>30</v>
      </c>
      <c r="J31" s="414"/>
      <c r="K31" s="421" t="n">
        <v>3</v>
      </c>
      <c r="L31" s="414"/>
      <c r="M31" s="421" t="n">
        <v>409.635312447997</v>
      </c>
      <c r="N31" s="414"/>
    </row>
    <row r="32" customFormat="false" ht="13.5" hidden="false" customHeight="true" outlineLevel="0" collapsed="false">
      <c r="A32" s="417" t="n">
        <v>24</v>
      </c>
      <c r="B32" s="411" t="s">
        <v>382</v>
      </c>
      <c r="C32" s="416" t="n">
        <v>846</v>
      </c>
      <c r="D32" s="413"/>
      <c r="E32" s="416" t="n">
        <v>66</v>
      </c>
      <c r="F32" s="413"/>
      <c r="G32" s="416" t="n">
        <v>134</v>
      </c>
      <c r="H32" s="414"/>
      <c r="I32" s="421" t="n">
        <v>2</v>
      </c>
      <c r="J32" s="414"/>
      <c r="K32" s="421" t="n">
        <v>75</v>
      </c>
      <c r="L32" s="414"/>
      <c r="M32" s="421" t="n">
        <v>1123</v>
      </c>
      <c r="N32" s="414"/>
    </row>
    <row r="33" customFormat="false" ht="13.5" hidden="false" customHeight="true" outlineLevel="0" collapsed="false">
      <c r="A33" s="417" t="n">
        <v>25</v>
      </c>
      <c r="B33" s="411" t="s">
        <v>383</v>
      </c>
      <c r="C33" s="416" t="n">
        <v>1091</v>
      </c>
      <c r="D33" s="413"/>
      <c r="E33" s="416" t="n">
        <v>64</v>
      </c>
      <c r="F33" s="413"/>
      <c r="G33" s="416" t="n">
        <v>434</v>
      </c>
      <c r="H33" s="414"/>
      <c r="I33" s="421" t="n">
        <v>14</v>
      </c>
      <c r="J33" s="414"/>
      <c r="K33" s="421" t="n">
        <v>199</v>
      </c>
      <c r="L33" s="414"/>
      <c r="M33" s="421" t="n">
        <v>1802</v>
      </c>
      <c r="N33" s="414"/>
    </row>
    <row r="34" customFormat="false" ht="13.5" hidden="false" customHeight="true" outlineLevel="0" collapsed="false">
      <c r="A34" s="417" t="n">
        <v>26</v>
      </c>
      <c r="B34" s="411" t="s">
        <v>384</v>
      </c>
      <c r="C34" s="416" t="n">
        <v>917</v>
      </c>
      <c r="D34" s="413"/>
      <c r="E34" s="416" t="n">
        <v>37</v>
      </c>
      <c r="F34" s="413"/>
      <c r="G34" s="416" t="n">
        <v>543</v>
      </c>
      <c r="H34" s="414"/>
      <c r="I34" s="421" t="n">
        <v>54</v>
      </c>
      <c r="J34" s="414"/>
      <c r="K34" s="421" t="n">
        <v>79</v>
      </c>
      <c r="L34" s="414"/>
      <c r="M34" s="421" t="n">
        <v>1630</v>
      </c>
      <c r="N34" s="414"/>
    </row>
    <row r="35" customFormat="false" ht="13.5" hidden="false" customHeight="true" outlineLevel="0" collapsed="false">
      <c r="A35" s="417" t="n">
        <v>27</v>
      </c>
      <c r="B35" s="411" t="s">
        <v>385</v>
      </c>
      <c r="C35" s="416" t="n">
        <v>842</v>
      </c>
      <c r="D35" s="413"/>
      <c r="E35" s="416" t="n">
        <v>135</v>
      </c>
      <c r="F35" s="413"/>
      <c r="G35" s="416" t="n">
        <v>153</v>
      </c>
      <c r="H35" s="414"/>
      <c r="I35" s="421" t="n">
        <v>165</v>
      </c>
      <c r="J35" s="414"/>
      <c r="K35" s="421" t="n">
        <v>124</v>
      </c>
      <c r="L35" s="414"/>
      <c r="M35" s="421" t="n">
        <v>1419</v>
      </c>
      <c r="N35" s="414"/>
    </row>
    <row r="36" customFormat="false" ht="13.5" hidden="false" customHeight="true" outlineLevel="0" collapsed="false">
      <c r="A36" s="417" t="n">
        <v>28</v>
      </c>
      <c r="B36" s="411" t="s">
        <v>386</v>
      </c>
      <c r="C36" s="416" t="n">
        <v>918</v>
      </c>
      <c r="D36" s="413"/>
      <c r="E36" s="416" t="n">
        <v>88</v>
      </c>
      <c r="F36" s="413"/>
      <c r="G36" s="416" t="n">
        <v>154</v>
      </c>
      <c r="H36" s="414"/>
      <c r="I36" s="421" t="n">
        <v>41</v>
      </c>
      <c r="J36" s="414"/>
      <c r="K36" s="421" t="n">
        <v>31</v>
      </c>
      <c r="L36" s="414"/>
      <c r="M36" s="421" t="n">
        <v>1232</v>
      </c>
      <c r="N36" s="414"/>
    </row>
    <row r="37" customFormat="false" ht="13.5" hidden="false" customHeight="true" outlineLevel="0" collapsed="false">
      <c r="A37" s="417" t="n">
        <v>29</v>
      </c>
      <c r="B37" s="411" t="s">
        <v>387</v>
      </c>
      <c r="C37" s="416" t="n">
        <v>2293</v>
      </c>
      <c r="D37" s="413"/>
      <c r="E37" s="416" t="n">
        <v>200</v>
      </c>
      <c r="F37" s="413"/>
      <c r="G37" s="416" t="n">
        <v>301.600768006289</v>
      </c>
      <c r="H37" s="414" t="s">
        <v>358</v>
      </c>
      <c r="I37" s="421" t="n">
        <v>127</v>
      </c>
      <c r="J37" s="414"/>
      <c r="K37" s="421" t="n">
        <v>0</v>
      </c>
      <c r="L37" s="414"/>
      <c r="M37" s="421" t="n">
        <v>2921.60076800629</v>
      </c>
      <c r="N37" s="414"/>
    </row>
    <row r="38" customFormat="false" ht="13.5" hidden="false" customHeight="true" outlineLevel="0" collapsed="false">
      <c r="A38" s="417" t="n">
        <v>30</v>
      </c>
      <c r="B38" s="411" t="s">
        <v>388</v>
      </c>
      <c r="C38" s="416" t="n">
        <v>722</v>
      </c>
      <c r="D38" s="413"/>
      <c r="E38" s="416" t="n">
        <v>100</v>
      </c>
      <c r="F38" s="413"/>
      <c r="G38" s="416" t="n">
        <v>0</v>
      </c>
      <c r="H38" s="414"/>
      <c r="I38" s="421" t="n">
        <v>29</v>
      </c>
      <c r="J38" s="414"/>
      <c r="K38" s="421" t="n">
        <v>158</v>
      </c>
      <c r="L38" s="414"/>
      <c r="M38" s="421" t="n">
        <v>1009</v>
      </c>
      <c r="N38" s="414"/>
    </row>
    <row r="39" customFormat="false" ht="13.5" hidden="false" customHeight="true" outlineLevel="0" collapsed="false">
      <c r="A39" s="417" t="n">
        <v>31</v>
      </c>
      <c r="B39" s="411" t="s">
        <v>389</v>
      </c>
      <c r="C39" s="416" t="n">
        <v>2451</v>
      </c>
      <c r="D39" s="413"/>
      <c r="E39" s="416" t="n">
        <v>195.286336275606</v>
      </c>
      <c r="F39" s="413" t="s">
        <v>358</v>
      </c>
      <c r="G39" s="416" t="n">
        <v>221</v>
      </c>
      <c r="H39" s="414"/>
      <c r="I39" s="421" t="n">
        <v>41</v>
      </c>
      <c r="J39" s="414"/>
      <c r="K39" s="421" t="n">
        <v>0</v>
      </c>
      <c r="L39" s="617" t="s">
        <v>358</v>
      </c>
      <c r="M39" s="421" t="n">
        <v>2908.28633627561</v>
      </c>
      <c r="N39" s="414"/>
    </row>
    <row r="40" customFormat="false" ht="13.5" hidden="false" customHeight="true" outlineLevel="0" collapsed="false">
      <c r="A40" s="417" t="n">
        <v>32</v>
      </c>
      <c r="B40" s="411" t="s">
        <v>390</v>
      </c>
      <c r="C40" s="416" t="n">
        <v>547</v>
      </c>
      <c r="D40" s="413"/>
      <c r="E40" s="416" t="n">
        <v>21</v>
      </c>
      <c r="F40" s="413"/>
      <c r="G40" s="416" t="n">
        <v>59</v>
      </c>
      <c r="H40" s="414"/>
      <c r="I40" s="421" t="n">
        <v>44</v>
      </c>
      <c r="J40" s="414"/>
      <c r="K40" s="421" t="n">
        <v>0</v>
      </c>
      <c r="L40" s="414"/>
      <c r="M40" s="421" t="n">
        <v>671</v>
      </c>
      <c r="N40" s="414"/>
    </row>
    <row r="41" customFormat="false" ht="13.5" hidden="false" customHeight="true" outlineLevel="0" collapsed="false">
      <c r="A41" s="417" t="n">
        <v>33</v>
      </c>
      <c r="B41" s="411" t="s">
        <v>391</v>
      </c>
      <c r="C41" s="416" t="n">
        <v>2204</v>
      </c>
      <c r="D41" s="413"/>
      <c r="E41" s="416" t="n">
        <v>177.211962599034</v>
      </c>
      <c r="F41" s="413" t="s">
        <v>358</v>
      </c>
      <c r="G41" s="416" t="n">
        <v>507.193077868115</v>
      </c>
      <c r="H41" s="414" t="s">
        <v>358</v>
      </c>
      <c r="I41" s="421" t="n">
        <v>83</v>
      </c>
      <c r="J41" s="414"/>
      <c r="K41" s="421" t="n">
        <v>443</v>
      </c>
      <c r="L41" s="414"/>
      <c r="M41" s="421" t="n">
        <v>3414.40504046715</v>
      </c>
      <c r="N41" s="414"/>
    </row>
    <row r="42" customFormat="false" ht="13.5" hidden="false" customHeight="true" outlineLevel="0" collapsed="false">
      <c r="A42" s="417" t="n">
        <v>34</v>
      </c>
      <c r="B42" s="411" t="s">
        <v>392</v>
      </c>
      <c r="C42" s="416" t="n">
        <v>1604</v>
      </c>
      <c r="D42" s="413"/>
      <c r="E42" s="416" t="n">
        <v>153</v>
      </c>
      <c r="F42" s="413"/>
      <c r="G42" s="416" t="n">
        <v>0</v>
      </c>
      <c r="H42" s="414"/>
      <c r="I42" s="421" t="n">
        <v>38</v>
      </c>
      <c r="J42" s="414"/>
      <c r="K42" s="421" t="n">
        <v>261</v>
      </c>
      <c r="L42" s="414"/>
      <c r="M42" s="421" t="n">
        <v>2056</v>
      </c>
      <c r="N42" s="414"/>
    </row>
    <row r="43" customFormat="false" ht="13.5" hidden="false" customHeight="true" outlineLevel="0" collapsed="false">
      <c r="A43" s="417" t="n">
        <v>35</v>
      </c>
      <c r="B43" s="411" t="s">
        <v>393</v>
      </c>
      <c r="C43" s="416" t="n">
        <v>2236</v>
      </c>
      <c r="D43" s="413"/>
      <c r="E43" s="416" t="n">
        <v>308</v>
      </c>
      <c r="F43" s="413"/>
      <c r="G43" s="416" t="n">
        <v>421</v>
      </c>
      <c r="H43" s="414"/>
      <c r="I43" s="421" t="n">
        <v>167</v>
      </c>
      <c r="J43" s="414"/>
      <c r="K43" s="421" t="n">
        <v>150</v>
      </c>
      <c r="L43" s="414"/>
      <c r="M43" s="421" t="n">
        <v>3282</v>
      </c>
      <c r="N43" s="414"/>
    </row>
    <row r="44" customFormat="false" ht="13.5" hidden="false" customHeight="true" outlineLevel="0" collapsed="false">
      <c r="A44" s="417" t="n">
        <v>36</v>
      </c>
      <c r="B44" s="411" t="s">
        <v>394</v>
      </c>
      <c r="C44" s="416" t="n">
        <v>392</v>
      </c>
      <c r="D44" s="413"/>
      <c r="E44" s="416" t="n">
        <v>0</v>
      </c>
      <c r="F44" s="413"/>
      <c r="G44" s="416" t="n">
        <v>96.6889813996072</v>
      </c>
      <c r="H44" s="414" t="s">
        <v>358</v>
      </c>
      <c r="I44" s="421" t="n">
        <v>45</v>
      </c>
      <c r="J44" s="414"/>
      <c r="K44" s="421" t="n">
        <v>59</v>
      </c>
      <c r="L44" s="414"/>
      <c r="M44" s="421" t="n">
        <v>592.688981399607</v>
      </c>
      <c r="N44" s="414"/>
    </row>
    <row r="45" customFormat="false" ht="13.5" hidden="false" customHeight="true" outlineLevel="0" collapsed="false">
      <c r="A45" s="417" t="n">
        <v>37</v>
      </c>
      <c r="B45" s="411" t="s">
        <v>395</v>
      </c>
      <c r="C45" s="416" t="n">
        <v>1049</v>
      </c>
      <c r="D45" s="413"/>
      <c r="E45" s="416" t="n">
        <v>71</v>
      </c>
      <c r="F45" s="413"/>
      <c r="G45" s="416" t="n">
        <v>237</v>
      </c>
      <c r="H45" s="414"/>
      <c r="I45" s="421" t="n">
        <v>42</v>
      </c>
      <c r="J45" s="414"/>
      <c r="K45" s="421" t="n">
        <v>231</v>
      </c>
      <c r="L45" s="414"/>
      <c r="M45" s="421" t="n">
        <v>1630</v>
      </c>
      <c r="N45" s="414"/>
    </row>
    <row r="46" customFormat="false" ht="13.5" hidden="false" customHeight="true" outlineLevel="0" collapsed="false">
      <c r="A46" s="417" t="n">
        <v>38</v>
      </c>
      <c r="B46" s="411" t="s">
        <v>396</v>
      </c>
      <c r="C46" s="416" t="n">
        <v>1871</v>
      </c>
      <c r="D46" s="413"/>
      <c r="E46" s="416" t="n">
        <v>175</v>
      </c>
      <c r="F46" s="413"/>
      <c r="G46" s="416" t="n">
        <v>583</v>
      </c>
      <c r="H46" s="414"/>
      <c r="I46" s="421" t="n">
        <v>85</v>
      </c>
      <c r="J46" s="414"/>
      <c r="K46" s="421" t="n">
        <v>597.049399931273</v>
      </c>
      <c r="L46" s="414" t="s">
        <v>358</v>
      </c>
      <c r="M46" s="421" t="n">
        <v>3311.04939993127</v>
      </c>
      <c r="N46" s="414"/>
    </row>
    <row r="47" customFormat="false" ht="13.5" hidden="false" customHeight="true" outlineLevel="0" collapsed="false">
      <c r="A47" s="417" t="n">
        <v>39</v>
      </c>
      <c r="B47" s="411" t="s">
        <v>397</v>
      </c>
      <c r="C47" s="416" t="n">
        <v>730</v>
      </c>
      <c r="D47" s="413"/>
      <c r="E47" s="416" t="n">
        <v>20</v>
      </c>
      <c r="F47" s="413"/>
      <c r="G47" s="416" t="n">
        <v>276</v>
      </c>
      <c r="H47" s="414"/>
      <c r="I47" s="421" t="n">
        <v>28</v>
      </c>
      <c r="J47" s="414"/>
      <c r="K47" s="421" t="n">
        <v>10</v>
      </c>
      <c r="L47" s="414"/>
      <c r="M47" s="421" t="n">
        <v>1064</v>
      </c>
      <c r="N47" s="414"/>
    </row>
    <row r="48" customFormat="false" ht="13.5" hidden="false" customHeight="true" outlineLevel="0" collapsed="false">
      <c r="A48" s="417" t="n">
        <v>40</v>
      </c>
      <c r="B48" s="411" t="s">
        <v>398</v>
      </c>
      <c r="C48" s="416" t="n">
        <v>608</v>
      </c>
      <c r="D48" s="413"/>
      <c r="E48" s="416" t="n">
        <v>45</v>
      </c>
      <c r="F48" s="413"/>
      <c r="G48" s="416" t="n">
        <v>114</v>
      </c>
      <c r="H48" s="414"/>
      <c r="I48" s="421" t="n">
        <v>15</v>
      </c>
      <c r="J48" s="414"/>
      <c r="K48" s="421" t="n">
        <v>23</v>
      </c>
      <c r="L48" s="414" t="s">
        <v>358</v>
      </c>
      <c r="M48" s="421" t="n">
        <v>805</v>
      </c>
      <c r="N48" s="414"/>
    </row>
    <row r="49" customFormat="false" ht="13.5" hidden="false" customHeight="true" outlineLevel="0" collapsed="false">
      <c r="A49" s="417" t="n">
        <v>41</v>
      </c>
      <c r="B49" s="411" t="s">
        <v>399</v>
      </c>
      <c r="C49" s="416" t="n">
        <v>743</v>
      </c>
      <c r="D49" s="413"/>
      <c r="E49" s="416" t="n">
        <v>51</v>
      </c>
      <c r="F49" s="413"/>
      <c r="G49" s="416" t="n">
        <v>184</v>
      </c>
      <c r="H49" s="414"/>
      <c r="I49" s="421" t="n">
        <v>27</v>
      </c>
      <c r="J49" s="414"/>
      <c r="K49" s="421" t="n">
        <v>48</v>
      </c>
      <c r="L49" s="414"/>
      <c r="M49" s="421" t="n">
        <v>1053</v>
      </c>
      <c r="N49" s="414"/>
    </row>
    <row r="50" customFormat="false" ht="13.5" hidden="false" customHeight="true" outlineLevel="0" collapsed="false">
      <c r="A50" s="417" t="n">
        <v>42</v>
      </c>
      <c r="B50" s="411" t="s">
        <v>400</v>
      </c>
      <c r="C50" s="416" t="n">
        <v>1923</v>
      </c>
      <c r="D50" s="413"/>
      <c r="E50" s="416" t="n">
        <v>330</v>
      </c>
      <c r="F50" s="413"/>
      <c r="G50" s="416" t="n">
        <v>532</v>
      </c>
      <c r="H50" s="414"/>
      <c r="I50" s="421" t="n">
        <v>10</v>
      </c>
      <c r="J50" s="414"/>
      <c r="K50" s="421" t="n">
        <v>373</v>
      </c>
      <c r="L50" s="414"/>
      <c r="M50" s="421" t="n">
        <v>3168</v>
      </c>
      <c r="N50" s="414"/>
    </row>
    <row r="51" customFormat="false" ht="13.5" hidden="false" customHeight="true" outlineLevel="0" collapsed="false">
      <c r="A51" s="417" t="n">
        <v>43</v>
      </c>
      <c r="B51" s="411" t="s">
        <v>401</v>
      </c>
      <c r="C51" s="416" t="n">
        <v>482</v>
      </c>
      <c r="D51" s="413"/>
      <c r="E51" s="416" t="n">
        <v>27</v>
      </c>
      <c r="F51" s="413"/>
      <c r="G51" s="416" t="n">
        <v>110</v>
      </c>
      <c r="H51" s="414"/>
      <c r="I51" s="421" t="n">
        <v>20.8630689601949</v>
      </c>
      <c r="J51" s="414" t="s">
        <v>358</v>
      </c>
      <c r="K51" s="421" t="n">
        <v>39</v>
      </c>
      <c r="L51" s="414"/>
      <c r="M51" s="421" t="n">
        <v>678.863068960195</v>
      </c>
      <c r="N51" s="414"/>
    </row>
    <row r="52" customFormat="false" ht="13.5" hidden="false" customHeight="true" outlineLevel="0" collapsed="false">
      <c r="A52" s="417" t="n">
        <v>44</v>
      </c>
      <c r="B52" s="411" t="s">
        <v>402</v>
      </c>
      <c r="C52" s="416" t="n">
        <v>2420</v>
      </c>
      <c r="D52" s="413"/>
      <c r="E52" s="416" t="n">
        <v>107</v>
      </c>
      <c r="F52" s="413"/>
      <c r="G52" s="416" t="n">
        <v>1308</v>
      </c>
      <c r="H52" s="414"/>
      <c r="I52" s="421" t="n">
        <v>110</v>
      </c>
      <c r="J52" s="414"/>
      <c r="K52" s="421" t="n">
        <v>497</v>
      </c>
      <c r="L52" s="414"/>
      <c r="M52" s="421" t="n">
        <v>4442</v>
      </c>
      <c r="N52" s="414"/>
    </row>
    <row r="53" customFormat="false" ht="13.5" hidden="false" customHeight="true" outlineLevel="0" collapsed="false">
      <c r="A53" s="417" t="n">
        <v>45</v>
      </c>
      <c r="B53" s="411" t="s">
        <v>403</v>
      </c>
      <c r="C53" s="416" t="n">
        <v>1482</v>
      </c>
      <c r="D53" s="413"/>
      <c r="E53" s="416" t="n">
        <v>122</v>
      </c>
      <c r="F53" s="413"/>
      <c r="G53" s="416" t="n">
        <v>285</v>
      </c>
      <c r="H53" s="414"/>
      <c r="I53" s="421" t="n">
        <v>70</v>
      </c>
      <c r="J53" s="414"/>
      <c r="K53" s="421" t="n">
        <v>24</v>
      </c>
      <c r="L53" s="414"/>
      <c r="M53" s="421" t="n">
        <v>1983</v>
      </c>
      <c r="N53" s="414"/>
    </row>
    <row r="54" customFormat="false" ht="13.5" hidden="false" customHeight="true" outlineLevel="0" collapsed="false">
      <c r="A54" s="417" t="n">
        <v>46</v>
      </c>
      <c r="B54" s="411" t="s">
        <v>404</v>
      </c>
      <c r="C54" s="416" t="n">
        <v>419</v>
      </c>
      <c r="D54" s="413"/>
      <c r="E54" s="416" t="n">
        <v>11</v>
      </c>
      <c r="F54" s="413"/>
      <c r="G54" s="416" t="n">
        <v>71.1643133212289</v>
      </c>
      <c r="H54" s="414" t="s">
        <v>358</v>
      </c>
      <c r="I54" s="421" t="n">
        <v>2</v>
      </c>
      <c r="J54" s="414"/>
      <c r="K54" s="421" t="n">
        <v>4</v>
      </c>
      <c r="L54" s="414"/>
      <c r="M54" s="421" t="n">
        <v>507.164313321229</v>
      </c>
      <c r="N54" s="414"/>
    </row>
    <row r="55" customFormat="false" ht="13.5" hidden="false" customHeight="true" outlineLevel="0" collapsed="false">
      <c r="A55" s="417" t="n">
        <v>47</v>
      </c>
      <c r="B55" s="411" t="s">
        <v>405</v>
      </c>
      <c r="C55" s="416" t="n">
        <v>675</v>
      </c>
      <c r="D55" s="413"/>
      <c r="E55" s="416" t="n">
        <v>47</v>
      </c>
      <c r="F55" s="413"/>
      <c r="G55" s="416" t="n">
        <v>71</v>
      </c>
      <c r="H55" s="414"/>
      <c r="I55" s="421" t="n">
        <v>54</v>
      </c>
      <c r="J55" s="414"/>
      <c r="K55" s="421" t="n">
        <v>123</v>
      </c>
      <c r="L55" s="414"/>
      <c r="M55" s="421" t="n">
        <v>970</v>
      </c>
      <c r="N55" s="414"/>
    </row>
    <row r="56" customFormat="false" ht="13.5" hidden="false" customHeight="true" outlineLevel="0" collapsed="false">
      <c r="A56" s="417" t="n">
        <v>48</v>
      </c>
      <c r="B56" s="411" t="s">
        <v>406</v>
      </c>
      <c r="C56" s="416" t="n">
        <v>284</v>
      </c>
      <c r="D56" s="413"/>
      <c r="E56" s="416" t="n">
        <v>5</v>
      </c>
      <c r="F56" s="413"/>
      <c r="G56" s="416" t="n">
        <v>156</v>
      </c>
      <c r="H56" s="414"/>
      <c r="I56" s="421" t="n">
        <v>0</v>
      </c>
      <c r="J56" s="414"/>
      <c r="K56" s="421" t="n">
        <v>0</v>
      </c>
      <c r="L56" s="414" t="s">
        <v>358</v>
      </c>
      <c r="M56" s="421" t="n">
        <v>445</v>
      </c>
      <c r="N56" s="414"/>
    </row>
    <row r="57" customFormat="false" ht="13.5" hidden="false" customHeight="true" outlineLevel="0" collapsed="false">
      <c r="A57" s="417" t="n">
        <v>49</v>
      </c>
      <c r="B57" s="411" t="s">
        <v>407</v>
      </c>
      <c r="C57" s="416" t="n">
        <v>1316</v>
      </c>
      <c r="D57" s="413"/>
      <c r="E57" s="416" t="n">
        <v>51</v>
      </c>
      <c r="F57" s="413" t="s">
        <v>358</v>
      </c>
      <c r="G57" s="416" t="n">
        <v>515</v>
      </c>
      <c r="H57" s="414"/>
      <c r="I57" s="421" t="n">
        <v>41</v>
      </c>
      <c r="J57" s="414"/>
      <c r="K57" s="421" t="n">
        <v>133</v>
      </c>
      <c r="L57" s="414"/>
      <c r="M57" s="421" t="n">
        <v>2056</v>
      </c>
      <c r="N57" s="414"/>
    </row>
    <row r="58" customFormat="false" ht="13.5" hidden="false" customHeight="true" outlineLevel="0" collapsed="false">
      <c r="A58" s="417" t="n">
        <v>50</v>
      </c>
      <c r="B58" s="411" t="s">
        <v>408</v>
      </c>
      <c r="C58" s="416" t="n">
        <v>951</v>
      </c>
      <c r="D58" s="413"/>
      <c r="E58" s="416" t="n">
        <v>174</v>
      </c>
      <c r="F58" s="413"/>
      <c r="G58" s="416" t="n">
        <v>178.531365870723</v>
      </c>
      <c r="H58" s="414" t="s">
        <v>358</v>
      </c>
      <c r="I58" s="421" t="n">
        <v>72</v>
      </c>
      <c r="J58" s="414"/>
      <c r="K58" s="421" t="n">
        <v>332</v>
      </c>
      <c r="L58" s="414"/>
      <c r="M58" s="421" t="n">
        <v>1707.53136587072</v>
      </c>
      <c r="N58" s="414"/>
    </row>
    <row r="59" customFormat="false" ht="13.5" hidden="false" customHeight="true" outlineLevel="0" collapsed="false">
      <c r="A59" s="417" t="n">
        <v>51</v>
      </c>
      <c r="B59" s="411" t="s">
        <v>409</v>
      </c>
      <c r="C59" s="416" t="n">
        <v>867</v>
      </c>
      <c r="D59" s="413"/>
      <c r="E59" s="416" t="n">
        <v>266</v>
      </c>
      <c r="F59" s="413"/>
      <c r="G59" s="416" t="n">
        <v>162</v>
      </c>
      <c r="H59" s="414"/>
      <c r="I59" s="421" t="n">
        <v>100</v>
      </c>
      <c r="J59" s="414"/>
      <c r="K59" s="421" t="n">
        <v>136</v>
      </c>
      <c r="L59" s="414"/>
      <c r="M59" s="421" t="n">
        <v>1531</v>
      </c>
      <c r="N59" s="414"/>
      <c r="O59" s="608"/>
    </row>
    <row r="60" customFormat="false" ht="13.5" hidden="false" customHeight="true" outlineLevel="0" collapsed="false">
      <c r="A60" s="417" t="n">
        <v>52</v>
      </c>
      <c r="B60" s="411" t="s">
        <v>410</v>
      </c>
      <c r="C60" s="416" t="n">
        <v>456</v>
      </c>
      <c r="D60" s="413"/>
      <c r="E60" s="416" t="n">
        <v>109</v>
      </c>
      <c r="F60" s="413"/>
      <c r="G60" s="416" t="n">
        <v>122</v>
      </c>
      <c r="H60" s="414"/>
      <c r="I60" s="421" t="n">
        <v>99</v>
      </c>
      <c r="J60" s="414"/>
      <c r="K60" s="421" t="n">
        <v>26</v>
      </c>
      <c r="L60" s="414"/>
      <c r="M60" s="421" t="n">
        <v>812</v>
      </c>
      <c r="N60" s="414"/>
      <c r="O60" s="608"/>
    </row>
    <row r="61" customFormat="false" ht="14.1" hidden="false" customHeight="true" outlineLevel="0" collapsed="false">
      <c r="A61" s="417" t="n">
        <v>53</v>
      </c>
      <c r="B61" s="411" t="s">
        <v>411</v>
      </c>
      <c r="C61" s="416" t="n">
        <v>832</v>
      </c>
      <c r="D61" s="413"/>
      <c r="E61" s="416" t="n">
        <v>77</v>
      </c>
      <c r="F61" s="413"/>
      <c r="G61" s="416" t="n">
        <v>204</v>
      </c>
      <c r="H61" s="414"/>
      <c r="I61" s="421" t="n">
        <v>31</v>
      </c>
      <c r="J61" s="414"/>
      <c r="K61" s="421" t="n">
        <v>185</v>
      </c>
      <c r="L61" s="414"/>
      <c r="M61" s="421" t="n">
        <v>1329</v>
      </c>
      <c r="N61" s="414"/>
    </row>
    <row r="62" customFormat="false" ht="14.1" hidden="false" customHeight="true" outlineLevel="0" collapsed="false">
      <c r="A62" s="417" t="n">
        <v>54</v>
      </c>
      <c r="B62" s="411" t="s">
        <v>412</v>
      </c>
      <c r="C62" s="416" t="n">
        <v>939</v>
      </c>
      <c r="D62" s="413"/>
      <c r="E62" s="416" t="n">
        <v>135.246175441936</v>
      </c>
      <c r="F62" s="413" t="s">
        <v>358</v>
      </c>
      <c r="G62" s="416" t="n">
        <v>166</v>
      </c>
      <c r="H62" s="414"/>
      <c r="I62" s="421" t="n">
        <v>30</v>
      </c>
      <c r="J62" s="414"/>
      <c r="K62" s="421" t="n">
        <v>190</v>
      </c>
      <c r="L62" s="414"/>
      <c r="M62" s="421" t="n">
        <v>1460.24617544194</v>
      </c>
      <c r="N62" s="414"/>
    </row>
    <row r="63" customFormat="false" ht="14.1" hidden="false" customHeight="true" outlineLevel="0" collapsed="false">
      <c r="A63" s="417" t="n">
        <v>55</v>
      </c>
      <c r="B63" s="411" t="s">
        <v>413</v>
      </c>
      <c r="C63" s="416" t="n">
        <v>365</v>
      </c>
      <c r="D63" s="413"/>
      <c r="E63" s="416" t="n">
        <v>20</v>
      </c>
      <c r="F63" s="413"/>
      <c r="G63" s="416" t="n">
        <v>187</v>
      </c>
      <c r="H63" s="414"/>
      <c r="I63" s="421" t="n">
        <v>16</v>
      </c>
      <c r="J63" s="414"/>
      <c r="K63" s="421" t="n">
        <v>23</v>
      </c>
      <c r="L63" s="414"/>
      <c r="M63" s="421" t="n">
        <v>611</v>
      </c>
      <c r="N63" s="414"/>
    </row>
    <row r="64" customFormat="false" ht="14.1" hidden="false" customHeight="true" outlineLevel="0" collapsed="false">
      <c r="A64" s="417" t="n">
        <v>56</v>
      </c>
      <c r="B64" s="411" t="s">
        <v>414</v>
      </c>
      <c r="C64" s="416" t="n">
        <v>1587</v>
      </c>
      <c r="D64" s="413"/>
      <c r="E64" s="416" t="n">
        <v>99</v>
      </c>
      <c r="F64" s="413"/>
      <c r="G64" s="416" t="n">
        <v>490</v>
      </c>
      <c r="H64" s="414"/>
      <c r="I64" s="421" t="n">
        <v>26.8681389829004</v>
      </c>
      <c r="J64" s="414" t="s">
        <v>358</v>
      </c>
      <c r="K64" s="421" t="n">
        <v>172</v>
      </c>
      <c r="L64" s="414"/>
      <c r="M64" s="421" t="n">
        <v>2374.8681389829</v>
      </c>
      <c r="N64" s="414"/>
    </row>
    <row r="65" customFormat="false" ht="14.1" hidden="false" customHeight="true" outlineLevel="0" collapsed="false">
      <c r="A65" s="417" t="n">
        <v>57</v>
      </c>
      <c r="B65" s="411" t="s">
        <v>415</v>
      </c>
      <c r="C65" s="416" t="n">
        <v>1369</v>
      </c>
      <c r="D65" s="413"/>
      <c r="E65" s="416" t="n">
        <v>89</v>
      </c>
      <c r="F65" s="413"/>
      <c r="G65" s="416" t="n">
        <v>201</v>
      </c>
      <c r="H65" s="414"/>
      <c r="I65" s="421" t="n">
        <v>75</v>
      </c>
      <c r="J65" s="414"/>
      <c r="K65" s="421" t="n">
        <v>125</v>
      </c>
      <c r="L65" s="414"/>
      <c r="M65" s="421" t="n">
        <v>1859</v>
      </c>
      <c r="N65" s="414"/>
    </row>
    <row r="66" customFormat="false" ht="14.1" hidden="false" customHeight="true" outlineLevel="0" collapsed="false">
      <c r="A66" s="417" t="n">
        <v>58</v>
      </c>
      <c r="B66" s="411" t="s">
        <v>416</v>
      </c>
      <c r="C66" s="416" t="n">
        <v>457</v>
      </c>
      <c r="D66" s="413"/>
      <c r="E66" s="416" t="n">
        <v>75</v>
      </c>
      <c r="F66" s="413"/>
      <c r="G66" s="416" t="n">
        <v>63</v>
      </c>
      <c r="H66" s="414"/>
      <c r="I66" s="421" t="n">
        <v>53</v>
      </c>
      <c r="J66" s="414"/>
      <c r="K66" s="421" t="n">
        <v>106</v>
      </c>
      <c r="L66" s="414"/>
      <c r="M66" s="421" t="n">
        <v>754</v>
      </c>
      <c r="N66" s="414"/>
    </row>
    <row r="67" customFormat="false" ht="14.1" hidden="false" customHeight="true" outlineLevel="0" collapsed="false">
      <c r="A67" s="417" t="n">
        <v>59</v>
      </c>
      <c r="B67" s="424" t="s">
        <v>417</v>
      </c>
      <c r="C67" s="416" t="n">
        <v>4624</v>
      </c>
      <c r="D67" s="413"/>
      <c r="E67" s="416" t="n">
        <v>0</v>
      </c>
      <c r="F67" s="413"/>
      <c r="G67" s="416" t="n">
        <v>890.947860993951</v>
      </c>
      <c r="H67" s="414" t="s">
        <v>358</v>
      </c>
      <c r="I67" s="421" t="n">
        <v>349</v>
      </c>
      <c r="J67" s="414"/>
      <c r="K67" s="421" t="n">
        <v>1029</v>
      </c>
      <c r="L67" s="414"/>
      <c r="M67" s="421" t="n">
        <v>6892.94786099395</v>
      </c>
      <c r="N67" s="414"/>
    </row>
    <row r="68" customFormat="false" ht="14.1" hidden="false" customHeight="true" outlineLevel="0" collapsed="false">
      <c r="A68" s="417" t="n">
        <v>60</v>
      </c>
      <c r="B68" s="411" t="s">
        <v>418</v>
      </c>
      <c r="C68" s="416" t="n">
        <v>1739</v>
      </c>
      <c r="D68" s="413"/>
      <c r="E68" s="416" t="n">
        <v>71</v>
      </c>
      <c r="F68" s="413"/>
      <c r="G68" s="416" t="n">
        <v>352</v>
      </c>
      <c r="H68" s="414"/>
      <c r="I68" s="421" t="n">
        <v>121.564534008905</v>
      </c>
      <c r="J68" s="414" t="s">
        <v>358</v>
      </c>
      <c r="K68" s="421" t="n">
        <v>138</v>
      </c>
      <c r="L68" s="414"/>
      <c r="M68" s="421" t="n">
        <v>2421.56453400891</v>
      </c>
      <c r="N68" s="414"/>
    </row>
    <row r="69" customFormat="false" ht="14.1" hidden="false" customHeight="true" outlineLevel="0" collapsed="false">
      <c r="A69" s="417" t="n">
        <v>61</v>
      </c>
      <c r="B69" s="411" t="s">
        <v>419</v>
      </c>
      <c r="C69" s="416" t="n">
        <v>648</v>
      </c>
      <c r="D69" s="413"/>
      <c r="E69" s="416" t="n">
        <v>17</v>
      </c>
      <c r="F69" s="413" t="s">
        <v>358</v>
      </c>
      <c r="G69" s="416" t="n">
        <v>77</v>
      </c>
      <c r="H69" s="414"/>
      <c r="I69" s="421" t="n">
        <v>45</v>
      </c>
      <c r="J69" s="414"/>
      <c r="K69" s="421" t="n">
        <v>34</v>
      </c>
      <c r="L69" s="618"/>
      <c r="M69" s="421" t="n">
        <v>821</v>
      </c>
      <c r="N69" s="414"/>
    </row>
    <row r="70" customFormat="false" ht="14.1" hidden="false" customHeight="true" outlineLevel="0" collapsed="false">
      <c r="A70" s="417" t="n">
        <v>62</v>
      </c>
      <c r="B70" s="411" t="s">
        <v>420</v>
      </c>
      <c r="C70" s="416" t="n">
        <v>2217</v>
      </c>
      <c r="D70" s="413"/>
      <c r="E70" s="416" t="n">
        <v>218</v>
      </c>
      <c r="F70" s="413"/>
      <c r="G70" s="416" t="n">
        <v>195</v>
      </c>
      <c r="H70" s="414"/>
      <c r="I70" s="421" t="n">
        <v>212</v>
      </c>
      <c r="J70" s="414"/>
      <c r="K70" s="421" t="n">
        <v>668</v>
      </c>
      <c r="L70" s="414"/>
      <c r="M70" s="421" t="n">
        <v>3510</v>
      </c>
      <c r="N70" s="414"/>
    </row>
    <row r="71" customFormat="false" ht="14.1" hidden="false" customHeight="true" outlineLevel="0" collapsed="false">
      <c r="A71" s="417" t="n">
        <v>63</v>
      </c>
      <c r="B71" s="411" t="s">
        <v>421</v>
      </c>
      <c r="C71" s="416" t="n">
        <v>1319</v>
      </c>
      <c r="D71" s="413"/>
      <c r="E71" s="416" t="n">
        <v>110</v>
      </c>
      <c r="F71" s="413"/>
      <c r="G71" s="416" t="n">
        <v>247</v>
      </c>
      <c r="H71" s="414"/>
      <c r="I71" s="421" t="n">
        <v>135</v>
      </c>
      <c r="J71" s="414"/>
      <c r="K71" s="421" t="n">
        <v>275</v>
      </c>
      <c r="L71" s="414"/>
      <c r="M71" s="421" t="n">
        <v>2086</v>
      </c>
      <c r="N71" s="414"/>
    </row>
    <row r="72" customFormat="false" ht="14.1" hidden="false" customHeight="true" outlineLevel="0" collapsed="false">
      <c r="A72" s="417" t="n">
        <v>64</v>
      </c>
      <c r="B72" s="411" t="s">
        <v>422</v>
      </c>
      <c r="C72" s="416" t="n">
        <v>1342</v>
      </c>
      <c r="D72" s="413"/>
      <c r="E72" s="416" t="n">
        <v>67</v>
      </c>
      <c r="F72" s="413"/>
      <c r="G72" s="416" t="n">
        <v>174</v>
      </c>
      <c r="H72" s="414"/>
      <c r="I72" s="421" t="n">
        <v>50</v>
      </c>
      <c r="J72" s="414"/>
      <c r="K72" s="421" t="n">
        <v>183</v>
      </c>
      <c r="L72" s="414"/>
      <c r="M72" s="421" t="n">
        <v>1816</v>
      </c>
      <c r="N72" s="414"/>
    </row>
    <row r="73" customFormat="false" ht="14.1" hidden="false" customHeight="true" outlineLevel="0" collapsed="false">
      <c r="A73" s="417" t="n">
        <v>65</v>
      </c>
      <c r="B73" s="411" t="s">
        <v>423</v>
      </c>
      <c r="C73" s="416" t="n">
        <v>398</v>
      </c>
      <c r="D73" s="413"/>
      <c r="E73" s="416" t="n">
        <v>58.378149461112</v>
      </c>
      <c r="F73" s="413" t="s">
        <v>358</v>
      </c>
      <c r="G73" s="416" t="n">
        <v>97</v>
      </c>
      <c r="H73" s="414"/>
      <c r="I73" s="421" t="n">
        <v>4</v>
      </c>
      <c r="J73" s="414"/>
      <c r="K73" s="421" t="n">
        <v>42</v>
      </c>
      <c r="L73" s="414"/>
      <c r="M73" s="421" t="n">
        <v>599.378149461112</v>
      </c>
      <c r="N73" s="414"/>
    </row>
    <row r="74" customFormat="false" ht="14.1" hidden="false" customHeight="true" outlineLevel="0" collapsed="false">
      <c r="A74" s="417" t="n">
        <v>66</v>
      </c>
      <c r="B74" s="411" t="s">
        <v>424</v>
      </c>
      <c r="C74" s="416" t="n">
        <v>598</v>
      </c>
      <c r="D74" s="413"/>
      <c r="E74" s="416" t="n">
        <v>49</v>
      </c>
      <c r="F74" s="413"/>
      <c r="G74" s="416" t="n">
        <v>157.019799655152</v>
      </c>
      <c r="H74" s="414" t="s">
        <v>358</v>
      </c>
      <c r="I74" s="421" t="n">
        <v>13</v>
      </c>
      <c r="J74" s="414"/>
      <c r="K74" s="421" t="n">
        <v>85</v>
      </c>
      <c r="L74" s="414"/>
      <c r="M74" s="421" t="n">
        <v>902.019799655152</v>
      </c>
      <c r="N74" s="414"/>
    </row>
    <row r="75" customFormat="false" ht="14.1" hidden="false" customHeight="true" outlineLevel="0" collapsed="false">
      <c r="A75" s="417" t="n">
        <v>67</v>
      </c>
      <c r="B75" s="411" t="s">
        <v>425</v>
      </c>
      <c r="C75" s="416" t="n">
        <v>1905</v>
      </c>
      <c r="D75" s="413"/>
      <c r="E75" s="416" t="n">
        <v>331</v>
      </c>
      <c r="F75" s="413"/>
      <c r="G75" s="416" t="n">
        <v>130</v>
      </c>
      <c r="H75" s="414"/>
      <c r="I75" s="421" t="n">
        <v>83</v>
      </c>
      <c r="J75" s="414"/>
      <c r="K75" s="421" t="n">
        <v>348</v>
      </c>
      <c r="L75" s="414"/>
      <c r="M75" s="421" t="n">
        <v>2797</v>
      </c>
      <c r="N75" s="414"/>
    </row>
    <row r="76" customFormat="false" ht="14.1" hidden="false" customHeight="true" outlineLevel="0" collapsed="false">
      <c r="A76" s="417" t="n">
        <v>68</v>
      </c>
      <c r="B76" s="411" t="s">
        <v>426</v>
      </c>
      <c r="C76" s="416" t="n">
        <v>1786</v>
      </c>
      <c r="D76" s="413"/>
      <c r="E76" s="416" t="n">
        <v>125</v>
      </c>
      <c r="F76" s="413"/>
      <c r="G76" s="416" t="n">
        <v>83</v>
      </c>
      <c r="H76" s="414"/>
      <c r="I76" s="421" t="n">
        <v>29</v>
      </c>
      <c r="J76" s="414"/>
      <c r="K76" s="421" t="n">
        <v>243</v>
      </c>
      <c r="L76" s="414"/>
      <c r="M76" s="421" t="n">
        <v>2266</v>
      </c>
      <c r="N76" s="414"/>
    </row>
    <row r="77" customFormat="false" ht="14.1" hidden="false" customHeight="true" outlineLevel="0" collapsed="false">
      <c r="A77" s="417" t="n">
        <v>69</v>
      </c>
      <c r="B77" s="411" t="s">
        <v>427</v>
      </c>
      <c r="C77" s="416" t="n">
        <v>3118</v>
      </c>
      <c r="D77" s="413"/>
      <c r="E77" s="416" t="n">
        <v>522</v>
      </c>
      <c r="F77" s="413"/>
      <c r="G77" s="416" t="n">
        <v>777</v>
      </c>
      <c r="H77" s="414"/>
      <c r="I77" s="421" t="n">
        <v>82</v>
      </c>
      <c r="J77" s="414"/>
      <c r="K77" s="421" t="n">
        <v>756</v>
      </c>
      <c r="L77" s="414"/>
      <c r="M77" s="421" t="n">
        <v>5255</v>
      </c>
      <c r="N77" s="414"/>
    </row>
    <row r="78" customFormat="false" ht="14.1" hidden="false" customHeight="true" outlineLevel="0" collapsed="false">
      <c r="A78" s="417" t="n">
        <v>70</v>
      </c>
      <c r="B78" s="411" t="s">
        <v>428</v>
      </c>
      <c r="C78" s="416" t="n">
        <v>314</v>
      </c>
      <c r="D78" s="413"/>
      <c r="E78" s="416" t="n">
        <v>31</v>
      </c>
      <c r="F78" s="413"/>
      <c r="G78" s="416" t="n">
        <v>45</v>
      </c>
      <c r="H78" s="414"/>
      <c r="I78" s="421" t="n">
        <v>10</v>
      </c>
      <c r="J78" s="414"/>
      <c r="K78" s="421" t="n">
        <v>21</v>
      </c>
      <c r="L78" s="414"/>
      <c r="M78" s="421" t="n">
        <v>421</v>
      </c>
      <c r="N78" s="414"/>
    </row>
    <row r="79" customFormat="false" ht="14.1" hidden="false" customHeight="true" outlineLevel="0" collapsed="false">
      <c r="A79" s="417" t="n">
        <v>71</v>
      </c>
      <c r="B79" s="411" t="s">
        <v>429</v>
      </c>
      <c r="C79" s="416" t="n">
        <v>1685</v>
      </c>
      <c r="D79" s="413"/>
      <c r="E79" s="416" t="n">
        <v>125</v>
      </c>
      <c r="F79" s="413"/>
      <c r="G79" s="416" t="n">
        <v>410</v>
      </c>
      <c r="H79" s="414"/>
      <c r="I79" s="421" t="n">
        <v>57</v>
      </c>
      <c r="J79" s="414"/>
      <c r="K79" s="421" t="n">
        <v>477</v>
      </c>
      <c r="L79" s="414"/>
      <c r="M79" s="421" t="n">
        <v>2754</v>
      </c>
      <c r="N79" s="414"/>
    </row>
    <row r="80" customFormat="false" ht="14.1" hidden="false" customHeight="true" outlineLevel="0" collapsed="false">
      <c r="A80" s="417" t="n">
        <v>72</v>
      </c>
      <c r="B80" s="411" t="s">
        <v>430</v>
      </c>
      <c r="C80" s="416" t="n">
        <v>995</v>
      </c>
      <c r="D80" s="413"/>
      <c r="E80" s="416" t="n">
        <v>76.2447717161143</v>
      </c>
      <c r="F80" s="413" t="s">
        <v>358</v>
      </c>
      <c r="G80" s="416" t="n">
        <v>326</v>
      </c>
      <c r="H80" s="414"/>
      <c r="I80" s="421" t="n">
        <v>151</v>
      </c>
      <c r="J80" s="414"/>
      <c r="K80" s="421" t="n">
        <v>88</v>
      </c>
      <c r="L80" s="618"/>
      <c r="M80" s="421" t="n">
        <v>1636.24477171611</v>
      </c>
      <c r="N80" s="414"/>
    </row>
    <row r="81" customFormat="false" ht="14.1" hidden="false" customHeight="true" outlineLevel="0" collapsed="false">
      <c r="A81" s="417" t="n">
        <v>73</v>
      </c>
      <c r="B81" s="411" t="s">
        <v>431</v>
      </c>
      <c r="C81" s="416" t="n">
        <v>839</v>
      </c>
      <c r="D81" s="413"/>
      <c r="E81" s="416" t="n">
        <v>82</v>
      </c>
      <c r="F81" s="413"/>
      <c r="G81" s="416" t="n">
        <v>206</v>
      </c>
      <c r="H81" s="414"/>
      <c r="I81" s="421" t="n">
        <v>7</v>
      </c>
      <c r="J81" s="414"/>
      <c r="K81" s="421" t="n">
        <v>95</v>
      </c>
      <c r="L81" s="414"/>
      <c r="M81" s="421" t="n">
        <v>1229</v>
      </c>
      <c r="N81" s="414"/>
    </row>
    <row r="82" customFormat="false" ht="14.1" hidden="false" customHeight="true" outlineLevel="0" collapsed="false">
      <c r="A82" s="417" t="n">
        <v>74</v>
      </c>
      <c r="B82" s="411" t="s">
        <v>432</v>
      </c>
      <c r="C82" s="416" t="n">
        <v>1219</v>
      </c>
      <c r="D82" s="413"/>
      <c r="E82" s="416" t="n">
        <v>4</v>
      </c>
      <c r="F82" s="413"/>
      <c r="G82" s="416" t="n">
        <v>329.212280797853</v>
      </c>
      <c r="H82" s="414" t="s">
        <v>358</v>
      </c>
      <c r="I82" s="421" t="n">
        <v>5</v>
      </c>
      <c r="J82" s="414"/>
      <c r="K82" s="421" t="n">
        <v>81</v>
      </c>
      <c r="L82" s="414"/>
      <c r="M82" s="421" t="n">
        <v>1638.21228079785</v>
      </c>
      <c r="N82" s="414"/>
    </row>
    <row r="83" customFormat="false" ht="14.1" hidden="false" customHeight="true" outlineLevel="0" collapsed="false">
      <c r="A83" s="417" t="n">
        <v>75</v>
      </c>
      <c r="B83" s="411" t="s">
        <v>433</v>
      </c>
      <c r="C83" s="416" t="n">
        <v>2371</v>
      </c>
      <c r="D83" s="413"/>
      <c r="E83" s="416" t="n">
        <v>459.130641669244</v>
      </c>
      <c r="F83" s="413" t="s">
        <v>358</v>
      </c>
      <c r="G83" s="416" t="n">
        <v>209</v>
      </c>
      <c r="H83" s="414"/>
      <c r="I83" s="421" t="n">
        <v>70</v>
      </c>
      <c r="J83" s="414"/>
      <c r="K83" s="421" t="n">
        <v>549</v>
      </c>
      <c r="L83" s="414"/>
      <c r="M83" s="421" t="n">
        <v>3658.13064166924</v>
      </c>
      <c r="N83" s="414"/>
    </row>
    <row r="84" customFormat="false" ht="14.1" hidden="false" customHeight="true" outlineLevel="0" collapsed="false">
      <c r="A84" s="417" t="n">
        <v>76</v>
      </c>
      <c r="B84" s="411" t="s">
        <v>434</v>
      </c>
      <c r="C84" s="416" t="n">
        <v>2027</v>
      </c>
      <c r="D84" s="413"/>
      <c r="E84" s="416" t="n">
        <v>237</v>
      </c>
      <c r="F84" s="413"/>
      <c r="G84" s="416" t="n">
        <v>321</v>
      </c>
      <c r="H84" s="414"/>
      <c r="I84" s="421" t="n">
        <v>133</v>
      </c>
      <c r="J84" s="414"/>
      <c r="K84" s="421" t="n">
        <v>777</v>
      </c>
      <c r="L84" s="414"/>
      <c r="M84" s="421" t="n">
        <v>3495</v>
      </c>
      <c r="N84" s="414"/>
    </row>
    <row r="85" customFormat="false" ht="14.1" hidden="false" customHeight="true" outlineLevel="0" collapsed="false">
      <c r="A85" s="417" t="n">
        <v>77</v>
      </c>
      <c r="B85" s="411" t="s">
        <v>435</v>
      </c>
      <c r="C85" s="416" t="n">
        <v>2121</v>
      </c>
      <c r="D85" s="413"/>
      <c r="E85" s="416" t="n">
        <v>182</v>
      </c>
      <c r="F85" s="413"/>
      <c r="G85" s="416" t="n">
        <v>265</v>
      </c>
      <c r="H85" s="414"/>
      <c r="I85" s="421" t="n">
        <v>46</v>
      </c>
      <c r="J85" s="414"/>
      <c r="K85" s="421" t="n">
        <v>162</v>
      </c>
      <c r="L85" s="414"/>
      <c r="M85" s="421" t="n">
        <v>2776</v>
      </c>
      <c r="N85" s="414"/>
    </row>
    <row r="86" customFormat="false" ht="14.1" hidden="false" customHeight="true" outlineLevel="0" collapsed="false">
      <c r="A86" s="417" t="n">
        <v>78</v>
      </c>
      <c r="B86" s="411" t="s">
        <v>436</v>
      </c>
      <c r="C86" s="416" t="n">
        <v>2762</v>
      </c>
      <c r="D86" s="413"/>
      <c r="E86" s="416" t="n">
        <v>385</v>
      </c>
      <c r="F86" s="413"/>
      <c r="G86" s="416" t="n">
        <v>400</v>
      </c>
      <c r="H86" s="414"/>
      <c r="I86" s="421" t="n">
        <v>30</v>
      </c>
      <c r="J86" s="414"/>
      <c r="K86" s="421" t="n">
        <v>41</v>
      </c>
      <c r="L86" s="414"/>
      <c r="M86" s="421" t="n">
        <v>3618</v>
      </c>
      <c r="N86" s="414"/>
    </row>
    <row r="87" customFormat="false" ht="14.1" hidden="false" customHeight="true" outlineLevel="0" collapsed="false">
      <c r="A87" s="417" t="n">
        <v>79</v>
      </c>
      <c r="B87" s="411" t="s">
        <v>437</v>
      </c>
      <c r="C87" s="416" t="n">
        <v>1018</v>
      </c>
      <c r="D87" s="413"/>
      <c r="E87" s="416" t="n">
        <v>15</v>
      </c>
      <c r="F87" s="413"/>
      <c r="G87" s="416" t="n">
        <v>296</v>
      </c>
      <c r="H87" s="414"/>
      <c r="I87" s="421" t="n">
        <v>42</v>
      </c>
      <c r="J87" s="414"/>
      <c r="K87" s="421" t="n">
        <v>39</v>
      </c>
      <c r="L87" s="414"/>
      <c r="M87" s="421" t="n">
        <v>1410</v>
      </c>
      <c r="N87" s="414"/>
    </row>
    <row r="88" customFormat="false" ht="14.1" hidden="false" customHeight="true" outlineLevel="0" collapsed="false">
      <c r="A88" s="417" t="n">
        <v>80</v>
      </c>
      <c r="B88" s="411" t="s">
        <v>438</v>
      </c>
      <c r="C88" s="416" t="n">
        <v>1354</v>
      </c>
      <c r="D88" s="413"/>
      <c r="E88" s="416" t="n">
        <v>23</v>
      </c>
      <c r="F88" s="413"/>
      <c r="G88" s="416" t="n">
        <v>0</v>
      </c>
      <c r="H88" s="414"/>
      <c r="I88" s="421" t="n">
        <v>233</v>
      </c>
      <c r="J88" s="414"/>
      <c r="K88" s="421" t="n">
        <v>279</v>
      </c>
      <c r="L88" s="414"/>
      <c r="M88" s="421" t="n">
        <v>1889</v>
      </c>
      <c r="N88" s="414"/>
    </row>
    <row r="89" customFormat="false" ht="14.1" hidden="false" customHeight="true" outlineLevel="0" collapsed="false">
      <c r="A89" s="417" t="n">
        <v>81</v>
      </c>
      <c r="B89" s="411" t="s">
        <v>439</v>
      </c>
      <c r="C89" s="416" t="n">
        <v>902.030199704868</v>
      </c>
      <c r="D89" s="413" t="s">
        <v>358</v>
      </c>
      <c r="E89" s="416" t="n">
        <v>69.0899900754711</v>
      </c>
      <c r="F89" s="413" t="s">
        <v>358</v>
      </c>
      <c r="G89" s="416" t="n">
        <v>162.422851285466</v>
      </c>
      <c r="H89" s="414" t="s">
        <v>358</v>
      </c>
      <c r="I89" s="421" t="n">
        <v>29.087195210757</v>
      </c>
      <c r="J89" s="414" t="s">
        <v>358</v>
      </c>
      <c r="K89" s="421" t="n">
        <v>140.769972543991</v>
      </c>
      <c r="L89" s="414" t="s">
        <v>358</v>
      </c>
      <c r="M89" s="421" t="n">
        <v>1303.40020882055</v>
      </c>
      <c r="N89" s="414"/>
    </row>
    <row r="90" customFormat="false" ht="14.1" hidden="false" customHeight="true" outlineLevel="0" collapsed="false">
      <c r="A90" s="417" t="n">
        <v>82</v>
      </c>
      <c r="B90" s="411" t="s">
        <v>440</v>
      </c>
      <c r="C90" s="416" t="n">
        <v>508</v>
      </c>
      <c r="D90" s="413"/>
      <c r="E90" s="416" t="n">
        <v>53</v>
      </c>
      <c r="F90" s="413"/>
      <c r="G90" s="416" t="n">
        <v>108</v>
      </c>
      <c r="H90" s="414"/>
      <c r="I90" s="421" t="n">
        <v>30</v>
      </c>
      <c r="J90" s="414"/>
      <c r="K90" s="421" t="n">
        <v>50</v>
      </c>
      <c r="L90" s="414"/>
      <c r="M90" s="421" t="n">
        <v>749</v>
      </c>
      <c r="N90" s="414"/>
    </row>
    <row r="91" customFormat="false" ht="14.1" hidden="false" customHeight="true" outlineLevel="0" collapsed="false">
      <c r="A91" s="417" t="n">
        <v>83</v>
      </c>
      <c r="B91" s="411" t="s">
        <v>441</v>
      </c>
      <c r="C91" s="416" t="n">
        <v>1350</v>
      </c>
      <c r="D91" s="413"/>
      <c r="E91" s="416" t="n">
        <v>172</v>
      </c>
      <c r="F91" s="413"/>
      <c r="G91" s="416" t="n">
        <v>413</v>
      </c>
      <c r="H91" s="414"/>
      <c r="I91" s="421" t="n">
        <v>9</v>
      </c>
      <c r="J91" s="414"/>
      <c r="K91" s="421" t="n">
        <v>211</v>
      </c>
      <c r="L91" s="414"/>
      <c r="M91" s="421" t="n">
        <v>2155</v>
      </c>
      <c r="N91" s="414"/>
    </row>
    <row r="92" customFormat="false" ht="14.1" hidden="false" customHeight="true" outlineLevel="0" collapsed="false">
      <c r="A92" s="417" t="n">
        <v>84</v>
      </c>
      <c r="B92" s="411" t="s">
        <v>442</v>
      </c>
      <c r="C92" s="416" t="n">
        <v>705.862851514731</v>
      </c>
      <c r="D92" s="413" t="s">
        <v>358</v>
      </c>
      <c r="E92" s="416" t="n">
        <v>72.8867727916858</v>
      </c>
      <c r="F92" s="413" t="s">
        <v>358</v>
      </c>
      <c r="G92" s="416" t="n">
        <v>182.189795499221</v>
      </c>
      <c r="H92" s="414" t="s">
        <v>358</v>
      </c>
      <c r="I92" s="421" t="n">
        <v>10</v>
      </c>
      <c r="J92" s="414"/>
      <c r="K92" s="421" t="n">
        <v>85.410479993115</v>
      </c>
      <c r="L92" s="414" t="s">
        <v>358</v>
      </c>
      <c r="M92" s="421" t="n">
        <v>1056.34989979875</v>
      </c>
      <c r="N92" s="414"/>
    </row>
    <row r="93" customFormat="false" ht="14.1" hidden="false" customHeight="true" outlineLevel="0" collapsed="false">
      <c r="A93" s="417" t="n">
        <v>85</v>
      </c>
      <c r="B93" s="411" t="s">
        <v>443</v>
      </c>
      <c r="C93" s="416" t="n">
        <v>1221</v>
      </c>
      <c r="D93" s="413"/>
      <c r="E93" s="416" t="n">
        <v>2</v>
      </c>
      <c r="F93" s="413"/>
      <c r="G93" s="416" t="n">
        <v>206</v>
      </c>
      <c r="H93" s="414"/>
      <c r="I93" s="421" t="n">
        <v>45</v>
      </c>
      <c r="J93" s="414"/>
      <c r="K93" s="421" t="n">
        <v>191</v>
      </c>
      <c r="L93" s="414"/>
      <c r="M93" s="421" t="n">
        <v>1665</v>
      </c>
      <c r="N93" s="414"/>
    </row>
    <row r="94" customFormat="false" ht="14.1" hidden="false" customHeight="true" outlineLevel="0" collapsed="false">
      <c r="A94" s="417" t="n">
        <v>86</v>
      </c>
      <c r="B94" s="411" t="s">
        <v>444</v>
      </c>
      <c r="C94" s="416" t="n">
        <v>821</v>
      </c>
      <c r="D94" s="413"/>
      <c r="E94" s="416" t="n">
        <v>64</v>
      </c>
      <c r="F94" s="413"/>
      <c r="G94" s="416" t="n">
        <v>149</v>
      </c>
      <c r="H94" s="414"/>
      <c r="I94" s="421" t="n">
        <v>159</v>
      </c>
      <c r="J94" s="414"/>
      <c r="K94" s="421" t="n">
        <v>124</v>
      </c>
      <c r="L94" s="414"/>
      <c r="M94" s="421" t="n">
        <v>1317</v>
      </c>
      <c r="N94" s="414"/>
    </row>
    <row r="95" customFormat="false" ht="14.1" hidden="false" customHeight="true" outlineLevel="0" collapsed="false">
      <c r="A95" s="417" t="n">
        <v>87</v>
      </c>
      <c r="B95" s="411" t="s">
        <v>445</v>
      </c>
      <c r="C95" s="416" t="n">
        <v>861</v>
      </c>
      <c r="D95" s="413"/>
      <c r="E95" s="416" t="n">
        <v>56</v>
      </c>
      <c r="F95" s="413"/>
      <c r="G95" s="416" t="n">
        <v>200</v>
      </c>
      <c r="H95" s="414"/>
      <c r="I95" s="421" t="n">
        <v>19</v>
      </c>
      <c r="J95" s="414"/>
      <c r="K95" s="421" t="n">
        <v>118</v>
      </c>
      <c r="L95" s="414"/>
      <c r="M95" s="421" t="n">
        <v>1254</v>
      </c>
      <c r="N95" s="414"/>
    </row>
    <row r="96" customFormat="false" ht="14.1" hidden="false" customHeight="true" outlineLevel="0" collapsed="false">
      <c r="A96" s="417" t="n">
        <v>88</v>
      </c>
      <c r="B96" s="411" t="s">
        <v>446</v>
      </c>
      <c r="C96" s="416" t="n">
        <v>820</v>
      </c>
      <c r="D96" s="413"/>
      <c r="E96" s="416" t="n">
        <v>58</v>
      </c>
      <c r="F96" s="413"/>
      <c r="G96" s="416" t="n">
        <v>158</v>
      </c>
      <c r="H96" s="414"/>
      <c r="I96" s="421" t="n">
        <v>22</v>
      </c>
      <c r="J96" s="414"/>
      <c r="K96" s="421" t="n">
        <v>47</v>
      </c>
      <c r="L96" s="414"/>
      <c r="M96" s="421" t="n">
        <v>1105</v>
      </c>
      <c r="N96" s="414"/>
    </row>
    <row r="97" customFormat="false" ht="14.1" hidden="false" customHeight="true" outlineLevel="0" collapsed="false">
      <c r="A97" s="417" t="n">
        <v>89</v>
      </c>
      <c r="B97" s="411" t="s">
        <v>447</v>
      </c>
      <c r="C97" s="416" t="n">
        <v>833</v>
      </c>
      <c r="D97" s="413"/>
      <c r="E97" s="416" t="n">
        <v>78</v>
      </c>
      <c r="F97" s="413"/>
      <c r="G97" s="416" t="n">
        <v>55</v>
      </c>
      <c r="H97" s="414"/>
      <c r="I97" s="421" t="n">
        <v>28</v>
      </c>
      <c r="J97" s="414"/>
      <c r="K97" s="421" t="n">
        <v>113</v>
      </c>
      <c r="L97" s="414"/>
      <c r="M97" s="421" t="n">
        <v>1107</v>
      </c>
      <c r="N97" s="414"/>
    </row>
    <row r="98" customFormat="false" ht="14.1" hidden="false" customHeight="true" outlineLevel="0" collapsed="false">
      <c r="A98" s="417" t="n">
        <v>90</v>
      </c>
      <c r="B98" s="411" t="s">
        <v>448</v>
      </c>
      <c r="C98" s="416" t="n">
        <v>165</v>
      </c>
      <c r="D98" s="413"/>
      <c r="E98" s="416" t="n">
        <v>6</v>
      </c>
      <c r="F98" s="413"/>
      <c r="G98" s="416" t="n">
        <v>52</v>
      </c>
      <c r="H98" s="414"/>
      <c r="I98" s="421" t="n">
        <v>16</v>
      </c>
      <c r="J98" s="414"/>
      <c r="K98" s="421" t="n">
        <v>41</v>
      </c>
      <c r="L98" s="414"/>
      <c r="M98" s="421" t="n">
        <v>280</v>
      </c>
      <c r="N98" s="414"/>
    </row>
    <row r="99" customFormat="false" ht="14.1" hidden="false" customHeight="true" outlineLevel="0" collapsed="false">
      <c r="A99" s="417" t="n">
        <v>91</v>
      </c>
      <c r="B99" s="411" t="s">
        <v>449</v>
      </c>
      <c r="C99" s="416" t="n">
        <v>1740</v>
      </c>
      <c r="D99" s="413"/>
      <c r="E99" s="416" t="n">
        <v>270</v>
      </c>
      <c r="F99" s="413"/>
      <c r="G99" s="416" t="n">
        <v>322.166120210027</v>
      </c>
      <c r="H99" s="414" t="s">
        <v>358</v>
      </c>
      <c r="I99" s="421" t="n">
        <v>56</v>
      </c>
      <c r="J99" s="414"/>
      <c r="K99" s="421" t="n">
        <v>402</v>
      </c>
      <c r="L99" s="414"/>
      <c r="M99" s="421" t="n">
        <v>2790.16612021003</v>
      </c>
      <c r="N99" s="414"/>
    </row>
    <row r="100" customFormat="false" ht="14.1" hidden="false" customHeight="true" outlineLevel="0" collapsed="false">
      <c r="A100" s="417" t="n">
        <v>92</v>
      </c>
      <c r="B100" s="411" t="s">
        <v>450</v>
      </c>
      <c r="C100" s="416" t="n">
        <v>1955</v>
      </c>
      <c r="D100" s="413"/>
      <c r="E100" s="416" t="n">
        <v>391</v>
      </c>
      <c r="F100" s="413"/>
      <c r="G100" s="416" t="n">
        <v>196</v>
      </c>
      <c r="H100" s="414"/>
      <c r="I100" s="421" t="n">
        <v>37</v>
      </c>
      <c r="J100" s="414"/>
      <c r="K100" s="421" t="n">
        <v>519</v>
      </c>
      <c r="L100" s="414"/>
      <c r="M100" s="421" t="n">
        <v>3098</v>
      </c>
      <c r="N100" s="414"/>
    </row>
    <row r="101" customFormat="false" ht="14.1" hidden="false" customHeight="true" outlineLevel="0" collapsed="false">
      <c r="A101" s="417" t="n">
        <v>93</v>
      </c>
      <c r="B101" s="411" t="s">
        <v>451</v>
      </c>
      <c r="C101" s="416" t="n">
        <v>1986</v>
      </c>
      <c r="D101" s="413"/>
      <c r="E101" s="416" t="n">
        <v>251</v>
      </c>
      <c r="F101" s="413"/>
      <c r="G101" s="416" t="n">
        <v>527.418168444281</v>
      </c>
      <c r="H101" s="414" t="s">
        <v>358</v>
      </c>
      <c r="I101" s="421" t="n">
        <v>27</v>
      </c>
      <c r="J101" s="414"/>
      <c r="K101" s="421" t="n">
        <v>435</v>
      </c>
      <c r="L101" s="414"/>
      <c r="M101" s="421" t="n">
        <v>3226.41816844428</v>
      </c>
      <c r="N101" s="414"/>
    </row>
    <row r="102" customFormat="false" ht="14.1" hidden="false" customHeight="true" outlineLevel="0" collapsed="false">
      <c r="A102" s="417" t="n">
        <v>94</v>
      </c>
      <c r="B102" s="411" t="s">
        <v>452</v>
      </c>
      <c r="C102" s="416" t="n">
        <v>1647</v>
      </c>
      <c r="D102" s="413"/>
      <c r="E102" s="416" t="n">
        <v>572</v>
      </c>
      <c r="F102" s="413"/>
      <c r="G102" s="416" t="n">
        <v>117</v>
      </c>
      <c r="H102" s="414"/>
      <c r="I102" s="421" t="n">
        <v>94</v>
      </c>
      <c r="J102" s="414"/>
      <c r="K102" s="421" t="n">
        <v>347</v>
      </c>
      <c r="L102" s="414"/>
      <c r="M102" s="421" t="n">
        <v>2777</v>
      </c>
      <c r="N102" s="414"/>
    </row>
    <row r="103" customFormat="false" ht="14.1" hidden="false" customHeight="true" outlineLevel="0" collapsed="false">
      <c r="A103" s="417" t="n">
        <v>95</v>
      </c>
      <c r="B103" s="411" t="s">
        <v>453</v>
      </c>
      <c r="C103" s="416" t="n">
        <v>1275</v>
      </c>
      <c r="D103" s="413"/>
      <c r="E103" s="416" t="n">
        <v>185</v>
      </c>
      <c r="F103" s="413"/>
      <c r="G103" s="416" t="n">
        <v>493.156313921587</v>
      </c>
      <c r="H103" s="414" t="s">
        <v>358</v>
      </c>
      <c r="I103" s="421" t="n">
        <v>9</v>
      </c>
      <c r="J103" s="414"/>
      <c r="K103" s="421" t="n">
        <v>199</v>
      </c>
      <c r="L103" s="414"/>
      <c r="M103" s="421" t="n">
        <v>2161.15631392159</v>
      </c>
      <c r="N103" s="414"/>
    </row>
    <row r="104" customFormat="false" ht="14.1" hidden="false" customHeight="true" outlineLevel="0" collapsed="false">
      <c r="A104" s="417" t="n">
        <v>971</v>
      </c>
      <c r="B104" s="411" t="s">
        <v>454</v>
      </c>
      <c r="C104" s="416" t="n">
        <v>42</v>
      </c>
      <c r="D104" s="413"/>
      <c r="E104" s="416" t="n">
        <v>3</v>
      </c>
      <c r="F104" s="413"/>
      <c r="G104" s="416" t="n">
        <v>20</v>
      </c>
      <c r="H104" s="414"/>
      <c r="I104" s="421" t="n">
        <v>67</v>
      </c>
      <c r="J104" s="414"/>
      <c r="K104" s="421" t="n">
        <v>268</v>
      </c>
      <c r="L104" s="414"/>
      <c r="M104" s="421" t="n">
        <v>400</v>
      </c>
      <c r="N104" s="414"/>
    </row>
    <row r="105" customFormat="false" ht="14.1" hidden="false" customHeight="true" outlineLevel="0" collapsed="false">
      <c r="A105" s="417" t="n">
        <v>972</v>
      </c>
      <c r="B105" s="411" t="s">
        <v>455</v>
      </c>
      <c r="C105" s="416" t="n">
        <v>196</v>
      </c>
      <c r="D105" s="413"/>
      <c r="E105" s="416" t="n">
        <v>0</v>
      </c>
      <c r="F105" s="413"/>
      <c r="G105" s="416" t="n">
        <v>1</v>
      </c>
      <c r="H105" s="414"/>
      <c r="I105" s="421" t="n">
        <v>30</v>
      </c>
      <c r="J105" s="414"/>
      <c r="K105" s="421" t="n">
        <v>0</v>
      </c>
      <c r="L105" s="414"/>
      <c r="M105" s="421" t="n">
        <v>227</v>
      </c>
      <c r="N105" s="414"/>
    </row>
    <row r="106" customFormat="false" ht="14.1" hidden="false" customHeight="true" outlineLevel="0" collapsed="false">
      <c r="A106" s="417" t="n">
        <v>973</v>
      </c>
      <c r="B106" s="411" t="s">
        <v>456</v>
      </c>
      <c r="C106" s="416" t="n">
        <v>15</v>
      </c>
      <c r="D106" s="413"/>
      <c r="E106" s="416" t="n">
        <v>8</v>
      </c>
      <c r="F106" s="413"/>
      <c r="G106" s="416" t="n">
        <v>2</v>
      </c>
      <c r="H106" s="414"/>
      <c r="I106" s="421" t="n">
        <v>0</v>
      </c>
      <c r="J106" s="414"/>
      <c r="K106" s="421" t="n">
        <v>48</v>
      </c>
      <c r="L106" s="414"/>
      <c r="M106" s="421" t="n">
        <v>73</v>
      </c>
      <c r="N106" s="414"/>
    </row>
    <row r="107" customFormat="false" ht="14.1" hidden="false" customHeight="true" outlineLevel="0" collapsed="false">
      <c r="A107" s="427" t="n">
        <v>974</v>
      </c>
      <c r="B107" s="428" t="s">
        <v>457</v>
      </c>
      <c r="C107" s="431" t="n">
        <v>636</v>
      </c>
      <c r="D107" s="430"/>
      <c r="E107" s="431" t="n">
        <v>103</v>
      </c>
      <c r="F107" s="430"/>
      <c r="G107" s="431" t="n">
        <v>83</v>
      </c>
      <c r="H107" s="434"/>
      <c r="I107" s="433" t="n">
        <v>344</v>
      </c>
      <c r="J107" s="434"/>
      <c r="K107" s="433" t="n">
        <v>323</v>
      </c>
      <c r="L107" s="434"/>
      <c r="M107" s="433" t="n">
        <v>1489</v>
      </c>
      <c r="N107" s="434"/>
      <c r="O107" s="608"/>
    </row>
    <row r="108" customFormat="false" ht="14.1" hidden="false" customHeight="true" outlineLevel="0" collapsed="false">
      <c r="A108" s="454"/>
      <c r="B108" s="419"/>
      <c r="C108" s="440"/>
      <c r="D108" s="424"/>
      <c r="E108" s="475"/>
      <c r="F108" s="440"/>
      <c r="G108" s="475"/>
      <c r="H108" s="440"/>
      <c r="I108" s="475"/>
      <c r="J108" s="440"/>
      <c r="K108" s="475"/>
      <c r="L108" s="440"/>
      <c r="M108" s="475"/>
      <c r="N108" s="440"/>
    </row>
    <row r="109" customFormat="false" ht="14.1" hidden="false" customHeight="true" outlineLevel="0" collapsed="false">
      <c r="A109" s="515" t="s">
        <v>458</v>
      </c>
      <c r="B109" s="578"/>
      <c r="C109" s="516" t="n">
        <v>110652.89305122</v>
      </c>
      <c r="D109" s="581"/>
      <c r="E109" s="516" t="n">
        <v>10891.100600035</v>
      </c>
      <c r="F109" s="582"/>
      <c r="G109" s="519" t="n">
        <v>22981.5715037329</v>
      </c>
      <c r="H109" s="582"/>
      <c r="I109" s="519" t="n">
        <v>5442.27282027804</v>
      </c>
      <c r="J109" s="581"/>
      <c r="K109" s="516" t="n">
        <v>16950.0728852578</v>
      </c>
      <c r="L109" s="582"/>
      <c r="M109" s="609" t="n">
        <v>166917.910860523</v>
      </c>
      <c r="N109" s="582"/>
      <c r="O109" s="608"/>
      <c r="P109" s="608"/>
    </row>
    <row r="110" customFormat="false" ht="14.1" hidden="false" customHeight="true" outlineLevel="0" collapsed="false">
      <c r="A110" s="522" t="s">
        <v>459</v>
      </c>
      <c r="B110" s="522"/>
      <c r="C110" s="444" t="n">
        <v>889</v>
      </c>
      <c r="D110" s="584"/>
      <c r="E110" s="444" t="n">
        <v>114</v>
      </c>
      <c r="F110" s="585"/>
      <c r="G110" s="482" t="n">
        <v>106</v>
      </c>
      <c r="H110" s="585"/>
      <c r="I110" s="482" t="n">
        <v>441</v>
      </c>
      <c r="J110" s="584"/>
      <c r="K110" s="444" t="n">
        <v>639</v>
      </c>
      <c r="L110" s="585"/>
      <c r="M110" s="483" t="n">
        <v>2189</v>
      </c>
      <c r="N110" s="585"/>
      <c r="O110" s="608"/>
    </row>
    <row r="111" customFormat="false" ht="14.1" hidden="false" customHeight="true" outlineLevel="0" collapsed="false">
      <c r="A111" s="526" t="s">
        <v>460</v>
      </c>
      <c r="B111" s="526"/>
      <c r="C111" s="450" t="n">
        <v>111541.89305122</v>
      </c>
      <c r="D111" s="589"/>
      <c r="E111" s="450" t="n">
        <v>11005.100600035</v>
      </c>
      <c r="F111" s="590"/>
      <c r="G111" s="528" t="n">
        <v>23087.5715037329</v>
      </c>
      <c r="H111" s="590"/>
      <c r="I111" s="528" t="n">
        <v>5883.27282027804</v>
      </c>
      <c r="J111" s="589"/>
      <c r="K111" s="450" t="n">
        <v>17589.0728852578</v>
      </c>
      <c r="L111" s="590"/>
      <c r="M111" s="611" t="n">
        <v>169106.910860523</v>
      </c>
      <c r="N111" s="590"/>
    </row>
    <row r="112" s="409" customFormat="true" ht="11.25" hidden="false" customHeight="true" outlineLevel="0" collapsed="false">
      <c r="A112" s="488" t="s">
        <v>461</v>
      </c>
      <c r="B112" s="488"/>
      <c r="C112" s="494"/>
      <c r="D112" s="494"/>
      <c r="E112" s="494"/>
      <c r="F112" s="494"/>
      <c r="G112" s="494"/>
      <c r="H112" s="488"/>
      <c r="I112" s="488"/>
      <c r="J112" s="494"/>
      <c r="K112" s="488"/>
      <c r="L112" s="494"/>
      <c r="M112" s="488"/>
      <c r="N112" s="494"/>
    </row>
    <row r="113" customFormat="false" ht="11.25" hidden="false" customHeight="true" outlineLevel="0" collapsed="false">
      <c r="A113" s="488" t="s">
        <v>462</v>
      </c>
      <c r="B113" s="488"/>
      <c r="C113" s="493"/>
      <c r="D113" s="493"/>
      <c r="E113" s="493"/>
      <c r="F113" s="493"/>
      <c r="G113" s="493"/>
      <c r="H113" s="493"/>
      <c r="I113" s="493"/>
      <c r="J113" s="494"/>
      <c r="K113" s="493"/>
      <c r="L113" s="494"/>
      <c r="M113" s="493"/>
      <c r="N113" s="494"/>
    </row>
    <row r="114" customFormat="false" ht="9.75" hidden="false" customHeight="true" outlineLevel="0" collapsed="false">
      <c r="A114" s="488" t="s">
        <v>463</v>
      </c>
      <c r="B114" s="488"/>
      <c r="C114" s="493"/>
      <c r="D114" s="493"/>
      <c r="E114" s="493"/>
      <c r="F114" s="494"/>
      <c r="G114" s="493"/>
      <c r="H114" s="488"/>
      <c r="I114" s="493"/>
      <c r="J114" s="494"/>
      <c r="K114" s="493"/>
      <c r="L114" s="494"/>
      <c r="M114" s="493"/>
      <c r="N114" s="494"/>
    </row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</sheetData>
  <mergeCells count="13">
    <mergeCell ref="A1:N1"/>
    <mergeCell ref="A2:N3"/>
    <mergeCell ref="A4:N4"/>
    <mergeCell ref="O5:P5"/>
    <mergeCell ref="A6:B7"/>
    <mergeCell ref="C6:D7"/>
    <mergeCell ref="E6:F7"/>
    <mergeCell ref="G6:H7"/>
    <mergeCell ref="I6:J7"/>
    <mergeCell ref="K6:L7"/>
    <mergeCell ref="M6:N7"/>
    <mergeCell ref="A110:B110"/>
    <mergeCell ref="A111:B111"/>
  </mergeCells>
  <hyperlinks>
    <hyperlink ref="O5" location="Sommaire!A1" display="RETOUR AU SOMMAIRE"/>
  </hyperlinks>
  <printOptions headings="false" gridLines="false" gridLinesSet="true" horizontalCentered="true" verticalCentered="true"/>
  <pageMargins left="0.157638888888889" right="0.157638888888889" top="0.511805555555555" bottom="0.4722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P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1.25" outlineLevelRow="0" outlineLevelCol="0"/>
  <cols>
    <col collapsed="false" customWidth="true" hidden="false" outlineLevel="0" max="1" min="1" style="382" width="3.71"/>
    <col collapsed="false" customWidth="true" hidden="false" outlineLevel="0" max="2" min="2" style="382" width="27.71"/>
    <col collapsed="false" customWidth="true" hidden="false" outlineLevel="0" max="3" min="3" style="383" width="15.71"/>
    <col collapsed="false" customWidth="true" hidden="false" outlineLevel="0" max="4" min="4" style="560" width="3.71"/>
    <col collapsed="false" customWidth="true" hidden="false" outlineLevel="0" max="5" min="5" style="383" width="15.71"/>
    <col collapsed="false" customWidth="true" hidden="false" outlineLevel="0" max="6" min="6" style="383" width="3.71"/>
    <col collapsed="false" customWidth="true" hidden="false" outlineLevel="0" max="7" min="7" style="383" width="15.71"/>
    <col collapsed="false" customWidth="true" hidden="false" outlineLevel="0" max="8" min="8" style="560" width="3.71"/>
    <col collapsed="false" customWidth="true" hidden="false" outlineLevel="0" max="9" min="9" style="383" width="15.71"/>
    <col collapsed="false" customWidth="true" hidden="false" outlineLevel="0" max="10" min="10" style="560" width="3.71"/>
    <col collapsed="false" customWidth="true" hidden="false" outlineLevel="0" max="11" min="11" style="383" width="15.71"/>
    <col collapsed="false" customWidth="true" hidden="false" outlineLevel="0" max="12" min="12" style="619" width="3.71"/>
    <col collapsed="false" customWidth="true" hidden="false" outlineLevel="0" max="1025" min="13" style="382" width="14.01"/>
  </cols>
  <sheetData>
    <row r="1" s="614" customFormat="true" ht="13.5" hidden="false" customHeight="true" outlineLevel="0" collapsed="false">
      <c r="A1" s="384" t="s">
        <v>480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533"/>
    </row>
    <row r="2" s="621" customFormat="true" ht="13.5" hidden="false" customHeight="true" outlineLevel="0" collapsed="false">
      <c r="A2" s="384" t="s">
        <v>337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620"/>
    </row>
    <row r="3" s="614" customFormat="true" ht="13.5" hidden="false" customHeight="true" outlineLevel="0" collapsed="false">
      <c r="A3" s="461"/>
      <c r="B3" s="622"/>
      <c r="C3" s="622"/>
      <c r="D3" s="623"/>
      <c r="E3" s="622"/>
      <c r="F3" s="622"/>
      <c r="G3" s="622"/>
      <c r="H3" s="623"/>
      <c r="I3" s="622"/>
      <c r="J3" s="623"/>
      <c r="K3" s="622"/>
      <c r="L3" s="623"/>
      <c r="M3" s="533"/>
    </row>
    <row r="4" s="569" customFormat="true" ht="13.5" hidden="false" customHeight="true" outlineLevel="0" collapsed="false">
      <c r="A4" s="384" t="s">
        <v>497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7"/>
      <c r="N4" s="600"/>
    </row>
    <row r="5" customFormat="false" ht="39.95" hidden="false" customHeight="true" outlineLevel="0" collapsed="false">
      <c r="A5" s="392"/>
      <c r="B5" s="392"/>
      <c r="C5" s="393"/>
      <c r="D5" s="624"/>
      <c r="E5" s="393"/>
      <c r="F5" s="393"/>
      <c r="G5" s="393"/>
      <c r="H5" s="624"/>
      <c r="I5" s="393"/>
      <c r="J5" s="624"/>
      <c r="K5" s="393"/>
      <c r="L5" s="625"/>
      <c r="M5" s="568" t="s">
        <v>58</v>
      </c>
      <c r="N5" s="568"/>
    </row>
    <row r="6" customFormat="false" ht="24" hidden="false" customHeight="true" outlineLevel="0" collapsed="false">
      <c r="A6" s="626" t="s">
        <v>339</v>
      </c>
      <c r="B6" s="626"/>
      <c r="C6" s="398" t="s">
        <v>498</v>
      </c>
      <c r="D6" s="398"/>
      <c r="E6" s="398" t="s">
        <v>499</v>
      </c>
      <c r="F6" s="398"/>
      <c r="G6" s="399" t="s">
        <v>500</v>
      </c>
      <c r="H6" s="399"/>
      <c r="I6" s="400" t="s">
        <v>501</v>
      </c>
      <c r="J6" s="400"/>
      <c r="K6" s="400" t="s">
        <v>502</v>
      </c>
      <c r="L6" s="400"/>
      <c r="M6" s="388"/>
    </row>
    <row r="7" customFormat="false" ht="13.5" hidden="false" customHeight="true" outlineLevel="0" collapsed="false">
      <c r="A7" s="626"/>
      <c r="B7" s="626"/>
      <c r="C7" s="398"/>
      <c r="D7" s="398"/>
      <c r="E7" s="398"/>
      <c r="F7" s="398"/>
      <c r="G7" s="399"/>
      <c r="H7" s="399"/>
      <c r="I7" s="400"/>
      <c r="J7" s="400"/>
      <c r="K7" s="400"/>
      <c r="L7" s="400"/>
      <c r="M7" s="409"/>
    </row>
    <row r="8" customFormat="false" ht="13.5" hidden="false" customHeight="true" outlineLevel="0" collapsed="false">
      <c r="A8" s="537" t="s">
        <v>474</v>
      </c>
      <c r="B8" s="604" t="s">
        <v>347</v>
      </c>
      <c r="C8" s="605" t="n">
        <v>557</v>
      </c>
      <c r="D8" s="606"/>
      <c r="E8" s="605" t="n">
        <v>159</v>
      </c>
      <c r="F8" s="606"/>
      <c r="G8" s="605" t="n">
        <v>97</v>
      </c>
      <c r="H8" s="572"/>
      <c r="I8" s="543" t="n">
        <v>272</v>
      </c>
      <c r="J8" s="572"/>
      <c r="K8" s="543" t="n">
        <v>1085</v>
      </c>
      <c r="L8" s="538"/>
      <c r="M8" s="409"/>
    </row>
    <row r="9" customFormat="false" ht="13.5" hidden="false" customHeight="true" outlineLevel="0" collapsed="false">
      <c r="A9" s="410" t="s">
        <v>348</v>
      </c>
      <c r="B9" s="411" t="s">
        <v>349</v>
      </c>
      <c r="C9" s="416" t="n">
        <v>384</v>
      </c>
      <c r="D9" s="413"/>
      <c r="E9" s="416" t="n">
        <v>400</v>
      </c>
      <c r="F9" s="413"/>
      <c r="G9" s="416" t="n">
        <v>12</v>
      </c>
      <c r="H9" s="414"/>
      <c r="I9" s="421" t="n">
        <v>208</v>
      </c>
      <c r="J9" s="414"/>
      <c r="K9" s="421" t="n">
        <v>1004</v>
      </c>
      <c r="L9" s="467"/>
      <c r="M9" s="409"/>
    </row>
    <row r="10" customFormat="false" ht="13.5" hidden="false" customHeight="true" outlineLevel="0" collapsed="false">
      <c r="A10" s="410" t="s">
        <v>350</v>
      </c>
      <c r="B10" s="411" t="s">
        <v>351</v>
      </c>
      <c r="C10" s="416" t="n">
        <v>219</v>
      </c>
      <c r="D10" s="413"/>
      <c r="E10" s="416" t="n">
        <v>235</v>
      </c>
      <c r="F10" s="413"/>
      <c r="G10" s="416" t="n">
        <v>42</v>
      </c>
      <c r="H10" s="414"/>
      <c r="I10" s="421" t="n">
        <v>111</v>
      </c>
      <c r="J10" s="414"/>
      <c r="K10" s="421" t="n">
        <v>607</v>
      </c>
      <c r="L10" s="467"/>
      <c r="M10" s="409"/>
    </row>
    <row r="11" customFormat="false" ht="13.5" hidden="false" customHeight="true" outlineLevel="0" collapsed="false">
      <c r="A11" s="410" t="s">
        <v>352</v>
      </c>
      <c r="B11" s="411" t="s">
        <v>353</v>
      </c>
      <c r="C11" s="416" t="n">
        <v>131</v>
      </c>
      <c r="D11" s="413"/>
      <c r="E11" s="416" t="n">
        <v>72</v>
      </c>
      <c r="F11" s="413"/>
      <c r="G11" s="416" t="n">
        <v>37</v>
      </c>
      <c r="H11" s="414"/>
      <c r="I11" s="421" t="n">
        <v>40</v>
      </c>
      <c r="J11" s="414"/>
      <c r="K11" s="421" t="n">
        <v>280</v>
      </c>
      <c r="L11" s="467"/>
      <c r="M11" s="409"/>
    </row>
    <row r="12" customFormat="false" ht="13.5" hidden="false" customHeight="true" outlineLevel="0" collapsed="false">
      <c r="A12" s="410" t="s">
        <v>354</v>
      </c>
      <c r="B12" s="411" t="s">
        <v>355</v>
      </c>
      <c r="C12" s="416" t="n">
        <v>83</v>
      </c>
      <c r="D12" s="413"/>
      <c r="E12" s="416" t="n">
        <v>64</v>
      </c>
      <c r="F12" s="413"/>
      <c r="G12" s="416" t="n">
        <v>73</v>
      </c>
      <c r="H12" s="414"/>
      <c r="I12" s="421" t="n">
        <v>53</v>
      </c>
      <c r="J12" s="414"/>
      <c r="K12" s="421" t="n">
        <v>273</v>
      </c>
      <c r="L12" s="467"/>
      <c r="M12" s="409"/>
    </row>
    <row r="13" customFormat="false" ht="13.5" hidden="false" customHeight="true" outlineLevel="0" collapsed="false">
      <c r="A13" s="410" t="s">
        <v>356</v>
      </c>
      <c r="B13" s="411" t="s">
        <v>357</v>
      </c>
      <c r="C13" s="416" t="n">
        <v>336</v>
      </c>
      <c r="D13" s="413"/>
      <c r="E13" s="416" t="n">
        <v>402</v>
      </c>
      <c r="F13" s="413"/>
      <c r="G13" s="416" t="n">
        <v>52</v>
      </c>
      <c r="H13" s="414"/>
      <c r="I13" s="421" t="n">
        <v>364</v>
      </c>
      <c r="J13" s="414"/>
      <c r="K13" s="421" t="n">
        <v>1154</v>
      </c>
      <c r="L13" s="467"/>
      <c r="M13" s="409"/>
    </row>
    <row r="14" customFormat="false" ht="13.5" hidden="false" customHeight="true" outlineLevel="0" collapsed="false">
      <c r="A14" s="410" t="s">
        <v>359</v>
      </c>
      <c r="B14" s="411" t="s">
        <v>360</v>
      </c>
      <c r="C14" s="416" t="n">
        <v>258</v>
      </c>
      <c r="D14" s="413"/>
      <c r="E14" s="416" t="n">
        <v>234</v>
      </c>
      <c r="F14" s="413"/>
      <c r="G14" s="416" t="n">
        <v>26</v>
      </c>
      <c r="H14" s="414"/>
      <c r="I14" s="421" t="n">
        <v>67</v>
      </c>
      <c r="J14" s="414"/>
      <c r="K14" s="421" t="n">
        <v>585</v>
      </c>
      <c r="L14" s="467"/>
      <c r="M14" s="409"/>
    </row>
    <row r="15" customFormat="false" ht="13.5" hidden="false" customHeight="true" outlineLevel="0" collapsed="false">
      <c r="A15" s="410" t="s">
        <v>361</v>
      </c>
      <c r="B15" s="411" t="s">
        <v>362</v>
      </c>
      <c r="C15" s="416" t="n">
        <v>63</v>
      </c>
      <c r="D15" s="413"/>
      <c r="E15" s="416" t="n">
        <v>313</v>
      </c>
      <c r="F15" s="413"/>
      <c r="G15" s="416" t="n">
        <v>4</v>
      </c>
      <c r="H15" s="414"/>
      <c r="I15" s="421" t="n">
        <v>40</v>
      </c>
      <c r="J15" s="414"/>
      <c r="K15" s="421" t="n">
        <v>420</v>
      </c>
      <c r="L15" s="467"/>
      <c r="M15" s="409"/>
    </row>
    <row r="16" customFormat="false" ht="13.5" hidden="false" customHeight="true" outlineLevel="0" collapsed="false">
      <c r="A16" s="410" t="s">
        <v>363</v>
      </c>
      <c r="B16" s="411" t="s">
        <v>364</v>
      </c>
      <c r="C16" s="416" t="n">
        <v>85</v>
      </c>
      <c r="D16" s="413"/>
      <c r="E16" s="416" t="n">
        <v>72</v>
      </c>
      <c r="F16" s="413"/>
      <c r="G16" s="416" t="n">
        <v>0</v>
      </c>
      <c r="H16" s="414"/>
      <c r="I16" s="421" t="n">
        <v>91</v>
      </c>
      <c r="J16" s="414"/>
      <c r="K16" s="421" t="n">
        <v>248</v>
      </c>
      <c r="L16" s="467"/>
      <c r="M16" s="409"/>
    </row>
    <row r="17" customFormat="false" ht="13.5" hidden="false" customHeight="true" outlineLevel="0" collapsed="false">
      <c r="A17" s="417" t="n">
        <v>10</v>
      </c>
      <c r="B17" s="411" t="s">
        <v>365</v>
      </c>
      <c r="C17" s="416" t="n">
        <v>148</v>
      </c>
      <c r="D17" s="413"/>
      <c r="E17" s="416" t="n">
        <v>255</v>
      </c>
      <c r="F17" s="413"/>
      <c r="G17" s="416" t="n">
        <v>145</v>
      </c>
      <c r="H17" s="414"/>
      <c r="I17" s="421" t="n">
        <v>59</v>
      </c>
      <c r="J17" s="414"/>
      <c r="K17" s="421" t="n">
        <v>607</v>
      </c>
      <c r="L17" s="467"/>
      <c r="M17" s="409"/>
    </row>
    <row r="18" customFormat="false" ht="13.5" hidden="false" customHeight="true" outlineLevel="0" collapsed="false">
      <c r="A18" s="417" t="n">
        <v>11</v>
      </c>
      <c r="B18" s="411" t="s">
        <v>366</v>
      </c>
      <c r="C18" s="416" t="n">
        <v>381</v>
      </c>
      <c r="D18" s="413"/>
      <c r="E18" s="416" t="n">
        <v>208</v>
      </c>
      <c r="F18" s="413"/>
      <c r="G18" s="416" t="n">
        <v>17</v>
      </c>
      <c r="H18" s="414"/>
      <c r="I18" s="421" t="n">
        <v>129</v>
      </c>
      <c r="J18" s="414"/>
      <c r="K18" s="421" t="n">
        <v>735</v>
      </c>
      <c r="L18" s="467"/>
      <c r="M18" s="409"/>
    </row>
    <row r="19" customFormat="false" ht="13.5" hidden="false" customHeight="true" outlineLevel="0" collapsed="false">
      <c r="A19" s="417" t="n">
        <v>12</v>
      </c>
      <c r="B19" s="411" t="s">
        <v>367</v>
      </c>
      <c r="C19" s="416" t="n">
        <v>357</v>
      </c>
      <c r="D19" s="413"/>
      <c r="E19" s="416" t="n">
        <v>322</v>
      </c>
      <c r="F19" s="413"/>
      <c r="G19" s="416" t="n">
        <v>145</v>
      </c>
      <c r="H19" s="414"/>
      <c r="I19" s="421" t="n">
        <v>47</v>
      </c>
      <c r="J19" s="414"/>
      <c r="K19" s="421" t="n">
        <v>871</v>
      </c>
      <c r="L19" s="467"/>
      <c r="M19" s="409"/>
    </row>
    <row r="20" customFormat="false" ht="13.5" hidden="false" customHeight="true" outlineLevel="0" collapsed="false">
      <c r="A20" s="417" t="n">
        <v>13</v>
      </c>
      <c r="B20" s="411" t="s">
        <v>368</v>
      </c>
      <c r="C20" s="416" t="n">
        <v>693</v>
      </c>
      <c r="D20" s="413"/>
      <c r="E20" s="416" t="n">
        <v>1437</v>
      </c>
      <c r="F20" s="413"/>
      <c r="G20" s="416" t="n">
        <v>115</v>
      </c>
      <c r="H20" s="414"/>
      <c r="I20" s="421" t="n">
        <v>143</v>
      </c>
      <c r="J20" s="414"/>
      <c r="K20" s="421" t="n">
        <v>2388</v>
      </c>
      <c r="L20" s="467"/>
      <c r="M20" s="409"/>
    </row>
    <row r="21" customFormat="false" ht="13.5" hidden="false" customHeight="true" outlineLevel="0" collapsed="false">
      <c r="A21" s="417" t="n">
        <v>14</v>
      </c>
      <c r="B21" s="411" t="s">
        <v>369</v>
      </c>
      <c r="C21" s="416" t="n">
        <v>641</v>
      </c>
      <c r="D21" s="413"/>
      <c r="E21" s="416" t="n">
        <v>336</v>
      </c>
      <c r="F21" s="413"/>
      <c r="G21" s="416" t="n">
        <v>65</v>
      </c>
      <c r="H21" s="414"/>
      <c r="I21" s="421" t="n">
        <v>144</v>
      </c>
      <c r="J21" s="414"/>
      <c r="K21" s="421" t="n">
        <v>1186</v>
      </c>
      <c r="L21" s="467"/>
      <c r="M21" s="409"/>
    </row>
    <row r="22" customFormat="false" ht="13.5" hidden="false" customHeight="true" outlineLevel="0" collapsed="false">
      <c r="A22" s="417" t="n">
        <v>15</v>
      </c>
      <c r="B22" s="411" t="s">
        <v>370</v>
      </c>
      <c r="C22" s="416" t="n">
        <v>296</v>
      </c>
      <c r="D22" s="413"/>
      <c r="E22" s="416" t="n">
        <v>134</v>
      </c>
      <c r="F22" s="413"/>
      <c r="G22" s="416" t="n">
        <v>7</v>
      </c>
      <c r="H22" s="414"/>
      <c r="I22" s="421" t="n">
        <v>50</v>
      </c>
      <c r="J22" s="414"/>
      <c r="K22" s="421" t="n">
        <v>487</v>
      </c>
      <c r="L22" s="627"/>
      <c r="M22" s="409"/>
    </row>
    <row r="23" customFormat="false" ht="13.5" hidden="false" customHeight="true" outlineLevel="0" collapsed="false">
      <c r="A23" s="417" t="n">
        <v>16</v>
      </c>
      <c r="B23" s="411" t="s">
        <v>371</v>
      </c>
      <c r="C23" s="416" t="n">
        <v>251</v>
      </c>
      <c r="D23" s="413"/>
      <c r="E23" s="416" t="n">
        <v>213</v>
      </c>
      <c r="F23" s="413"/>
      <c r="G23" s="416" t="n">
        <v>353</v>
      </c>
      <c r="H23" s="414"/>
      <c r="I23" s="421" t="n">
        <v>99</v>
      </c>
      <c r="J23" s="414"/>
      <c r="K23" s="421" t="n">
        <v>916</v>
      </c>
      <c r="L23" s="467"/>
      <c r="M23" s="409"/>
    </row>
    <row r="24" customFormat="false" ht="13.5" hidden="false" customHeight="true" outlineLevel="0" collapsed="false">
      <c r="A24" s="417" t="n">
        <v>17</v>
      </c>
      <c r="B24" s="411" t="s">
        <v>372</v>
      </c>
      <c r="C24" s="416" t="n">
        <v>482</v>
      </c>
      <c r="D24" s="413"/>
      <c r="E24" s="416" t="n">
        <v>604</v>
      </c>
      <c r="F24" s="413"/>
      <c r="G24" s="416" t="n">
        <v>263</v>
      </c>
      <c r="H24" s="414"/>
      <c r="I24" s="421" t="n">
        <v>188</v>
      </c>
      <c r="J24" s="414"/>
      <c r="K24" s="421" t="n">
        <v>1537</v>
      </c>
      <c r="L24" s="467"/>
      <c r="M24" s="409"/>
    </row>
    <row r="25" customFormat="false" ht="13.5" hidden="false" customHeight="true" outlineLevel="0" collapsed="false">
      <c r="A25" s="417" t="n">
        <v>18</v>
      </c>
      <c r="B25" s="411" t="s">
        <v>373</v>
      </c>
      <c r="C25" s="416" t="n">
        <v>249</v>
      </c>
      <c r="D25" s="413"/>
      <c r="E25" s="416" t="n">
        <v>213</v>
      </c>
      <c r="F25" s="413"/>
      <c r="G25" s="416" t="n">
        <v>119</v>
      </c>
      <c r="H25" s="414"/>
      <c r="I25" s="421" t="n">
        <v>166</v>
      </c>
      <c r="J25" s="414"/>
      <c r="K25" s="421" t="n">
        <v>747</v>
      </c>
      <c r="L25" s="467"/>
      <c r="M25" s="409"/>
    </row>
    <row r="26" customFormat="false" ht="13.5" hidden="false" customHeight="true" outlineLevel="0" collapsed="false">
      <c r="A26" s="417" t="n">
        <v>19</v>
      </c>
      <c r="B26" s="411" t="s">
        <v>374</v>
      </c>
      <c r="C26" s="416" t="n">
        <v>186</v>
      </c>
      <c r="D26" s="413"/>
      <c r="E26" s="416" t="n">
        <v>227</v>
      </c>
      <c r="F26" s="413"/>
      <c r="G26" s="416" t="n">
        <v>210</v>
      </c>
      <c r="H26" s="414"/>
      <c r="I26" s="421" t="n">
        <v>40</v>
      </c>
      <c r="J26" s="414"/>
      <c r="K26" s="421" t="n">
        <v>663</v>
      </c>
      <c r="L26" s="467"/>
      <c r="M26" s="409"/>
    </row>
    <row r="27" customFormat="false" ht="13.5" hidden="false" customHeight="true" outlineLevel="0" collapsed="false">
      <c r="A27" s="417" t="s">
        <v>375</v>
      </c>
      <c r="B27" s="411" t="s">
        <v>376</v>
      </c>
      <c r="C27" s="416" t="n">
        <v>86</v>
      </c>
      <c r="D27" s="413"/>
      <c r="E27" s="416" t="n">
        <v>0</v>
      </c>
      <c r="F27" s="413"/>
      <c r="G27" s="416" t="n">
        <v>0</v>
      </c>
      <c r="H27" s="414"/>
      <c r="I27" s="421" t="n">
        <v>0</v>
      </c>
      <c r="J27" s="414"/>
      <c r="K27" s="421" t="n">
        <v>86</v>
      </c>
      <c r="L27" s="467"/>
      <c r="M27" s="409"/>
    </row>
    <row r="28" customFormat="false" ht="13.5" hidden="false" customHeight="true" outlineLevel="0" collapsed="false">
      <c r="A28" s="417" t="s">
        <v>377</v>
      </c>
      <c r="B28" s="411" t="s">
        <v>378</v>
      </c>
      <c r="C28" s="416" t="n">
        <v>98</v>
      </c>
      <c r="D28" s="413"/>
      <c r="E28" s="416" t="n">
        <v>0</v>
      </c>
      <c r="F28" s="413"/>
      <c r="G28" s="416" t="n">
        <v>126</v>
      </c>
      <c r="H28" s="414"/>
      <c r="I28" s="421" t="n">
        <v>27</v>
      </c>
      <c r="J28" s="414"/>
      <c r="K28" s="421" t="n">
        <v>251</v>
      </c>
      <c r="L28" s="467"/>
      <c r="M28" s="409"/>
    </row>
    <row r="29" customFormat="false" ht="13.5" hidden="false" customHeight="true" outlineLevel="0" collapsed="false">
      <c r="A29" s="417" t="n">
        <v>21</v>
      </c>
      <c r="B29" s="411" t="s">
        <v>379</v>
      </c>
      <c r="C29" s="416" t="n">
        <v>558</v>
      </c>
      <c r="D29" s="413"/>
      <c r="E29" s="416" t="n">
        <v>216</v>
      </c>
      <c r="F29" s="413"/>
      <c r="G29" s="416" t="n">
        <v>123</v>
      </c>
      <c r="H29" s="414"/>
      <c r="I29" s="421" t="n">
        <v>281</v>
      </c>
      <c r="J29" s="414"/>
      <c r="K29" s="421" t="n">
        <v>1178</v>
      </c>
      <c r="L29" s="467"/>
      <c r="M29" s="409"/>
    </row>
    <row r="30" customFormat="false" ht="13.5" hidden="false" customHeight="true" outlineLevel="0" collapsed="false">
      <c r="A30" s="417" t="n">
        <v>22</v>
      </c>
      <c r="B30" s="411" t="s">
        <v>380</v>
      </c>
      <c r="C30" s="416" t="n">
        <v>235</v>
      </c>
      <c r="D30" s="413"/>
      <c r="E30" s="416" t="n">
        <v>468</v>
      </c>
      <c r="F30" s="413"/>
      <c r="G30" s="416" t="n">
        <v>41</v>
      </c>
      <c r="H30" s="414"/>
      <c r="I30" s="421" t="n">
        <v>216</v>
      </c>
      <c r="J30" s="414"/>
      <c r="K30" s="421" t="n">
        <v>960</v>
      </c>
      <c r="L30" s="467"/>
      <c r="M30" s="409"/>
    </row>
    <row r="31" customFormat="false" ht="13.5" hidden="false" customHeight="true" outlineLevel="0" collapsed="false">
      <c r="A31" s="417" t="n">
        <v>23</v>
      </c>
      <c r="B31" s="411" t="s">
        <v>381</v>
      </c>
      <c r="C31" s="416" t="n">
        <v>177</v>
      </c>
      <c r="D31" s="413"/>
      <c r="E31" s="416" t="n">
        <v>79</v>
      </c>
      <c r="F31" s="413"/>
      <c r="G31" s="416" t="n">
        <v>9</v>
      </c>
      <c r="H31" s="414"/>
      <c r="I31" s="421" t="n">
        <v>43</v>
      </c>
      <c r="J31" s="414"/>
      <c r="K31" s="421" t="n">
        <v>308</v>
      </c>
      <c r="L31" s="467"/>
      <c r="M31" s="409"/>
    </row>
    <row r="32" customFormat="false" ht="13.5" hidden="false" customHeight="true" outlineLevel="0" collapsed="false">
      <c r="A32" s="417" t="n">
        <v>24</v>
      </c>
      <c r="B32" s="411" t="s">
        <v>382</v>
      </c>
      <c r="C32" s="416" t="n">
        <v>302</v>
      </c>
      <c r="D32" s="413"/>
      <c r="E32" s="416" t="n">
        <v>329</v>
      </c>
      <c r="F32" s="413"/>
      <c r="G32" s="416" t="n">
        <v>39</v>
      </c>
      <c r="H32" s="414"/>
      <c r="I32" s="421" t="n">
        <v>176</v>
      </c>
      <c r="J32" s="414"/>
      <c r="K32" s="421" t="n">
        <v>846</v>
      </c>
      <c r="L32" s="467"/>
      <c r="M32" s="409"/>
    </row>
    <row r="33" customFormat="false" ht="13.5" hidden="false" customHeight="true" outlineLevel="0" collapsed="false">
      <c r="A33" s="417" t="n">
        <v>25</v>
      </c>
      <c r="B33" s="411" t="s">
        <v>383</v>
      </c>
      <c r="C33" s="416" t="n">
        <v>428</v>
      </c>
      <c r="D33" s="413"/>
      <c r="E33" s="416" t="n">
        <v>291</v>
      </c>
      <c r="F33" s="413"/>
      <c r="G33" s="416" t="n">
        <v>296</v>
      </c>
      <c r="H33" s="414"/>
      <c r="I33" s="421" t="n">
        <v>76</v>
      </c>
      <c r="J33" s="414"/>
      <c r="K33" s="421" t="n">
        <v>1091</v>
      </c>
      <c r="L33" s="414" t="s">
        <v>358</v>
      </c>
      <c r="M33" s="409"/>
    </row>
    <row r="34" customFormat="false" ht="13.5" hidden="false" customHeight="true" outlineLevel="0" collapsed="false">
      <c r="A34" s="417" t="n">
        <v>26</v>
      </c>
      <c r="B34" s="411" t="s">
        <v>384</v>
      </c>
      <c r="C34" s="416" t="n">
        <v>438</v>
      </c>
      <c r="D34" s="413"/>
      <c r="E34" s="416" t="n">
        <v>364</v>
      </c>
      <c r="F34" s="413"/>
      <c r="G34" s="416" t="n">
        <v>8</v>
      </c>
      <c r="H34" s="414"/>
      <c r="I34" s="421" t="n">
        <v>107</v>
      </c>
      <c r="J34" s="414"/>
      <c r="K34" s="421" t="n">
        <v>917</v>
      </c>
      <c r="L34" s="467"/>
      <c r="M34" s="409"/>
    </row>
    <row r="35" customFormat="false" ht="13.5" hidden="false" customHeight="true" outlineLevel="0" collapsed="false">
      <c r="A35" s="417" t="n">
        <v>27</v>
      </c>
      <c r="B35" s="411" t="s">
        <v>385</v>
      </c>
      <c r="C35" s="416" t="n">
        <v>277</v>
      </c>
      <c r="D35" s="413"/>
      <c r="E35" s="416" t="n">
        <v>388</v>
      </c>
      <c r="F35" s="413"/>
      <c r="G35" s="416" t="n">
        <v>44</v>
      </c>
      <c r="H35" s="414"/>
      <c r="I35" s="421" t="n">
        <v>133</v>
      </c>
      <c r="J35" s="414"/>
      <c r="K35" s="421" t="n">
        <v>842</v>
      </c>
      <c r="L35" s="467"/>
      <c r="M35" s="409"/>
    </row>
    <row r="36" customFormat="false" ht="13.5" hidden="false" customHeight="true" outlineLevel="0" collapsed="false">
      <c r="A36" s="417" t="n">
        <v>28</v>
      </c>
      <c r="B36" s="411" t="s">
        <v>386</v>
      </c>
      <c r="C36" s="416" t="n">
        <v>262</v>
      </c>
      <c r="D36" s="413"/>
      <c r="E36" s="416" t="n">
        <v>309</v>
      </c>
      <c r="F36" s="413"/>
      <c r="G36" s="416" t="n">
        <v>121</v>
      </c>
      <c r="H36" s="414"/>
      <c r="I36" s="421" t="n">
        <v>226</v>
      </c>
      <c r="J36" s="414"/>
      <c r="K36" s="421" t="n">
        <v>918</v>
      </c>
      <c r="L36" s="467"/>
      <c r="M36" s="409"/>
    </row>
    <row r="37" customFormat="false" ht="13.5" hidden="false" customHeight="true" outlineLevel="0" collapsed="false">
      <c r="A37" s="417" t="n">
        <v>29</v>
      </c>
      <c r="B37" s="411" t="s">
        <v>387</v>
      </c>
      <c r="C37" s="416" t="n">
        <v>1078.27299209322</v>
      </c>
      <c r="D37" s="413"/>
      <c r="E37" s="416" t="n">
        <v>699.446109030379</v>
      </c>
      <c r="F37" s="413"/>
      <c r="G37" s="416" t="n">
        <v>46.7569704535997</v>
      </c>
      <c r="H37" s="414"/>
      <c r="I37" s="421" t="n">
        <v>468.523928422805</v>
      </c>
      <c r="J37" s="414"/>
      <c r="K37" s="421" t="n">
        <v>2293</v>
      </c>
      <c r="L37" s="467"/>
      <c r="M37" s="409"/>
    </row>
    <row r="38" customFormat="false" ht="13.5" hidden="false" customHeight="true" outlineLevel="0" collapsed="false">
      <c r="A38" s="417" t="n">
        <v>30</v>
      </c>
      <c r="B38" s="411" t="s">
        <v>388</v>
      </c>
      <c r="C38" s="416" t="n">
        <v>244</v>
      </c>
      <c r="D38" s="413"/>
      <c r="E38" s="416" t="n">
        <v>245</v>
      </c>
      <c r="F38" s="413"/>
      <c r="G38" s="416" t="n">
        <v>62</v>
      </c>
      <c r="H38" s="414"/>
      <c r="I38" s="421" t="n">
        <v>171</v>
      </c>
      <c r="J38" s="414"/>
      <c r="K38" s="421" t="n">
        <v>722</v>
      </c>
      <c r="L38" s="467"/>
      <c r="M38" s="409"/>
    </row>
    <row r="39" customFormat="false" ht="13.5" hidden="false" customHeight="true" outlineLevel="0" collapsed="false">
      <c r="A39" s="417" t="n">
        <v>31</v>
      </c>
      <c r="B39" s="411" t="s">
        <v>389</v>
      </c>
      <c r="C39" s="416" t="n">
        <v>573</v>
      </c>
      <c r="D39" s="413" t="s">
        <v>358</v>
      </c>
      <c r="E39" s="416" t="n">
        <v>809</v>
      </c>
      <c r="F39" s="413" t="s">
        <v>358</v>
      </c>
      <c r="G39" s="416" t="n">
        <v>584</v>
      </c>
      <c r="H39" s="414" t="s">
        <v>358</v>
      </c>
      <c r="I39" s="421" t="n">
        <v>485</v>
      </c>
      <c r="J39" s="414" t="s">
        <v>358</v>
      </c>
      <c r="K39" s="421" t="n">
        <v>2451</v>
      </c>
      <c r="L39" s="467"/>
      <c r="M39" s="409"/>
    </row>
    <row r="40" customFormat="false" ht="13.5" hidden="false" customHeight="true" outlineLevel="0" collapsed="false">
      <c r="A40" s="417" t="n">
        <v>32</v>
      </c>
      <c r="B40" s="411" t="s">
        <v>390</v>
      </c>
      <c r="C40" s="416" t="n">
        <v>121</v>
      </c>
      <c r="D40" s="413"/>
      <c r="E40" s="416" t="n">
        <v>167</v>
      </c>
      <c r="F40" s="413"/>
      <c r="G40" s="416" t="n">
        <v>153</v>
      </c>
      <c r="H40" s="414"/>
      <c r="I40" s="421" t="n">
        <v>106</v>
      </c>
      <c r="J40" s="414"/>
      <c r="K40" s="421" t="n">
        <v>547</v>
      </c>
      <c r="L40" s="467"/>
      <c r="M40" s="409"/>
    </row>
    <row r="41" customFormat="false" ht="13.5" hidden="false" customHeight="true" outlineLevel="0" collapsed="false">
      <c r="A41" s="417" t="n">
        <v>33</v>
      </c>
      <c r="B41" s="411" t="s">
        <v>391</v>
      </c>
      <c r="C41" s="416" t="n">
        <v>584</v>
      </c>
      <c r="D41" s="413"/>
      <c r="E41" s="416" t="n">
        <v>659</v>
      </c>
      <c r="F41" s="413"/>
      <c r="G41" s="416" t="n">
        <v>520</v>
      </c>
      <c r="H41" s="414"/>
      <c r="I41" s="421" t="n">
        <v>441</v>
      </c>
      <c r="J41" s="414"/>
      <c r="K41" s="421" t="n">
        <v>2204</v>
      </c>
      <c r="L41" s="467"/>
      <c r="M41" s="409"/>
    </row>
    <row r="42" customFormat="false" ht="13.5" hidden="false" customHeight="true" outlineLevel="0" collapsed="false">
      <c r="A42" s="417" t="n">
        <v>34</v>
      </c>
      <c r="B42" s="411" t="s">
        <v>392</v>
      </c>
      <c r="C42" s="416" t="n">
        <v>629</v>
      </c>
      <c r="D42" s="413"/>
      <c r="E42" s="416" t="n">
        <v>409</v>
      </c>
      <c r="F42" s="413"/>
      <c r="G42" s="416" t="n">
        <v>129</v>
      </c>
      <c r="H42" s="414"/>
      <c r="I42" s="421" t="n">
        <v>437</v>
      </c>
      <c r="J42" s="414"/>
      <c r="K42" s="421" t="n">
        <v>1604</v>
      </c>
      <c r="L42" s="467"/>
      <c r="M42" s="409"/>
    </row>
    <row r="43" customFormat="false" ht="13.5" hidden="false" customHeight="true" outlineLevel="0" collapsed="false">
      <c r="A43" s="417" t="n">
        <v>35</v>
      </c>
      <c r="B43" s="411" t="s">
        <v>393</v>
      </c>
      <c r="C43" s="416" t="n">
        <v>535</v>
      </c>
      <c r="D43" s="413"/>
      <c r="E43" s="416" t="n">
        <v>837</v>
      </c>
      <c r="F43" s="413"/>
      <c r="G43" s="416" t="n">
        <v>522</v>
      </c>
      <c r="H43" s="414"/>
      <c r="I43" s="421" t="n">
        <v>342</v>
      </c>
      <c r="J43" s="414"/>
      <c r="K43" s="421" t="n">
        <v>2236</v>
      </c>
      <c r="L43" s="467"/>
      <c r="M43" s="409"/>
    </row>
    <row r="44" customFormat="false" ht="13.5" hidden="false" customHeight="true" outlineLevel="0" collapsed="false">
      <c r="A44" s="417" t="n">
        <v>36</v>
      </c>
      <c r="B44" s="411" t="s">
        <v>394</v>
      </c>
      <c r="C44" s="416" t="n">
        <v>122</v>
      </c>
      <c r="D44" s="413"/>
      <c r="E44" s="416" t="n">
        <v>163</v>
      </c>
      <c r="F44" s="413"/>
      <c r="G44" s="416" t="n">
        <v>0</v>
      </c>
      <c r="H44" s="414"/>
      <c r="I44" s="421" t="n">
        <v>107</v>
      </c>
      <c r="J44" s="414"/>
      <c r="K44" s="421" t="n">
        <v>392</v>
      </c>
      <c r="L44" s="467"/>
      <c r="M44" s="409"/>
    </row>
    <row r="45" customFormat="false" ht="13.5" hidden="false" customHeight="true" outlineLevel="0" collapsed="false">
      <c r="A45" s="417" t="n">
        <v>37</v>
      </c>
      <c r="B45" s="411" t="s">
        <v>395</v>
      </c>
      <c r="C45" s="416" t="n">
        <v>458</v>
      </c>
      <c r="D45" s="413"/>
      <c r="E45" s="416" t="n">
        <v>297</v>
      </c>
      <c r="F45" s="413"/>
      <c r="G45" s="416" t="n">
        <v>70</v>
      </c>
      <c r="H45" s="414"/>
      <c r="I45" s="421" t="n">
        <v>224</v>
      </c>
      <c r="J45" s="414"/>
      <c r="K45" s="421" t="n">
        <v>1049</v>
      </c>
      <c r="L45" s="467"/>
      <c r="M45" s="409"/>
    </row>
    <row r="46" customFormat="false" ht="13.5" hidden="false" customHeight="true" outlineLevel="0" collapsed="false">
      <c r="A46" s="417" t="n">
        <v>38</v>
      </c>
      <c r="B46" s="411" t="s">
        <v>396</v>
      </c>
      <c r="C46" s="416" t="n">
        <v>763</v>
      </c>
      <c r="D46" s="413"/>
      <c r="E46" s="416" t="n">
        <v>432</v>
      </c>
      <c r="F46" s="413"/>
      <c r="G46" s="416" t="n">
        <v>184</v>
      </c>
      <c r="H46" s="414"/>
      <c r="I46" s="421" t="n">
        <v>492</v>
      </c>
      <c r="J46" s="414"/>
      <c r="K46" s="421" t="n">
        <v>1871</v>
      </c>
      <c r="L46" s="467"/>
      <c r="M46" s="409"/>
    </row>
    <row r="47" customFormat="false" ht="13.5" hidden="false" customHeight="true" outlineLevel="0" collapsed="false">
      <c r="A47" s="417" t="n">
        <v>39</v>
      </c>
      <c r="B47" s="411" t="s">
        <v>397</v>
      </c>
      <c r="C47" s="416" t="n">
        <v>248</v>
      </c>
      <c r="D47" s="413"/>
      <c r="E47" s="416" t="n">
        <v>230</v>
      </c>
      <c r="F47" s="413"/>
      <c r="G47" s="416" t="n">
        <v>169</v>
      </c>
      <c r="H47" s="414"/>
      <c r="I47" s="421" t="n">
        <v>83</v>
      </c>
      <c r="J47" s="414"/>
      <c r="K47" s="421" t="n">
        <v>730</v>
      </c>
      <c r="L47" s="467"/>
      <c r="M47" s="409"/>
    </row>
    <row r="48" customFormat="false" ht="13.5" hidden="false" customHeight="true" outlineLevel="0" collapsed="false">
      <c r="A48" s="417" t="n">
        <v>40</v>
      </c>
      <c r="B48" s="411" t="s">
        <v>398</v>
      </c>
      <c r="C48" s="416" t="n">
        <v>285</v>
      </c>
      <c r="D48" s="413"/>
      <c r="E48" s="416" t="n">
        <v>202</v>
      </c>
      <c r="F48" s="413"/>
      <c r="G48" s="416" t="n">
        <v>7</v>
      </c>
      <c r="H48" s="414"/>
      <c r="I48" s="421" t="n">
        <v>114</v>
      </c>
      <c r="J48" s="414"/>
      <c r="K48" s="421" t="n">
        <v>608</v>
      </c>
      <c r="L48" s="467"/>
      <c r="M48" s="409"/>
    </row>
    <row r="49" customFormat="false" ht="13.5" hidden="false" customHeight="true" outlineLevel="0" collapsed="false">
      <c r="A49" s="417" t="n">
        <v>41</v>
      </c>
      <c r="B49" s="411" t="s">
        <v>399</v>
      </c>
      <c r="C49" s="416" t="n">
        <v>240</v>
      </c>
      <c r="D49" s="413"/>
      <c r="E49" s="416" t="n">
        <v>217</v>
      </c>
      <c r="F49" s="413"/>
      <c r="G49" s="416" t="n">
        <v>126</v>
      </c>
      <c r="H49" s="414"/>
      <c r="I49" s="421" t="n">
        <v>160</v>
      </c>
      <c r="J49" s="414"/>
      <c r="K49" s="421" t="n">
        <v>743</v>
      </c>
      <c r="L49" s="467"/>
      <c r="M49" s="409"/>
    </row>
    <row r="50" customFormat="false" ht="13.5" hidden="false" customHeight="true" outlineLevel="0" collapsed="false">
      <c r="A50" s="417" t="n">
        <v>42</v>
      </c>
      <c r="B50" s="411" t="s">
        <v>400</v>
      </c>
      <c r="C50" s="416" t="n">
        <v>543</v>
      </c>
      <c r="D50" s="413"/>
      <c r="E50" s="416" t="n">
        <v>599</v>
      </c>
      <c r="F50" s="413"/>
      <c r="G50" s="416" t="n">
        <v>365</v>
      </c>
      <c r="H50" s="414"/>
      <c r="I50" s="421" t="n">
        <v>416</v>
      </c>
      <c r="J50" s="414"/>
      <c r="K50" s="421" t="n">
        <v>1923</v>
      </c>
      <c r="L50" s="467"/>
      <c r="M50" s="409"/>
    </row>
    <row r="51" customFormat="false" ht="13.5" hidden="false" customHeight="true" outlineLevel="0" collapsed="false">
      <c r="A51" s="417" t="n">
        <v>43</v>
      </c>
      <c r="B51" s="411" t="s">
        <v>401</v>
      </c>
      <c r="C51" s="416" t="n">
        <v>252.108216432866</v>
      </c>
      <c r="D51" s="413" t="s">
        <v>358</v>
      </c>
      <c r="E51" s="416" t="n">
        <v>96.5931863727455</v>
      </c>
      <c r="F51" s="413" t="s">
        <v>358</v>
      </c>
      <c r="G51" s="416" t="n">
        <v>11.5911823647295</v>
      </c>
      <c r="H51" s="414" t="s">
        <v>358</v>
      </c>
      <c r="I51" s="421" t="n">
        <v>121.707414829659</v>
      </c>
      <c r="J51" s="414" t="s">
        <v>358</v>
      </c>
      <c r="K51" s="421" t="n">
        <v>482</v>
      </c>
      <c r="L51" s="414" t="s">
        <v>358</v>
      </c>
      <c r="M51" s="409"/>
    </row>
    <row r="52" customFormat="false" ht="13.5" hidden="false" customHeight="true" outlineLevel="0" collapsed="false">
      <c r="A52" s="417" t="n">
        <v>44</v>
      </c>
      <c r="B52" s="411" t="s">
        <v>402</v>
      </c>
      <c r="C52" s="416" t="n">
        <v>538</v>
      </c>
      <c r="D52" s="413"/>
      <c r="E52" s="416" t="n">
        <v>1033</v>
      </c>
      <c r="F52" s="413"/>
      <c r="G52" s="416" t="n">
        <v>376</v>
      </c>
      <c r="H52" s="414"/>
      <c r="I52" s="421" t="n">
        <v>473</v>
      </c>
      <c r="J52" s="414"/>
      <c r="K52" s="421" t="n">
        <v>2420</v>
      </c>
      <c r="L52" s="467"/>
      <c r="M52" s="409"/>
    </row>
    <row r="53" customFormat="false" ht="13.5" hidden="false" customHeight="true" outlineLevel="0" collapsed="false">
      <c r="A53" s="417" t="n">
        <v>45</v>
      </c>
      <c r="B53" s="411" t="s">
        <v>403</v>
      </c>
      <c r="C53" s="416" t="n">
        <v>449</v>
      </c>
      <c r="D53" s="413"/>
      <c r="E53" s="416" t="n">
        <v>608</v>
      </c>
      <c r="F53" s="413"/>
      <c r="G53" s="416" t="n">
        <v>165</v>
      </c>
      <c r="H53" s="414"/>
      <c r="I53" s="421" t="n">
        <v>260</v>
      </c>
      <c r="J53" s="414"/>
      <c r="K53" s="421" t="n">
        <v>1482</v>
      </c>
      <c r="L53" s="467"/>
      <c r="M53" s="409"/>
    </row>
    <row r="54" customFormat="false" ht="13.5" hidden="false" customHeight="true" outlineLevel="0" collapsed="false">
      <c r="A54" s="417" t="n">
        <v>46</v>
      </c>
      <c r="B54" s="411" t="s">
        <v>404</v>
      </c>
      <c r="C54" s="416" t="n">
        <v>229</v>
      </c>
      <c r="D54" s="413"/>
      <c r="E54" s="416" t="n">
        <v>184</v>
      </c>
      <c r="F54" s="413"/>
      <c r="G54" s="416" t="n">
        <v>6</v>
      </c>
      <c r="H54" s="414"/>
      <c r="I54" s="421" t="n">
        <v>0</v>
      </c>
      <c r="J54" s="414"/>
      <c r="K54" s="421" t="n">
        <v>419</v>
      </c>
      <c r="L54" s="467"/>
      <c r="M54" s="409"/>
    </row>
    <row r="55" customFormat="false" ht="13.5" hidden="false" customHeight="true" outlineLevel="0" collapsed="false">
      <c r="A55" s="417" t="n">
        <v>47</v>
      </c>
      <c r="B55" s="411" t="s">
        <v>405</v>
      </c>
      <c r="C55" s="416" t="n">
        <v>233</v>
      </c>
      <c r="D55" s="413"/>
      <c r="E55" s="416" t="n">
        <v>301</v>
      </c>
      <c r="F55" s="413"/>
      <c r="G55" s="416" t="n">
        <v>27</v>
      </c>
      <c r="H55" s="414"/>
      <c r="I55" s="421" t="n">
        <v>114</v>
      </c>
      <c r="J55" s="414"/>
      <c r="K55" s="421" t="n">
        <v>675</v>
      </c>
      <c r="L55" s="467"/>
      <c r="M55" s="409"/>
    </row>
    <row r="56" customFormat="false" ht="13.5" hidden="false" customHeight="true" outlineLevel="0" collapsed="false">
      <c r="A56" s="417" t="n">
        <v>48</v>
      </c>
      <c r="B56" s="411" t="s">
        <v>406</v>
      </c>
      <c r="C56" s="416" t="n">
        <v>109</v>
      </c>
      <c r="D56" s="413"/>
      <c r="E56" s="416" t="n">
        <v>101</v>
      </c>
      <c r="F56" s="413"/>
      <c r="G56" s="416" t="n">
        <v>47</v>
      </c>
      <c r="H56" s="414"/>
      <c r="I56" s="421" t="n">
        <v>27</v>
      </c>
      <c r="J56" s="414"/>
      <c r="K56" s="421" t="n">
        <v>284</v>
      </c>
      <c r="L56" s="467"/>
      <c r="M56" s="409"/>
    </row>
    <row r="57" customFormat="false" ht="13.5" hidden="false" customHeight="true" outlineLevel="0" collapsed="false">
      <c r="A57" s="417" t="n">
        <v>49</v>
      </c>
      <c r="B57" s="411" t="s">
        <v>407</v>
      </c>
      <c r="C57" s="416" t="n">
        <v>395</v>
      </c>
      <c r="D57" s="413"/>
      <c r="E57" s="416" t="n">
        <v>584</v>
      </c>
      <c r="F57" s="413"/>
      <c r="G57" s="416" t="n">
        <v>56</v>
      </c>
      <c r="H57" s="414"/>
      <c r="I57" s="421" t="n">
        <v>281</v>
      </c>
      <c r="J57" s="414"/>
      <c r="K57" s="421" t="n">
        <v>1316</v>
      </c>
      <c r="L57" s="467"/>
      <c r="M57" s="409"/>
    </row>
    <row r="58" customFormat="false" ht="13.5" hidden="false" customHeight="true" outlineLevel="0" collapsed="false">
      <c r="A58" s="417" t="n">
        <v>50</v>
      </c>
      <c r="B58" s="411" t="s">
        <v>408</v>
      </c>
      <c r="C58" s="416" t="n">
        <v>369</v>
      </c>
      <c r="D58" s="413"/>
      <c r="E58" s="416" t="n">
        <v>346</v>
      </c>
      <c r="F58" s="413"/>
      <c r="G58" s="416" t="n">
        <v>133</v>
      </c>
      <c r="H58" s="414"/>
      <c r="I58" s="421" t="n">
        <v>103</v>
      </c>
      <c r="J58" s="414"/>
      <c r="K58" s="421" t="n">
        <v>951</v>
      </c>
      <c r="L58" s="467"/>
      <c r="M58" s="409"/>
    </row>
    <row r="59" customFormat="false" ht="13.5" hidden="false" customHeight="true" outlineLevel="0" collapsed="false">
      <c r="A59" s="417" t="n">
        <v>51</v>
      </c>
      <c r="B59" s="411" t="s">
        <v>409</v>
      </c>
      <c r="C59" s="416" t="n">
        <v>303</v>
      </c>
      <c r="D59" s="413"/>
      <c r="E59" s="416" t="n">
        <v>386</v>
      </c>
      <c r="F59" s="413"/>
      <c r="G59" s="416" t="n">
        <v>21</v>
      </c>
      <c r="H59" s="414"/>
      <c r="I59" s="421" t="n">
        <v>157</v>
      </c>
      <c r="J59" s="414"/>
      <c r="K59" s="421" t="n">
        <v>867</v>
      </c>
      <c r="L59" s="467"/>
      <c r="M59" s="409"/>
    </row>
    <row r="60" customFormat="false" ht="13.5" hidden="false" customHeight="true" outlineLevel="0" collapsed="false">
      <c r="A60" s="417" t="n">
        <v>52</v>
      </c>
      <c r="B60" s="411" t="s">
        <v>410</v>
      </c>
      <c r="C60" s="416" t="n">
        <v>148</v>
      </c>
      <c r="D60" s="413"/>
      <c r="E60" s="416" t="n">
        <v>169</v>
      </c>
      <c r="F60" s="413"/>
      <c r="G60" s="416" t="n">
        <v>89</v>
      </c>
      <c r="H60" s="414"/>
      <c r="I60" s="421" t="n">
        <v>50</v>
      </c>
      <c r="J60" s="414"/>
      <c r="K60" s="421" t="n">
        <v>456</v>
      </c>
      <c r="L60" s="467"/>
      <c r="M60" s="409"/>
    </row>
    <row r="61" customFormat="false" ht="14.1" hidden="false" customHeight="true" outlineLevel="0" collapsed="false">
      <c r="A61" s="417" t="n">
        <v>53</v>
      </c>
      <c r="B61" s="411" t="s">
        <v>411</v>
      </c>
      <c r="C61" s="416" t="n">
        <v>237</v>
      </c>
      <c r="D61" s="413"/>
      <c r="E61" s="416" t="n">
        <v>264</v>
      </c>
      <c r="F61" s="413"/>
      <c r="G61" s="416" t="n">
        <v>231</v>
      </c>
      <c r="H61" s="414"/>
      <c r="I61" s="421" t="n">
        <v>100</v>
      </c>
      <c r="J61" s="414"/>
      <c r="K61" s="421" t="n">
        <v>832</v>
      </c>
      <c r="L61" s="467"/>
      <c r="M61" s="409"/>
    </row>
    <row r="62" customFormat="false" ht="14.1" hidden="false" customHeight="true" outlineLevel="0" collapsed="false">
      <c r="A62" s="417" t="n">
        <v>54</v>
      </c>
      <c r="B62" s="411" t="s">
        <v>412</v>
      </c>
      <c r="C62" s="416" t="n">
        <v>345</v>
      </c>
      <c r="D62" s="413"/>
      <c r="E62" s="416" t="n">
        <v>400</v>
      </c>
      <c r="F62" s="413"/>
      <c r="G62" s="416" t="n">
        <v>39</v>
      </c>
      <c r="H62" s="414"/>
      <c r="I62" s="421" t="n">
        <v>155</v>
      </c>
      <c r="J62" s="414"/>
      <c r="K62" s="421" t="n">
        <v>939</v>
      </c>
      <c r="L62" s="467"/>
      <c r="M62" s="409"/>
    </row>
    <row r="63" customFormat="false" ht="14.1" hidden="false" customHeight="true" outlineLevel="0" collapsed="false">
      <c r="A63" s="417" t="n">
        <v>55</v>
      </c>
      <c r="B63" s="411" t="s">
        <v>413</v>
      </c>
      <c r="C63" s="416" t="n">
        <v>105</v>
      </c>
      <c r="D63" s="413"/>
      <c r="E63" s="416" t="n">
        <v>192</v>
      </c>
      <c r="F63" s="413"/>
      <c r="G63" s="416" t="n">
        <v>5</v>
      </c>
      <c r="H63" s="414"/>
      <c r="I63" s="421" t="n">
        <v>63</v>
      </c>
      <c r="J63" s="414"/>
      <c r="K63" s="421" t="n">
        <v>365</v>
      </c>
      <c r="L63" s="467"/>
      <c r="M63" s="409"/>
    </row>
    <row r="64" customFormat="false" ht="14.1" hidden="false" customHeight="true" outlineLevel="0" collapsed="false">
      <c r="A64" s="417" t="n">
        <v>56</v>
      </c>
      <c r="B64" s="411" t="s">
        <v>414</v>
      </c>
      <c r="C64" s="416" t="n">
        <v>274</v>
      </c>
      <c r="D64" s="413"/>
      <c r="E64" s="416" t="n">
        <v>478</v>
      </c>
      <c r="F64" s="413"/>
      <c r="G64" s="416" t="n">
        <v>412</v>
      </c>
      <c r="H64" s="414"/>
      <c r="I64" s="421" t="n">
        <v>423</v>
      </c>
      <c r="J64" s="414"/>
      <c r="K64" s="421" t="n">
        <v>1587</v>
      </c>
      <c r="L64" s="467"/>
      <c r="M64" s="409"/>
    </row>
    <row r="65" customFormat="false" ht="14.1" hidden="false" customHeight="true" outlineLevel="0" collapsed="false">
      <c r="A65" s="417" t="n">
        <v>57</v>
      </c>
      <c r="B65" s="411" t="s">
        <v>415</v>
      </c>
      <c r="C65" s="416" t="n">
        <v>625</v>
      </c>
      <c r="D65" s="413"/>
      <c r="E65" s="416" t="n">
        <v>386</v>
      </c>
      <c r="F65" s="413"/>
      <c r="G65" s="416" t="n">
        <v>20</v>
      </c>
      <c r="H65" s="414"/>
      <c r="I65" s="421" t="n">
        <v>338</v>
      </c>
      <c r="J65" s="414"/>
      <c r="K65" s="421" t="n">
        <v>1369</v>
      </c>
      <c r="L65" s="467"/>
      <c r="M65" s="409"/>
    </row>
    <row r="66" customFormat="false" ht="14.1" hidden="false" customHeight="true" outlineLevel="0" collapsed="false">
      <c r="A66" s="417" t="n">
        <v>58</v>
      </c>
      <c r="B66" s="411" t="s">
        <v>416</v>
      </c>
      <c r="C66" s="416" t="n">
        <v>88</v>
      </c>
      <c r="D66" s="413"/>
      <c r="E66" s="416" t="n">
        <v>253</v>
      </c>
      <c r="F66" s="413"/>
      <c r="G66" s="416" t="n">
        <v>47</v>
      </c>
      <c r="H66" s="414"/>
      <c r="I66" s="421" t="n">
        <v>69</v>
      </c>
      <c r="J66" s="414"/>
      <c r="K66" s="421" t="n">
        <v>457</v>
      </c>
      <c r="L66" s="467"/>
      <c r="M66" s="409"/>
    </row>
    <row r="67" customFormat="false" ht="14.1" hidden="false" customHeight="true" outlineLevel="0" collapsed="false">
      <c r="A67" s="417" t="n">
        <v>59</v>
      </c>
      <c r="B67" s="424" t="s">
        <v>417</v>
      </c>
      <c r="C67" s="416" t="n">
        <v>1665</v>
      </c>
      <c r="D67" s="413"/>
      <c r="E67" s="416" t="n">
        <v>2087</v>
      </c>
      <c r="F67" s="413"/>
      <c r="G67" s="416" t="n">
        <v>57</v>
      </c>
      <c r="H67" s="414"/>
      <c r="I67" s="421" t="n">
        <v>815</v>
      </c>
      <c r="J67" s="414"/>
      <c r="K67" s="421" t="n">
        <v>4624</v>
      </c>
      <c r="L67" s="467"/>
      <c r="M67" s="409"/>
    </row>
    <row r="68" customFormat="false" ht="14.1" hidden="false" customHeight="true" outlineLevel="0" collapsed="false">
      <c r="A68" s="417" t="n">
        <v>60</v>
      </c>
      <c r="B68" s="411" t="s">
        <v>418</v>
      </c>
      <c r="C68" s="416" t="n">
        <v>651</v>
      </c>
      <c r="D68" s="413"/>
      <c r="E68" s="416" t="n">
        <v>695</v>
      </c>
      <c r="F68" s="413"/>
      <c r="G68" s="416" t="n">
        <v>175</v>
      </c>
      <c r="H68" s="414"/>
      <c r="I68" s="421" t="n">
        <v>218</v>
      </c>
      <c r="J68" s="414"/>
      <c r="K68" s="421" t="n">
        <v>1739</v>
      </c>
      <c r="L68" s="467"/>
      <c r="M68" s="409"/>
    </row>
    <row r="69" customFormat="false" ht="14.1" hidden="false" customHeight="true" outlineLevel="0" collapsed="false">
      <c r="A69" s="417" t="n">
        <v>61</v>
      </c>
      <c r="B69" s="411" t="s">
        <v>419</v>
      </c>
      <c r="C69" s="416" t="n">
        <v>310</v>
      </c>
      <c r="D69" s="413"/>
      <c r="E69" s="416" t="n">
        <v>244</v>
      </c>
      <c r="F69" s="413"/>
      <c r="G69" s="416" t="n">
        <v>58</v>
      </c>
      <c r="H69" s="414"/>
      <c r="I69" s="421" t="n">
        <v>36</v>
      </c>
      <c r="J69" s="414"/>
      <c r="K69" s="421" t="n">
        <v>648</v>
      </c>
      <c r="L69" s="467"/>
      <c r="M69" s="409"/>
    </row>
    <row r="70" customFormat="false" ht="14.1" hidden="false" customHeight="true" outlineLevel="0" collapsed="false">
      <c r="A70" s="417" t="n">
        <v>62</v>
      </c>
      <c r="B70" s="411" t="s">
        <v>420</v>
      </c>
      <c r="C70" s="416" t="n">
        <v>817</v>
      </c>
      <c r="D70" s="413"/>
      <c r="E70" s="416" t="n">
        <v>922</v>
      </c>
      <c r="F70" s="413"/>
      <c r="G70" s="416" t="n">
        <v>64</v>
      </c>
      <c r="H70" s="414"/>
      <c r="I70" s="421" t="n">
        <v>414</v>
      </c>
      <c r="J70" s="414"/>
      <c r="K70" s="421" t="n">
        <v>2217</v>
      </c>
      <c r="L70" s="467"/>
      <c r="M70" s="409"/>
    </row>
    <row r="71" customFormat="false" ht="14.1" hidden="false" customHeight="true" outlineLevel="0" collapsed="false">
      <c r="A71" s="417" t="n">
        <v>63</v>
      </c>
      <c r="B71" s="411" t="s">
        <v>421</v>
      </c>
      <c r="C71" s="416" t="n">
        <v>514</v>
      </c>
      <c r="D71" s="413"/>
      <c r="E71" s="416" t="n">
        <v>473</v>
      </c>
      <c r="F71" s="413"/>
      <c r="G71" s="416" t="n">
        <v>51</v>
      </c>
      <c r="H71" s="414"/>
      <c r="I71" s="421" t="n">
        <v>281</v>
      </c>
      <c r="J71" s="414"/>
      <c r="K71" s="421" t="n">
        <v>1319</v>
      </c>
      <c r="L71" s="467"/>
      <c r="M71" s="409"/>
    </row>
    <row r="72" customFormat="false" ht="14.1" hidden="false" customHeight="true" outlineLevel="0" collapsed="false">
      <c r="A72" s="417" t="n">
        <v>64</v>
      </c>
      <c r="B72" s="411" t="s">
        <v>422</v>
      </c>
      <c r="C72" s="416" t="n">
        <v>472</v>
      </c>
      <c r="D72" s="413"/>
      <c r="E72" s="416" t="n">
        <v>330</v>
      </c>
      <c r="F72" s="413"/>
      <c r="G72" s="416" t="n">
        <v>423</v>
      </c>
      <c r="H72" s="414"/>
      <c r="I72" s="421" t="n">
        <v>117</v>
      </c>
      <c r="J72" s="414"/>
      <c r="K72" s="421" t="n">
        <v>1342</v>
      </c>
      <c r="L72" s="467"/>
      <c r="M72" s="409"/>
    </row>
    <row r="73" customFormat="false" ht="14.1" hidden="false" customHeight="true" outlineLevel="0" collapsed="false">
      <c r="A73" s="417" t="n">
        <v>65</v>
      </c>
      <c r="B73" s="411" t="s">
        <v>423</v>
      </c>
      <c r="C73" s="416" t="n">
        <v>163</v>
      </c>
      <c r="D73" s="413"/>
      <c r="E73" s="416" t="n">
        <v>66</v>
      </c>
      <c r="F73" s="413"/>
      <c r="G73" s="416" t="n">
        <v>23</v>
      </c>
      <c r="H73" s="414"/>
      <c r="I73" s="421" t="n">
        <v>146</v>
      </c>
      <c r="J73" s="414"/>
      <c r="K73" s="421" t="n">
        <v>398</v>
      </c>
      <c r="L73" s="467"/>
      <c r="M73" s="409"/>
    </row>
    <row r="74" customFormat="false" ht="14.1" hidden="false" customHeight="true" outlineLevel="0" collapsed="false">
      <c r="A74" s="417" t="n">
        <v>66</v>
      </c>
      <c r="B74" s="411" t="s">
        <v>424</v>
      </c>
      <c r="C74" s="416" t="n">
        <v>185</v>
      </c>
      <c r="D74" s="413"/>
      <c r="E74" s="416" t="n">
        <v>188</v>
      </c>
      <c r="F74" s="413"/>
      <c r="G74" s="416" t="n">
        <v>145</v>
      </c>
      <c r="H74" s="414"/>
      <c r="I74" s="421" t="n">
        <v>80</v>
      </c>
      <c r="J74" s="414"/>
      <c r="K74" s="421" t="n">
        <v>598</v>
      </c>
      <c r="L74" s="467"/>
      <c r="M74" s="409"/>
    </row>
    <row r="75" customFormat="false" ht="14.1" hidden="false" customHeight="true" outlineLevel="0" collapsed="false">
      <c r="A75" s="417" t="n">
        <v>67</v>
      </c>
      <c r="B75" s="411" t="s">
        <v>425</v>
      </c>
      <c r="C75" s="416" t="n">
        <v>1195.6914893617</v>
      </c>
      <c r="D75" s="413" t="s">
        <v>358</v>
      </c>
      <c r="E75" s="416" t="n">
        <v>0</v>
      </c>
      <c r="F75" s="413" t="s">
        <v>358</v>
      </c>
      <c r="G75" s="416" t="n">
        <v>190.274822695036</v>
      </c>
      <c r="H75" s="414" t="s">
        <v>358</v>
      </c>
      <c r="I75" s="421" t="n">
        <v>519.033687943262</v>
      </c>
      <c r="J75" s="414" t="s">
        <v>358</v>
      </c>
      <c r="K75" s="421" t="n">
        <v>1905</v>
      </c>
      <c r="L75" s="414" t="s">
        <v>358</v>
      </c>
      <c r="M75" s="409"/>
    </row>
    <row r="76" customFormat="false" ht="14.1" hidden="false" customHeight="true" outlineLevel="0" collapsed="false">
      <c r="A76" s="417" t="n">
        <v>68</v>
      </c>
      <c r="B76" s="411" t="s">
        <v>426</v>
      </c>
      <c r="C76" s="416" t="n">
        <v>433</v>
      </c>
      <c r="D76" s="413"/>
      <c r="E76" s="416" t="n">
        <v>567</v>
      </c>
      <c r="F76" s="413"/>
      <c r="G76" s="416" t="n">
        <v>570</v>
      </c>
      <c r="H76" s="414"/>
      <c r="I76" s="421" t="n">
        <v>216</v>
      </c>
      <c r="J76" s="414"/>
      <c r="K76" s="421" t="n">
        <v>1786</v>
      </c>
      <c r="L76" s="467"/>
      <c r="M76" s="409"/>
    </row>
    <row r="77" customFormat="false" ht="14.1" hidden="false" customHeight="true" outlineLevel="0" collapsed="false">
      <c r="A77" s="417" t="n">
        <v>69</v>
      </c>
      <c r="B77" s="411" t="s">
        <v>427</v>
      </c>
      <c r="C77" s="416" t="n">
        <v>1149</v>
      </c>
      <c r="D77" s="413"/>
      <c r="E77" s="416" t="n">
        <v>1113</v>
      </c>
      <c r="F77" s="413"/>
      <c r="G77" s="416" t="n">
        <v>0</v>
      </c>
      <c r="H77" s="414"/>
      <c r="I77" s="421" t="n">
        <v>856</v>
      </c>
      <c r="J77" s="414"/>
      <c r="K77" s="421" t="n">
        <v>3118</v>
      </c>
      <c r="L77" s="467"/>
      <c r="M77" s="409"/>
    </row>
    <row r="78" customFormat="false" ht="14.1" hidden="false" customHeight="true" outlineLevel="0" collapsed="false">
      <c r="A78" s="417" t="n">
        <v>70</v>
      </c>
      <c r="B78" s="411" t="s">
        <v>428</v>
      </c>
      <c r="C78" s="416" t="n">
        <v>152</v>
      </c>
      <c r="D78" s="413"/>
      <c r="E78" s="416" t="n">
        <v>107</v>
      </c>
      <c r="F78" s="413"/>
      <c r="G78" s="416" t="n">
        <v>0</v>
      </c>
      <c r="H78" s="414"/>
      <c r="I78" s="421" t="n">
        <v>55</v>
      </c>
      <c r="J78" s="414"/>
      <c r="K78" s="421" t="n">
        <v>314</v>
      </c>
      <c r="L78" s="467"/>
      <c r="M78" s="409"/>
    </row>
    <row r="79" customFormat="false" ht="14.1" hidden="false" customHeight="true" outlineLevel="0" collapsed="false">
      <c r="A79" s="417" t="n">
        <v>71</v>
      </c>
      <c r="B79" s="411" t="s">
        <v>429</v>
      </c>
      <c r="C79" s="416" t="n">
        <v>373</v>
      </c>
      <c r="D79" s="413"/>
      <c r="E79" s="416" t="n">
        <v>522</v>
      </c>
      <c r="F79" s="413"/>
      <c r="G79" s="416" t="n">
        <v>439</v>
      </c>
      <c r="H79" s="414"/>
      <c r="I79" s="421" t="n">
        <v>351</v>
      </c>
      <c r="J79" s="414"/>
      <c r="K79" s="421" t="n">
        <v>1685</v>
      </c>
      <c r="L79" s="467"/>
      <c r="M79" s="409"/>
    </row>
    <row r="80" customFormat="false" ht="14.1" hidden="false" customHeight="true" outlineLevel="0" collapsed="false">
      <c r="A80" s="417" t="n">
        <v>72</v>
      </c>
      <c r="B80" s="411" t="s">
        <v>430</v>
      </c>
      <c r="C80" s="416" t="n">
        <v>331</v>
      </c>
      <c r="D80" s="413"/>
      <c r="E80" s="416" t="n">
        <v>489</v>
      </c>
      <c r="F80" s="413"/>
      <c r="G80" s="416" t="n">
        <v>25</v>
      </c>
      <c r="H80" s="414"/>
      <c r="I80" s="421" t="n">
        <v>150</v>
      </c>
      <c r="J80" s="414"/>
      <c r="K80" s="421" t="n">
        <v>995</v>
      </c>
      <c r="L80" s="467"/>
      <c r="M80" s="409"/>
    </row>
    <row r="81" customFormat="false" ht="14.1" hidden="false" customHeight="true" outlineLevel="0" collapsed="false">
      <c r="A81" s="417" t="n">
        <v>73</v>
      </c>
      <c r="B81" s="411" t="s">
        <v>431</v>
      </c>
      <c r="C81" s="416" t="n">
        <v>317</v>
      </c>
      <c r="D81" s="413"/>
      <c r="E81" s="416" t="n">
        <v>179</v>
      </c>
      <c r="F81" s="413"/>
      <c r="G81" s="416" t="n">
        <v>178</v>
      </c>
      <c r="H81" s="414"/>
      <c r="I81" s="421" t="n">
        <v>165</v>
      </c>
      <c r="J81" s="414"/>
      <c r="K81" s="421" t="n">
        <v>839</v>
      </c>
      <c r="L81" s="467"/>
      <c r="M81" s="409"/>
    </row>
    <row r="82" customFormat="false" ht="14.1" hidden="false" customHeight="true" outlineLevel="0" collapsed="false">
      <c r="A82" s="417" t="n">
        <v>74</v>
      </c>
      <c r="B82" s="411" t="s">
        <v>432</v>
      </c>
      <c r="C82" s="416" t="n">
        <v>428</v>
      </c>
      <c r="D82" s="413"/>
      <c r="E82" s="416" t="n">
        <v>251</v>
      </c>
      <c r="F82" s="413"/>
      <c r="G82" s="416" t="n">
        <v>149</v>
      </c>
      <c r="H82" s="414"/>
      <c r="I82" s="421" t="n">
        <v>391</v>
      </c>
      <c r="J82" s="414"/>
      <c r="K82" s="421" t="n">
        <v>1219</v>
      </c>
      <c r="L82" s="467"/>
      <c r="M82" s="409"/>
    </row>
    <row r="83" customFormat="false" ht="14.1" hidden="false" customHeight="true" outlineLevel="0" collapsed="false">
      <c r="A83" s="417" t="n">
        <v>75</v>
      </c>
      <c r="B83" s="411" t="s">
        <v>433</v>
      </c>
      <c r="C83" s="416" t="n">
        <v>682</v>
      </c>
      <c r="D83" s="413"/>
      <c r="E83" s="416" t="n">
        <v>1031</v>
      </c>
      <c r="F83" s="413"/>
      <c r="G83" s="416" t="n">
        <v>225</v>
      </c>
      <c r="H83" s="414"/>
      <c r="I83" s="421" t="n">
        <v>433</v>
      </c>
      <c r="J83" s="414"/>
      <c r="K83" s="421" t="n">
        <v>2371</v>
      </c>
      <c r="L83" s="467"/>
      <c r="M83" s="409"/>
    </row>
    <row r="84" customFormat="false" ht="14.1" hidden="false" customHeight="true" outlineLevel="0" collapsed="false">
      <c r="A84" s="417" t="n">
        <v>76</v>
      </c>
      <c r="B84" s="411" t="s">
        <v>434</v>
      </c>
      <c r="C84" s="416" t="n">
        <v>679</v>
      </c>
      <c r="D84" s="413"/>
      <c r="E84" s="416" t="n">
        <v>714</v>
      </c>
      <c r="F84" s="413"/>
      <c r="G84" s="416" t="n">
        <v>0</v>
      </c>
      <c r="H84" s="414"/>
      <c r="I84" s="421" t="n">
        <v>634</v>
      </c>
      <c r="J84" s="414"/>
      <c r="K84" s="421" t="n">
        <v>2027</v>
      </c>
      <c r="L84" s="467"/>
      <c r="M84" s="409"/>
    </row>
    <row r="85" customFormat="false" ht="14.1" hidden="false" customHeight="true" outlineLevel="0" collapsed="false">
      <c r="A85" s="417" t="n">
        <v>77</v>
      </c>
      <c r="B85" s="411" t="s">
        <v>435</v>
      </c>
      <c r="C85" s="416" t="n">
        <v>547</v>
      </c>
      <c r="D85" s="413"/>
      <c r="E85" s="416" t="n">
        <v>825</v>
      </c>
      <c r="F85" s="413"/>
      <c r="G85" s="416" t="n">
        <v>266</v>
      </c>
      <c r="H85" s="414"/>
      <c r="I85" s="421" t="n">
        <v>483</v>
      </c>
      <c r="J85" s="414"/>
      <c r="K85" s="421" t="n">
        <v>2121</v>
      </c>
      <c r="L85" s="467"/>
      <c r="M85" s="409"/>
    </row>
    <row r="86" customFormat="false" ht="14.1" hidden="false" customHeight="true" outlineLevel="0" collapsed="false">
      <c r="A86" s="417" t="n">
        <v>78</v>
      </c>
      <c r="B86" s="411" t="s">
        <v>436</v>
      </c>
      <c r="C86" s="416" t="n">
        <v>693</v>
      </c>
      <c r="D86" s="413"/>
      <c r="E86" s="416" t="n">
        <v>935</v>
      </c>
      <c r="F86" s="413"/>
      <c r="G86" s="416" t="n">
        <v>348</v>
      </c>
      <c r="H86" s="414"/>
      <c r="I86" s="421" t="n">
        <v>786</v>
      </c>
      <c r="J86" s="414"/>
      <c r="K86" s="421" t="n">
        <v>2762</v>
      </c>
      <c r="L86" s="467"/>
      <c r="M86" s="409"/>
    </row>
    <row r="87" customFormat="false" ht="14.1" hidden="false" customHeight="true" outlineLevel="0" collapsed="false">
      <c r="A87" s="417" t="n">
        <v>79</v>
      </c>
      <c r="B87" s="411" t="s">
        <v>437</v>
      </c>
      <c r="C87" s="416" t="n">
        <v>339</v>
      </c>
      <c r="D87" s="413"/>
      <c r="E87" s="416" t="n">
        <v>473</v>
      </c>
      <c r="F87" s="413"/>
      <c r="G87" s="416" t="n">
        <v>124</v>
      </c>
      <c r="H87" s="414"/>
      <c r="I87" s="421" t="n">
        <v>82</v>
      </c>
      <c r="J87" s="414"/>
      <c r="K87" s="421" t="n">
        <v>1018</v>
      </c>
      <c r="L87" s="467"/>
      <c r="M87" s="409"/>
    </row>
    <row r="88" customFormat="false" ht="14.1" hidden="false" customHeight="true" outlineLevel="0" collapsed="false">
      <c r="A88" s="417" t="n">
        <v>80</v>
      </c>
      <c r="B88" s="411" t="s">
        <v>438</v>
      </c>
      <c r="C88" s="416" t="n">
        <v>539</v>
      </c>
      <c r="D88" s="413"/>
      <c r="E88" s="416" t="n">
        <v>643</v>
      </c>
      <c r="F88" s="413"/>
      <c r="G88" s="416" t="n">
        <v>159</v>
      </c>
      <c r="H88" s="414"/>
      <c r="I88" s="421" t="n">
        <v>13</v>
      </c>
      <c r="J88" s="414"/>
      <c r="K88" s="421" t="n">
        <v>1354</v>
      </c>
      <c r="L88" s="467"/>
      <c r="M88" s="409"/>
    </row>
    <row r="89" customFormat="false" ht="14.1" hidden="false" customHeight="true" outlineLevel="0" collapsed="false">
      <c r="A89" s="417" t="n">
        <v>81</v>
      </c>
      <c r="B89" s="411" t="s">
        <v>439</v>
      </c>
      <c r="C89" s="416" t="n">
        <v>306.310020977063</v>
      </c>
      <c r="D89" s="413" t="s">
        <v>358</v>
      </c>
      <c r="E89" s="416" t="n">
        <v>418.271614851438</v>
      </c>
      <c r="F89" s="413" t="s">
        <v>358</v>
      </c>
      <c r="G89" s="416" t="n">
        <v>89.7805233898288</v>
      </c>
      <c r="H89" s="414" t="s">
        <v>358</v>
      </c>
      <c r="I89" s="421" t="n">
        <v>87.6680404865387</v>
      </c>
      <c r="J89" s="414" t="s">
        <v>358</v>
      </c>
      <c r="K89" s="421" t="n">
        <v>902.030199704868</v>
      </c>
      <c r="L89" s="467"/>
      <c r="M89" s="409"/>
    </row>
    <row r="90" customFormat="false" ht="14.1" hidden="false" customHeight="true" outlineLevel="0" collapsed="false">
      <c r="A90" s="417" t="n">
        <v>82</v>
      </c>
      <c r="B90" s="411" t="s">
        <v>440</v>
      </c>
      <c r="C90" s="416" t="n">
        <v>129</v>
      </c>
      <c r="D90" s="413"/>
      <c r="E90" s="416" t="n">
        <v>272</v>
      </c>
      <c r="F90" s="413"/>
      <c r="G90" s="416" t="n">
        <v>7</v>
      </c>
      <c r="H90" s="414"/>
      <c r="I90" s="421" t="n">
        <v>100</v>
      </c>
      <c r="J90" s="414"/>
      <c r="K90" s="421" t="n">
        <v>508</v>
      </c>
      <c r="L90" s="467"/>
      <c r="M90" s="409"/>
    </row>
    <row r="91" customFormat="false" ht="14.1" hidden="false" customHeight="true" outlineLevel="0" collapsed="false">
      <c r="A91" s="417" t="n">
        <v>83</v>
      </c>
      <c r="B91" s="411" t="s">
        <v>441</v>
      </c>
      <c r="C91" s="416" t="n">
        <v>274</v>
      </c>
      <c r="D91" s="413"/>
      <c r="E91" s="416" t="n">
        <v>535</v>
      </c>
      <c r="F91" s="413"/>
      <c r="G91" s="416" t="n">
        <v>189</v>
      </c>
      <c r="H91" s="414"/>
      <c r="I91" s="421" t="n">
        <v>352</v>
      </c>
      <c r="J91" s="414"/>
      <c r="K91" s="421" t="n">
        <v>1350</v>
      </c>
      <c r="L91" s="467"/>
      <c r="M91" s="409"/>
    </row>
    <row r="92" customFormat="false" ht="14.1" hidden="false" customHeight="true" outlineLevel="0" collapsed="false">
      <c r="A92" s="417" t="n">
        <v>84</v>
      </c>
      <c r="B92" s="411" t="s">
        <v>442</v>
      </c>
      <c r="C92" s="416" t="n">
        <v>270.546856632447</v>
      </c>
      <c r="D92" s="413"/>
      <c r="E92" s="416" t="n">
        <v>269.529763186461</v>
      </c>
      <c r="F92" s="413"/>
      <c r="G92" s="416" t="n">
        <v>58.9914198672254</v>
      </c>
      <c r="H92" s="414"/>
      <c r="I92" s="421" t="n">
        <v>106.794811828598</v>
      </c>
      <c r="J92" s="414"/>
      <c r="K92" s="421" t="n">
        <v>705.862851514731</v>
      </c>
      <c r="L92" s="467"/>
      <c r="M92" s="409"/>
    </row>
    <row r="93" customFormat="false" ht="14.1" hidden="false" customHeight="true" outlineLevel="0" collapsed="false">
      <c r="A93" s="417" t="n">
        <v>85</v>
      </c>
      <c r="B93" s="411" t="s">
        <v>443</v>
      </c>
      <c r="C93" s="416" t="n">
        <v>300</v>
      </c>
      <c r="D93" s="413"/>
      <c r="E93" s="416" t="n">
        <v>782</v>
      </c>
      <c r="F93" s="413"/>
      <c r="G93" s="416" t="n">
        <v>139</v>
      </c>
      <c r="H93" s="414"/>
      <c r="I93" s="421" t="n">
        <v>0</v>
      </c>
      <c r="J93" s="414"/>
      <c r="K93" s="421" t="n">
        <v>1221</v>
      </c>
      <c r="L93" s="467"/>
      <c r="M93" s="409"/>
    </row>
    <row r="94" customFormat="false" ht="14.1" hidden="false" customHeight="true" outlineLevel="0" collapsed="false">
      <c r="A94" s="417" t="n">
        <v>86</v>
      </c>
      <c r="B94" s="411" t="s">
        <v>444</v>
      </c>
      <c r="C94" s="416" t="n">
        <v>398</v>
      </c>
      <c r="D94" s="413"/>
      <c r="E94" s="416" t="n">
        <v>210</v>
      </c>
      <c r="F94" s="413"/>
      <c r="G94" s="416" t="n">
        <v>160</v>
      </c>
      <c r="H94" s="414"/>
      <c r="I94" s="421" t="n">
        <v>53</v>
      </c>
      <c r="J94" s="414"/>
      <c r="K94" s="421" t="n">
        <v>821</v>
      </c>
      <c r="L94" s="467"/>
      <c r="M94" s="409"/>
    </row>
    <row r="95" customFormat="false" ht="14.1" hidden="false" customHeight="true" outlineLevel="0" collapsed="false">
      <c r="A95" s="417" t="n">
        <v>87</v>
      </c>
      <c r="B95" s="411" t="s">
        <v>445</v>
      </c>
      <c r="C95" s="416" t="n">
        <v>238</v>
      </c>
      <c r="D95" s="413"/>
      <c r="E95" s="416" t="n">
        <v>376</v>
      </c>
      <c r="F95" s="413"/>
      <c r="G95" s="416" t="n">
        <v>146</v>
      </c>
      <c r="H95" s="414"/>
      <c r="I95" s="421" t="n">
        <v>101</v>
      </c>
      <c r="J95" s="414"/>
      <c r="K95" s="421" t="n">
        <v>861</v>
      </c>
      <c r="L95" s="467"/>
      <c r="M95" s="409"/>
    </row>
    <row r="96" customFormat="false" ht="14.1" hidden="false" customHeight="true" outlineLevel="0" collapsed="false">
      <c r="A96" s="417" t="n">
        <v>88</v>
      </c>
      <c r="B96" s="411" t="s">
        <v>446</v>
      </c>
      <c r="C96" s="416" t="n">
        <v>269</v>
      </c>
      <c r="D96" s="413"/>
      <c r="E96" s="416" t="n">
        <v>360</v>
      </c>
      <c r="F96" s="413"/>
      <c r="G96" s="416" t="n">
        <v>41</v>
      </c>
      <c r="H96" s="414"/>
      <c r="I96" s="421" t="n">
        <v>150</v>
      </c>
      <c r="J96" s="414"/>
      <c r="K96" s="421" t="n">
        <v>820</v>
      </c>
      <c r="L96" s="467"/>
      <c r="M96" s="409"/>
    </row>
    <row r="97" customFormat="false" ht="14.1" hidden="false" customHeight="true" outlineLevel="0" collapsed="false">
      <c r="A97" s="417" t="n">
        <v>89</v>
      </c>
      <c r="B97" s="411" t="s">
        <v>447</v>
      </c>
      <c r="C97" s="416" t="n">
        <v>193</v>
      </c>
      <c r="D97" s="413"/>
      <c r="E97" s="416" t="n">
        <v>502</v>
      </c>
      <c r="F97" s="413"/>
      <c r="G97" s="416" t="n">
        <v>41</v>
      </c>
      <c r="H97" s="414"/>
      <c r="I97" s="421" t="n">
        <v>97</v>
      </c>
      <c r="J97" s="414"/>
      <c r="K97" s="421" t="n">
        <v>833</v>
      </c>
      <c r="L97" s="467"/>
      <c r="M97" s="409"/>
    </row>
    <row r="98" customFormat="false" ht="14.1" hidden="false" customHeight="true" outlineLevel="0" collapsed="false">
      <c r="A98" s="417" t="n">
        <v>90</v>
      </c>
      <c r="B98" s="411" t="s">
        <v>448</v>
      </c>
      <c r="C98" s="416" t="n">
        <v>104</v>
      </c>
      <c r="D98" s="413"/>
      <c r="E98" s="416" t="n">
        <v>27</v>
      </c>
      <c r="F98" s="413"/>
      <c r="G98" s="416" t="n">
        <v>6</v>
      </c>
      <c r="H98" s="414"/>
      <c r="I98" s="421" t="n">
        <v>28</v>
      </c>
      <c r="J98" s="414"/>
      <c r="K98" s="421" t="n">
        <v>165</v>
      </c>
      <c r="L98" s="467"/>
      <c r="M98" s="409"/>
    </row>
    <row r="99" customFormat="false" ht="14.1" hidden="false" customHeight="true" outlineLevel="0" collapsed="false">
      <c r="A99" s="417" t="n">
        <v>91</v>
      </c>
      <c r="B99" s="411" t="s">
        <v>449</v>
      </c>
      <c r="C99" s="416" t="n">
        <v>506</v>
      </c>
      <c r="D99" s="413"/>
      <c r="E99" s="416" t="n">
        <v>1185</v>
      </c>
      <c r="F99" s="413"/>
      <c r="G99" s="416" t="n">
        <v>49</v>
      </c>
      <c r="H99" s="414"/>
      <c r="I99" s="421" t="n">
        <v>0</v>
      </c>
      <c r="J99" s="414" t="s">
        <v>358</v>
      </c>
      <c r="K99" s="421" t="n">
        <v>1740</v>
      </c>
      <c r="L99" s="414" t="s">
        <v>358</v>
      </c>
      <c r="M99" s="409"/>
    </row>
    <row r="100" customFormat="false" ht="14.1" hidden="false" customHeight="true" outlineLevel="0" collapsed="false">
      <c r="A100" s="417" t="n">
        <v>92</v>
      </c>
      <c r="B100" s="411" t="s">
        <v>450</v>
      </c>
      <c r="C100" s="416" t="n">
        <v>755</v>
      </c>
      <c r="D100" s="413"/>
      <c r="E100" s="416" t="n">
        <v>625</v>
      </c>
      <c r="F100" s="413"/>
      <c r="G100" s="416" t="n">
        <v>53</v>
      </c>
      <c r="H100" s="414"/>
      <c r="I100" s="421" t="n">
        <v>522</v>
      </c>
      <c r="J100" s="414"/>
      <c r="K100" s="421" t="n">
        <v>1955</v>
      </c>
      <c r="L100" s="467"/>
      <c r="M100" s="409"/>
    </row>
    <row r="101" customFormat="false" ht="14.1" hidden="false" customHeight="true" outlineLevel="0" collapsed="false">
      <c r="A101" s="417" t="n">
        <v>93</v>
      </c>
      <c r="B101" s="411" t="s">
        <v>451</v>
      </c>
      <c r="C101" s="416" t="n">
        <v>486</v>
      </c>
      <c r="D101" s="413"/>
      <c r="E101" s="416" t="n">
        <v>777</v>
      </c>
      <c r="F101" s="413"/>
      <c r="G101" s="416" t="n">
        <v>361</v>
      </c>
      <c r="H101" s="414"/>
      <c r="I101" s="421" t="n">
        <v>362</v>
      </c>
      <c r="J101" s="414"/>
      <c r="K101" s="421" t="n">
        <v>1986</v>
      </c>
      <c r="L101" s="467"/>
      <c r="M101" s="409"/>
    </row>
    <row r="102" customFormat="false" ht="14.1" hidden="false" customHeight="true" outlineLevel="0" collapsed="false">
      <c r="A102" s="417" t="n">
        <v>94</v>
      </c>
      <c r="B102" s="411" t="s">
        <v>452</v>
      </c>
      <c r="C102" s="416" t="n">
        <v>548</v>
      </c>
      <c r="D102" s="413"/>
      <c r="E102" s="416" t="n">
        <v>443</v>
      </c>
      <c r="F102" s="413"/>
      <c r="G102" s="416" t="n">
        <v>231</v>
      </c>
      <c r="H102" s="414"/>
      <c r="I102" s="421" t="n">
        <v>425</v>
      </c>
      <c r="J102" s="414"/>
      <c r="K102" s="421" t="n">
        <v>1647</v>
      </c>
      <c r="L102" s="467"/>
      <c r="M102" s="409"/>
    </row>
    <row r="103" customFormat="false" ht="14.1" hidden="false" customHeight="true" outlineLevel="0" collapsed="false">
      <c r="A103" s="417" t="n">
        <v>95</v>
      </c>
      <c r="B103" s="411" t="s">
        <v>453</v>
      </c>
      <c r="C103" s="416" t="n">
        <v>398</v>
      </c>
      <c r="D103" s="413"/>
      <c r="E103" s="416" t="n">
        <v>552</v>
      </c>
      <c r="F103" s="413"/>
      <c r="G103" s="416" t="n">
        <v>73</v>
      </c>
      <c r="H103" s="414"/>
      <c r="I103" s="421" t="n">
        <v>252</v>
      </c>
      <c r="J103" s="414"/>
      <c r="K103" s="421" t="n">
        <v>1275</v>
      </c>
      <c r="L103" s="467"/>
      <c r="M103" s="409"/>
    </row>
    <row r="104" customFormat="false" ht="14.1" hidden="false" customHeight="true" outlineLevel="0" collapsed="false">
      <c r="A104" s="417" t="n">
        <v>971</v>
      </c>
      <c r="B104" s="411" t="s">
        <v>454</v>
      </c>
      <c r="C104" s="416" t="n">
        <v>42</v>
      </c>
      <c r="D104" s="413"/>
      <c r="E104" s="416" t="n">
        <v>0</v>
      </c>
      <c r="F104" s="413"/>
      <c r="G104" s="416" t="n">
        <v>0</v>
      </c>
      <c r="H104" s="414"/>
      <c r="I104" s="421" t="n">
        <v>0</v>
      </c>
      <c r="J104" s="414"/>
      <c r="K104" s="421" t="n">
        <v>42</v>
      </c>
      <c r="L104" s="467"/>
      <c r="M104" s="409"/>
    </row>
    <row r="105" customFormat="false" ht="14.1" hidden="false" customHeight="true" outlineLevel="0" collapsed="false">
      <c r="A105" s="417" t="n">
        <v>972</v>
      </c>
      <c r="B105" s="411" t="s">
        <v>455</v>
      </c>
      <c r="C105" s="416" t="n">
        <v>33</v>
      </c>
      <c r="D105" s="413"/>
      <c r="E105" s="416" t="n">
        <v>38</v>
      </c>
      <c r="F105" s="413"/>
      <c r="G105" s="416" t="n">
        <v>0</v>
      </c>
      <c r="H105" s="414"/>
      <c r="I105" s="421" t="n">
        <v>125</v>
      </c>
      <c r="J105" s="414"/>
      <c r="K105" s="421" t="n">
        <v>196</v>
      </c>
      <c r="L105" s="467"/>
      <c r="M105" s="409"/>
    </row>
    <row r="106" customFormat="false" ht="14.1" hidden="false" customHeight="true" outlineLevel="0" collapsed="false">
      <c r="A106" s="417" t="n">
        <v>973</v>
      </c>
      <c r="B106" s="411" t="s">
        <v>456</v>
      </c>
      <c r="C106" s="416" t="n">
        <v>6</v>
      </c>
      <c r="D106" s="413"/>
      <c r="E106" s="416" t="n">
        <v>4</v>
      </c>
      <c r="F106" s="413"/>
      <c r="G106" s="416" t="n">
        <v>0</v>
      </c>
      <c r="H106" s="414"/>
      <c r="I106" s="421" t="n">
        <v>5</v>
      </c>
      <c r="J106" s="414"/>
      <c r="K106" s="421" t="n">
        <v>15</v>
      </c>
      <c r="L106" s="467"/>
      <c r="M106" s="409"/>
    </row>
    <row r="107" customFormat="false" ht="14.1" hidden="false" customHeight="true" outlineLevel="0" collapsed="false">
      <c r="A107" s="427" t="n">
        <v>974</v>
      </c>
      <c r="B107" s="428" t="s">
        <v>457</v>
      </c>
      <c r="C107" s="431" t="n">
        <v>148</v>
      </c>
      <c r="D107" s="430"/>
      <c r="E107" s="431" t="n">
        <v>89</v>
      </c>
      <c r="F107" s="430"/>
      <c r="G107" s="431" t="n">
        <v>48</v>
      </c>
      <c r="H107" s="434"/>
      <c r="I107" s="433" t="n">
        <v>351</v>
      </c>
      <c r="J107" s="434"/>
      <c r="K107" s="433" t="n">
        <v>636</v>
      </c>
      <c r="L107" s="510"/>
      <c r="M107" s="409"/>
    </row>
    <row r="108" customFormat="false" ht="14.1" hidden="false" customHeight="true" outlineLevel="0" collapsed="false">
      <c r="A108" s="575"/>
      <c r="B108" s="437"/>
      <c r="C108" s="440"/>
      <c r="D108" s="424"/>
      <c r="E108" s="440"/>
      <c r="F108" s="440"/>
      <c r="G108" s="440"/>
      <c r="H108" s="424"/>
      <c r="I108" s="439"/>
      <c r="J108" s="576"/>
      <c r="K108" s="421"/>
      <c r="L108" s="411"/>
      <c r="M108" s="409"/>
    </row>
    <row r="109" customFormat="false" ht="14.1" hidden="false" customHeight="true" outlineLevel="0" collapsed="false">
      <c r="A109" s="515" t="s">
        <v>458</v>
      </c>
      <c r="B109" s="578"/>
      <c r="C109" s="516" t="n">
        <v>37592.9295754973</v>
      </c>
      <c r="D109" s="581"/>
      <c r="E109" s="516" t="n">
        <v>40278.840673441</v>
      </c>
      <c r="F109" s="610"/>
      <c r="G109" s="519" t="n">
        <v>12526.3949187704</v>
      </c>
      <c r="H109" s="582"/>
      <c r="I109" s="519" t="n">
        <v>20254.7278835109</v>
      </c>
      <c r="J109" s="579"/>
      <c r="K109" s="519" t="n">
        <v>110652.89305122</v>
      </c>
      <c r="L109" s="628"/>
      <c r="M109" s="408"/>
    </row>
    <row r="110" customFormat="false" ht="14.1" hidden="false" customHeight="true" outlineLevel="0" collapsed="false">
      <c r="A110" s="522" t="s">
        <v>459</v>
      </c>
      <c r="B110" s="522"/>
      <c r="C110" s="444" t="n">
        <v>229</v>
      </c>
      <c r="D110" s="584"/>
      <c r="E110" s="444" t="n">
        <v>131</v>
      </c>
      <c r="F110" s="446"/>
      <c r="G110" s="482" t="n">
        <v>48</v>
      </c>
      <c r="H110" s="585"/>
      <c r="I110" s="482" t="n">
        <v>481</v>
      </c>
      <c r="J110" s="480"/>
      <c r="K110" s="482" t="n">
        <v>889</v>
      </c>
      <c r="L110" s="629"/>
      <c r="M110" s="408"/>
      <c r="O110" s="608"/>
    </row>
    <row r="111" customFormat="false" ht="14.1" hidden="false" customHeight="true" outlineLevel="0" collapsed="false">
      <c r="A111" s="526" t="s">
        <v>460</v>
      </c>
      <c r="B111" s="526"/>
      <c r="C111" s="450" t="n">
        <v>37821.9295754973</v>
      </c>
      <c r="D111" s="589"/>
      <c r="E111" s="450" t="n">
        <v>40409.840673441</v>
      </c>
      <c r="F111" s="452"/>
      <c r="G111" s="528" t="n">
        <v>12574.3949187704</v>
      </c>
      <c r="H111" s="590"/>
      <c r="I111" s="528" t="n">
        <v>20735.7278835109</v>
      </c>
      <c r="J111" s="587"/>
      <c r="K111" s="528" t="n">
        <v>111541.89305122</v>
      </c>
      <c r="L111" s="630"/>
      <c r="M111" s="408"/>
    </row>
    <row r="112" s="409" customFormat="true" ht="12.75" hidden="false" customHeight="true" outlineLevel="0" collapsed="false">
      <c r="A112" s="454" t="s">
        <v>463</v>
      </c>
      <c r="B112" s="454"/>
      <c r="C112" s="455"/>
      <c r="D112" s="631"/>
      <c r="E112" s="455"/>
      <c r="F112" s="631"/>
      <c r="G112" s="455"/>
      <c r="H112" s="631"/>
      <c r="I112" s="455"/>
      <c r="J112" s="631"/>
      <c r="K112" s="421"/>
      <c r="L112" s="413"/>
      <c r="M112" s="423"/>
      <c r="N112" s="632"/>
      <c r="O112" s="426"/>
      <c r="P112" s="407"/>
    </row>
    <row r="113" customFormat="false" ht="15" hidden="false" customHeight="true" outlineLevel="0" collapsed="false"/>
  </sheetData>
  <mergeCells count="12">
    <mergeCell ref="A1:L1"/>
    <mergeCell ref="A2:L2"/>
    <mergeCell ref="A4:L4"/>
    <mergeCell ref="M5:N5"/>
    <mergeCell ref="A6:B7"/>
    <mergeCell ref="C6:D7"/>
    <mergeCell ref="E6:F7"/>
    <mergeCell ref="G6:H7"/>
    <mergeCell ref="I6:J7"/>
    <mergeCell ref="K6:L7"/>
    <mergeCell ref="A110:B110"/>
    <mergeCell ref="A111:B111"/>
  </mergeCells>
  <hyperlinks>
    <hyperlink ref="M5" location="Sommaire!A1" display="RETOUR AU SOMMAIRE"/>
  </hyperlinks>
  <printOptions headings="false" gridLines="false" gridLinesSet="true" horizontalCentered="true" verticalCentered="false"/>
  <pageMargins left="0.170138888888889" right="0.170138888888889" top="0.7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13" man="true" max="16383" min="0"/>
  </rowBreaks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K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1.25" outlineLevelRow="0" outlineLevelCol="0"/>
  <cols>
    <col collapsed="false" customWidth="true" hidden="false" outlineLevel="0" max="1" min="1" style="38" width="4.43"/>
    <col collapsed="false" customWidth="true" hidden="false" outlineLevel="0" max="2" min="2" style="38" width="25.71"/>
    <col collapsed="false" customWidth="true" hidden="false" outlineLevel="0" max="3" min="3" style="633" width="8.86"/>
    <col collapsed="false" customWidth="true" hidden="false" outlineLevel="0" max="4" min="4" style="634" width="2.99"/>
    <col collapsed="false" customWidth="true" hidden="false" outlineLevel="0" max="5" min="5" style="633" width="9.29"/>
    <col collapsed="false" customWidth="true" hidden="false" outlineLevel="0" max="6" min="6" style="633" width="2.99"/>
    <col collapsed="false" customWidth="true" hidden="false" outlineLevel="0" max="7" min="7" style="38" width="8.57"/>
    <col collapsed="false" customWidth="true" hidden="false" outlineLevel="0" max="8" min="8" style="635" width="2.99"/>
    <col collapsed="false" customWidth="true" hidden="false" outlineLevel="0" max="9" min="9" style="38" width="7.86"/>
    <col collapsed="false" customWidth="false" hidden="false" outlineLevel="0" max="1025" min="10" style="38" width="11.42"/>
  </cols>
  <sheetData>
    <row r="1" customFormat="fals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636"/>
    </row>
    <row r="2" customFormat="fals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53"/>
    </row>
    <row r="3" s="212" customFormat="true" ht="32.25" hidden="false" customHeight="true" outlineLevel="0" collapsed="false">
      <c r="A3" s="637"/>
      <c r="B3" s="637"/>
      <c r="C3" s="638"/>
      <c r="D3" s="637"/>
      <c r="E3" s="638"/>
      <c r="F3" s="638"/>
      <c r="G3" s="637"/>
      <c r="H3" s="637"/>
      <c r="I3" s="639"/>
    </row>
    <row r="4" s="212" customFormat="true" ht="25.5" hidden="false" customHeight="true" outlineLevel="0" collapsed="false">
      <c r="A4" s="640" t="s">
        <v>505</v>
      </c>
      <c r="B4" s="640"/>
      <c r="C4" s="640"/>
      <c r="D4" s="640"/>
      <c r="E4" s="640"/>
      <c r="F4" s="640"/>
      <c r="G4" s="640"/>
      <c r="H4" s="640"/>
      <c r="I4" s="38"/>
      <c r="J4" s="568" t="s">
        <v>58</v>
      </c>
      <c r="K4" s="568"/>
    </row>
    <row r="5" s="212" customFormat="true" ht="12.75" hidden="false" customHeight="true" outlineLevel="0" collapsed="false">
      <c r="A5" s="641"/>
      <c r="B5" s="641"/>
      <c r="C5" s="642"/>
      <c r="D5" s="642"/>
      <c r="E5" s="642"/>
      <c r="F5" s="642"/>
      <c r="G5" s="642"/>
      <c r="H5" s="635"/>
      <c r="I5" s="38"/>
      <c r="J5" s="38"/>
      <c r="K5" s="38"/>
    </row>
    <row r="6" customFormat="false" ht="36.75" hidden="false" customHeight="true" outlineLevel="0" collapsed="false">
      <c r="A6" s="70" t="s">
        <v>339</v>
      </c>
      <c r="B6" s="70"/>
      <c r="C6" s="643" t="s">
        <v>506</v>
      </c>
      <c r="D6" s="643"/>
      <c r="E6" s="643" t="s">
        <v>507</v>
      </c>
      <c r="F6" s="643"/>
      <c r="G6" s="644" t="s">
        <v>508</v>
      </c>
      <c r="H6" s="644"/>
    </row>
    <row r="7" customFormat="false" ht="12.75" hidden="false" customHeight="true" outlineLevel="0" collapsed="false">
      <c r="A7" s="410" t="s">
        <v>474</v>
      </c>
      <c r="B7" s="645" t="s">
        <v>347</v>
      </c>
      <c r="C7" s="646" t="n">
        <v>1041</v>
      </c>
      <c r="D7" s="647"/>
      <c r="E7" s="646" t="n">
        <v>88</v>
      </c>
      <c r="F7" s="647"/>
      <c r="G7" s="541" t="n">
        <v>1129</v>
      </c>
      <c r="H7" s="648"/>
    </row>
    <row r="8" customFormat="false" ht="12.75" hidden="false" customHeight="true" outlineLevel="0" collapsed="false">
      <c r="A8" s="410" t="s">
        <v>348</v>
      </c>
      <c r="B8" s="645" t="s">
        <v>349</v>
      </c>
      <c r="C8" s="649" t="n">
        <v>1720</v>
      </c>
      <c r="D8" s="650"/>
      <c r="E8" s="649" t="n">
        <v>160</v>
      </c>
      <c r="F8" s="650"/>
      <c r="G8" s="412" t="n">
        <v>1880</v>
      </c>
      <c r="H8" s="651"/>
    </row>
    <row r="9" customFormat="false" ht="12.75" hidden="false" customHeight="true" outlineLevel="0" collapsed="false">
      <c r="A9" s="410" t="s">
        <v>350</v>
      </c>
      <c r="B9" s="645" t="s">
        <v>351</v>
      </c>
      <c r="C9" s="649" t="n">
        <v>955</v>
      </c>
      <c r="D9" s="650"/>
      <c r="E9" s="649" t="n">
        <v>90</v>
      </c>
      <c r="F9" s="650"/>
      <c r="G9" s="412" t="n">
        <v>1045</v>
      </c>
      <c r="H9" s="651"/>
    </row>
    <row r="10" customFormat="false" ht="12.75" hidden="false" customHeight="true" outlineLevel="0" collapsed="false">
      <c r="A10" s="410" t="s">
        <v>352</v>
      </c>
      <c r="B10" s="645" t="s">
        <v>353</v>
      </c>
      <c r="C10" s="649" t="n">
        <v>333</v>
      </c>
      <c r="D10" s="650"/>
      <c r="E10" s="649" t="n">
        <v>35</v>
      </c>
      <c r="F10" s="650"/>
      <c r="G10" s="412" t="n">
        <v>368</v>
      </c>
      <c r="H10" s="651"/>
    </row>
    <row r="11" customFormat="false" ht="12.75" hidden="false" customHeight="true" outlineLevel="0" collapsed="false">
      <c r="A11" s="410" t="s">
        <v>354</v>
      </c>
      <c r="B11" s="645" t="s">
        <v>355</v>
      </c>
      <c r="C11" s="649" t="n">
        <v>197</v>
      </c>
      <c r="D11" s="650"/>
      <c r="E11" s="649" t="n">
        <v>12</v>
      </c>
      <c r="F11" s="650"/>
      <c r="G11" s="412" t="n">
        <v>209</v>
      </c>
      <c r="H11" s="651"/>
    </row>
    <row r="12" customFormat="false" ht="12.75" hidden="false" customHeight="true" outlineLevel="0" collapsed="false">
      <c r="A12" s="410" t="s">
        <v>356</v>
      </c>
      <c r="B12" s="645" t="s">
        <v>357</v>
      </c>
      <c r="C12" s="649" t="n">
        <v>1338</v>
      </c>
      <c r="D12" s="650"/>
      <c r="E12" s="649" t="n">
        <v>242</v>
      </c>
      <c r="F12" s="650"/>
      <c r="G12" s="412" t="n">
        <v>1580</v>
      </c>
      <c r="H12" s="651"/>
    </row>
    <row r="13" customFormat="false" ht="12.75" hidden="false" customHeight="true" outlineLevel="0" collapsed="false">
      <c r="A13" s="410" t="s">
        <v>359</v>
      </c>
      <c r="B13" s="645" t="s">
        <v>360</v>
      </c>
      <c r="C13" s="649" t="n">
        <v>552</v>
      </c>
      <c r="D13" s="650"/>
      <c r="E13" s="649" t="n">
        <v>104</v>
      </c>
      <c r="F13" s="650"/>
      <c r="G13" s="412" t="n">
        <v>656</v>
      </c>
      <c r="H13" s="651"/>
    </row>
    <row r="14" customFormat="false" ht="12.75" hidden="false" customHeight="true" outlineLevel="0" collapsed="false">
      <c r="A14" s="410" t="s">
        <v>361</v>
      </c>
      <c r="B14" s="645" t="s">
        <v>362</v>
      </c>
      <c r="C14" s="649" t="n">
        <v>891</v>
      </c>
      <c r="D14" s="650"/>
      <c r="E14" s="649" t="n">
        <v>98</v>
      </c>
      <c r="F14" s="650"/>
      <c r="G14" s="412" t="n">
        <v>989</v>
      </c>
      <c r="H14" s="651"/>
    </row>
    <row r="15" customFormat="false" ht="12.75" hidden="false" customHeight="true" outlineLevel="0" collapsed="false">
      <c r="A15" s="410" t="s">
        <v>363</v>
      </c>
      <c r="B15" s="645" t="s">
        <v>364</v>
      </c>
      <c r="C15" s="649" t="n">
        <v>325</v>
      </c>
      <c r="D15" s="650"/>
      <c r="E15" s="649" t="n">
        <v>32</v>
      </c>
      <c r="F15" s="650"/>
      <c r="G15" s="412" t="n">
        <v>357</v>
      </c>
      <c r="H15" s="651"/>
    </row>
    <row r="16" customFormat="false" ht="12.75" hidden="false" customHeight="true" outlineLevel="0" collapsed="false">
      <c r="A16" s="410" t="n">
        <v>10</v>
      </c>
      <c r="B16" s="645" t="s">
        <v>365</v>
      </c>
      <c r="C16" s="649" t="n">
        <v>938</v>
      </c>
      <c r="D16" s="650"/>
      <c r="E16" s="649" t="n">
        <v>74</v>
      </c>
      <c r="F16" s="650"/>
      <c r="G16" s="412" t="n">
        <v>1012</v>
      </c>
      <c r="H16" s="651"/>
    </row>
    <row r="17" customFormat="false" ht="12.75" hidden="false" customHeight="true" outlineLevel="0" collapsed="false">
      <c r="A17" s="410" t="n">
        <v>11</v>
      </c>
      <c r="B17" s="645" t="s">
        <v>366</v>
      </c>
      <c r="C17" s="649" t="n">
        <v>786</v>
      </c>
      <c r="D17" s="650"/>
      <c r="E17" s="649" t="n">
        <v>149</v>
      </c>
      <c r="F17" s="650"/>
      <c r="G17" s="412" t="n">
        <v>935</v>
      </c>
      <c r="H17" s="651"/>
    </row>
    <row r="18" customFormat="false" ht="12.75" hidden="false" customHeight="true" outlineLevel="0" collapsed="false">
      <c r="A18" s="410" t="n">
        <v>12</v>
      </c>
      <c r="B18" s="645" t="s">
        <v>367</v>
      </c>
      <c r="C18" s="649" t="n">
        <v>639</v>
      </c>
      <c r="D18" s="650"/>
      <c r="E18" s="649" t="n">
        <v>26</v>
      </c>
      <c r="F18" s="650"/>
      <c r="G18" s="412" t="n">
        <v>665</v>
      </c>
      <c r="H18" s="651"/>
    </row>
    <row r="19" customFormat="false" ht="12.75" hidden="false" customHeight="true" outlineLevel="0" collapsed="false">
      <c r="A19" s="410" t="n">
        <v>13</v>
      </c>
      <c r="B19" s="645" t="s">
        <v>368</v>
      </c>
      <c r="C19" s="649" t="n">
        <v>2918</v>
      </c>
      <c r="D19" s="652"/>
      <c r="E19" s="649" t="n">
        <v>480</v>
      </c>
      <c r="F19" s="650"/>
      <c r="G19" s="412" t="n">
        <v>3398</v>
      </c>
      <c r="H19" s="651"/>
    </row>
    <row r="20" customFormat="false" ht="12.75" hidden="false" customHeight="true" outlineLevel="0" collapsed="false">
      <c r="A20" s="410" t="n">
        <v>14</v>
      </c>
      <c r="B20" s="645" t="s">
        <v>369</v>
      </c>
      <c r="C20" s="649" t="n">
        <v>2083</v>
      </c>
      <c r="D20" s="650"/>
      <c r="E20" s="649" t="n">
        <v>149</v>
      </c>
      <c r="F20" s="650"/>
      <c r="G20" s="412" t="n">
        <v>2232</v>
      </c>
      <c r="H20" s="651"/>
    </row>
    <row r="21" customFormat="false" ht="12.75" hidden="false" customHeight="true" outlineLevel="0" collapsed="false">
      <c r="A21" s="410" t="n">
        <v>15</v>
      </c>
      <c r="B21" s="645" t="s">
        <v>370</v>
      </c>
      <c r="C21" s="649" t="n">
        <v>164</v>
      </c>
      <c r="D21" s="650"/>
      <c r="E21" s="649" t="n">
        <v>50</v>
      </c>
      <c r="F21" s="650"/>
      <c r="G21" s="412" t="n">
        <v>214</v>
      </c>
      <c r="H21" s="651"/>
    </row>
    <row r="22" customFormat="false" ht="12.75" hidden="false" customHeight="true" outlineLevel="0" collapsed="false">
      <c r="A22" s="410" t="n">
        <v>16</v>
      </c>
      <c r="B22" s="645" t="s">
        <v>371</v>
      </c>
      <c r="C22" s="649" t="n">
        <v>825</v>
      </c>
      <c r="D22" s="650"/>
      <c r="E22" s="649" t="n">
        <v>61</v>
      </c>
      <c r="F22" s="650"/>
      <c r="G22" s="412" t="n">
        <v>886</v>
      </c>
      <c r="H22" s="651"/>
    </row>
    <row r="23" customFormat="false" ht="12.75" hidden="false" customHeight="true" outlineLevel="0" collapsed="false">
      <c r="A23" s="410" t="n">
        <v>17</v>
      </c>
      <c r="B23" s="645" t="s">
        <v>372</v>
      </c>
      <c r="C23" s="649" t="n">
        <v>1223</v>
      </c>
      <c r="D23" s="650"/>
      <c r="E23" s="649" t="n">
        <v>141</v>
      </c>
      <c r="F23" s="650"/>
      <c r="G23" s="412" t="n">
        <v>1364</v>
      </c>
      <c r="H23" s="651"/>
    </row>
    <row r="24" customFormat="false" ht="12.75" hidden="false" customHeight="true" outlineLevel="0" collapsed="false">
      <c r="A24" s="410" t="n">
        <v>18</v>
      </c>
      <c r="B24" s="645" t="s">
        <v>373</v>
      </c>
      <c r="C24" s="649" t="n">
        <v>941</v>
      </c>
      <c r="D24" s="650"/>
      <c r="E24" s="649" t="n">
        <v>61</v>
      </c>
      <c r="F24" s="650"/>
      <c r="G24" s="412" t="n">
        <v>1002</v>
      </c>
      <c r="H24" s="651"/>
    </row>
    <row r="25" customFormat="false" ht="12.75" hidden="false" customHeight="true" outlineLevel="0" collapsed="false">
      <c r="A25" s="410" t="n">
        <v>19</v>
      </c>
      <c r="B25" s="645" t="s">
        <v>374</v>
      </c>
      <c r="C25" s="649" t="n">
        <v>414</v>
      </c>
      <c r="D25" s="650"/>
      <c r="E25" s="649" t="n">
        <v>65</v>
      </c>
      <c r="F25" s="650"/>
      <c r="G25" s="412" t="n">
        <v>479</v>
      </c>
      <c r="H25" s="651"/>
    </row>
    <row r="26" customFormat="false" ht="12.75" hidden="false" customHeight="true" outlineLevel="0" collapsed="false">
      <c r="A26" s="410" t="s">
        <v>375</v>
      </c>
      <c r="B26" s="645" t="s">
        <v>376</v>
      </c>
      <c r="C26" s="649" t="n">
        <v>141</v>
      </c>
      <c r="D26" s="650"/>
      <c r="E26" s="649" t="n">
        <v>41</v>
      </c>
      <c r="F26" s="650"/>
      <c r="G26" s="412" t="n">
        <v>182</v>
      </c>
      <c r="H26" s="651"/>
    </row>
    <row r="27" customFormat="false" ht="12.75" hidden="false" customHeight="true" outlineLevel="0" collapsed="false">
      <c r="A27" s="410" t="s">
        <v>377</v>
      </c>
      <c r="B27" s="645" t="s">
        <v>378</v>
      </c>
      <c r="C27" s="649" t="n">
        <v>166</v>
      </c>
      <c r="D27" s="650"/>
      <c r="E27" s="649" t="n">
        <v>17</v>
      </c>
      <c r="F27" s="650"/>
      <c r="G27" s="412" t="n">
        <v>183</v>
      </c>
      <c r="H27" s="651"/>
    </row>
    <row r="28" customFormat="false" ht="12.75" hidden="false" customHeight="true" outlineLevel="0" collapsed="false">
      <c r="A28" s="410" t="n">
        <v>21</v>
      </c>
      <c r="B28" s="645" t="s">
        <v>379</v>
      </c>
      <c r="C28" s="649" t="n">
        <v>1265</v>
      </c>
      <c r="D28" s="650"/>
      <c r="E28" s="649" t="n">
        <v>155</v>
      </c>
      <c r="F28" s="650"/>
      <c r="G28" s="412" t="n">
        <v>1420</v>
      </c>
      <c r="H28" s="651"/>
    </row>
    <row r="29" customFormat="false" ht="12.75" hidden="false" customHeight="true" outlineLevel="0" collapsed="false">
      <c r="A29" s="410" t="n">
        <v>22</v>
      </c>
      <c r="B29" s="645" t="s">
        <v>380</v>
      </c>
      <c r="C29" s="649" t="n">
        <v>1417</v>
      </c>
      <c r="D29" s="650"/>
      <c r="E29" s="649" t="n">
        <v>62</v>
      </c>
      <c r="F29" s="650"/>
      <c r="G29" s="412" t="n">
        <v>1479</v>
      </c>
      <c r="H29" s="651"/>
    </row>
    <row r="30" customFormat="false" ht="12.75" hidden="false" customHeight="true" outlineLevel="0" collapsed="false">
      <c r="A30" s="653" t="n">
        <v>23</v>
      </c>
      <c r="B30" s="654" t="s">
        <v>381</v>
      </c>
      <c r="C30" s="649" t="n">
        <v>358</v>
      </c>
      <c r="D30" s="650"/>
      <c r="E30" s="649" t="n">
        <v>31</v>
      </c>
      <c r="F30" s="650"/>
      <c r="G30" s="412" t="n">
        <v>389</v>
      </c>
      <c r="H30" s="651"/>
    </row>
    <row r="31" customFormat="false" ht="12.75" hidden="false" customHeight="true" outlineLevel="0" collapsed="false">
      <c r="A31" s="410" t="n">
        <v>24</v>
      </c>
      <c r="B31" s="645" t="s">
        <v>382</v>
      </c>
      <c r="C31" s="649" t="n">
        <v>796</v>
      </c>
      <c r="D31" s="650"/>
      <c r="E31" s="649" t="n">
        <v>189</v>
      </c>
      <c r="F31" s="650"/>
      <c r="G31" s="412" t="n">
        <v>985</v>
      </c>
      <c r="H31" s="651"/>
    </row>
    <row r="32" customFormat="false" ht="12.75" hidden="false" customHeight="true" outlineLevel="0" collapsed="false">
      <c r="A32" s="410" t="n">
        <v>25</v>
      </c>
      <c r="B32" s="645" t="s">
        <v>383</v>
      </c>
      <c r="C32" s="649" t="n">
        <v>1044</v>
      </c>
      <c r="D32" s="650"/>
      <c r="E32" s="649" t="n">
        <v>90</v>
      </c>
      <c r="F32" s="650"/>
      <c r="G32" s="412" t="n">
        <v>1134</v>
      </c>
      <c r="H32" s="651"/>
    </row>
    <row r="33" customFormat="false" ht="12.75" hidden="false" customHeight="true" outlineLevel="0" collapsed="false">
      <c r="A33" s="410" t="n">
        <v>26</v>
      </c>
      <c r="B33" s="645" t="s">
        <v>384</v>
      </c>
      <c r="C33" s="649" t="n">
        <v>948</v>
      </c>
      <c r="D33" s="650"/>
      <c r="E33" s="649" t="n">
        <v>130</v>
      </c>
      <c r="F33" s="650"/>
      <c r="G33" s="412" t="n">
        <v>1078</v>
      </c>
      <c r="H33" s="651"/>
    </row>
    <row r="34" customFormat="false" ht="12.75" hidden="false" customHeight="true" outlineLevel="0" collapsed="false">
      <c r="A34" s="410" t="n">
        <v>27</v>
      </c>
      <c r="B34" s="645" t="s">
        <v>385</v>
      </c>
      <c r="C34" s="649" t="n">
        <v>1547</v>
      </c>
      <c r="D34" s="650"/>
      <c r="E34" s="649" t="n">
        <v>133</v>
      </c>
      <c r="F34" s="650"/>
      <c r="G34" s="412" t="n">
        <v>1680</v>
      </c>
      <c r="H34" s="651"/>
    </row>
    <row r="35" customFormat="false" ht="12.75" hidden="false" customHeight="true" outlineLevel="0" collapsed="false">
      <c r="A35" s="410" t="n">
        <v>28</v>
      </c>
      <c r="B35" s="645" t="s">
        <v>386</v>
      </c>
      <c r="C35" s="649" t="n">
        <v>1130</v>
      </c>
      <c r="D35" s="650"/>
      <c r="E35" s="649" t="n">
        <v>53</v>
      </c>
      <c r="F35" s="650"/>
      <c r="G35" s="412" t="n">
        <v>1183</v>
      </c>
      <c r="H35" s="651"/>
    </row>
    <row r="36" customFormat="false" ht="12.75" hidden="false" customHeight="true" outlineLevel="0" collapsed="false">
      <c r="A36" s="410" t="n">
        <v>29</v>
      </c>
      <c r="B36" s="645" t="s">
        <v>387</v>
      </c>
      <c r="C36" s="649" t="n">
        <v>2272</v>
      </c>
      <c r="D36" s="650"/>
      <c r="E36" s="649" t="n">
        <v>114</v>
      </c>
      <c r="F36" s="650"/>
      <c r="G36" s="412" t="n">
        <v>2386</v>
      </c>
      <c r="H36" s="651"/>
    </row>
    <row r="37" customFormat="false" ht="12.75" hidden="false" customHeight="true" outlineLevel="0" collapsed="false">
      <c r="A37" s="410" t="n">
        <v>30</v>
      </c>
      <c r="B37" s="645" t="s">
        <v>388</v>
      </c>
      <c r="C37" s="649" t="n">
        <v>1663</v>
      </c>
      <c r="D37" s="650" t="s">
        <v>358</v>
      </c>
      <c r="E37" s="649" t="n">
        <v>141</v>
      </c>
      <c r="F37" s="650" t="s">
        <v>358</v>
      </c>
      <c r="G37" s="412" t="n">
        <v>1804</v>
      </c>
      <c r="H37" s="651" t="s">
        <v>358</v>
      </c>
    </row>
    <row r="38" customFormat="false" ht="12.75" hidden="false" customHeight="true" outlineLevel="0" collapsed="false">
      <c r="A38" s="410" t="n">
        <v>31</v>
      </c>
      <c r="B38" s="645" t="s">
        <v>389</v>
      </c>
      <c r="C38" s="649" t="n">
        <v>2088</v>
      </c>
      <c r="D38" s="650"/>
      <c r="E38" s="649" t="n">
        <v>280</v>
      </c>
      <c r="F38" s="650"/>
      <c r="G38" s="412" t="n">
        <v>2368</v>
      </c>
      <c r="H38" s="651"/>
    </row>
    <row r="39" customFormat="false" ht="12.75" hidden="false" customHeight="true" outlineLevel="0" collapsed="false">
      <c r="A39" s="410" t="n">
        <v>32</v>
      </c>
      <c r="B39" s="645" t="s">
        <v>390</v>
      </c>
      <c r="C39" s="649" t="n">
        <v>394</v>
      </c>
      <c r="D39" s="650"/>
      <c r="E39" s="649" t="n">
        <v>35</v>
      </c>
      <c r="F39" s="650"/>
      <c r="G39" s="412" t="n">
        <v>429</v>
      </c>
      <c r="H39" s="651"/>
    </row>
    <row r="40" customFormat="false" ht="12.75" hidden="false" customHeight="true" outlineLevel="0" collapsed="false">
      <c r="A40" s="410" t="n">
        <v>33</v>
      </c>
      <c r="B40" s="645" t="s">
        <v>391</v>
      </c>
      <c r="C40" s="649" t="n">
        <v>3269</v>
      </c>
      <c r="D40" s="650"/>
      <c r="E40" s="649" t="n">
        <v>419</v>
      </c>
      <c r="F40" s="650"/>
      <c r="G40" s="412" t="n">
        <v>3688</v>
      </c>
      <c r="H40" s="651"/>
    </row>
    <row r="41" customFormat="false" ht="12.75" hidden="false" customHeight="true" outlineLevel="0" collapsed="false">
      <c r="A41" s="410" t="n">
        <v>34</v>
      </c>
      <c r="B41" s="645" t="s">
        <v>392</v>
      </c>
      <c r="C41" s="649" t="n">
        <v>2173</v>
      </c>
      <c r="D41" s="650"/>
      <c r="E41" s="649" t="n">
        <v>244</v>
      </c>
      <c r="F41" s="650"/>
      <c r="G41" s="412" t="n">
        <v>2417</v>
      </c>
      <c r="H41" s="651"/>
    </row>
    <row r="42" customFormat="false" ht="12.75" hidden="false" customHeight="true" outlineLevel="0" collapsed="false">
      <c r="A42" s="410" t="n">
        <v>35</v>
      </c>
      <c r="B42" s="645" t="s">
        <v>393</v>
      </c>
      <c r="C42" s="649" t="n">
        <v>2672</v>
      </c>
      <c r="D42" s="650"/>
      <c r="E42" s="649" t="n">
        <v>222</v>
      </c>
      <c r="F42" s="650"/>
      <c r="G42" s="412" t="n">
        <v>2894</v>
      </c>
      <c r="H42" s="651"/>
    </row>
    <row r="43" customFormat="false" ht="12.75" hidden="false" customHeight="true" outlineLevel="0" collapsed="false">
      <c r="A43" s="410" t="n">
        <v>36</v>
      </c>
      <c r="B43" s="645" t="s">
        <v>394</v>
      </c>
      <c r="C43" s="649" t="n">
        <v>441</v>
      </c>
      <c r="D43" s="650"/>
      <c r="E43" s="649" t="n">
        <v>30</v>
      </c>
      <c r="F43" s="650"/>
      <c r="G43" s="412" t="n">
        <v>471</v>
      </c>
      <c r="H43" s="651"/>
    </row>
    <row r="44" customFormat="false" ht="12.75" hidden="false" customHeight="true" outlineLevel="0" collapsed="false">
      <c r="A44" s="410" t="n">
        <v>37</v>
      </c>
      <c r="B44" s="645" t="s">
        <v>395</v>
      </c>
      <c r="C44" s="649" t="n">
        <v>1197</v>
      </c>
      <c r="D44" s="650"/>
      <c r="E44" s="649" t="n">
        <v>76</v>
      </c>
      <c r="F44" s="650"/>
      <c r="G44" s="412" t="n">
        <v>1273</v>
      </c>
      <c r="H44" s="651"/>
    </row>
    <row r="45" customFormat="false" ht="12.75" hidden="false" customHeight="true" outlineLevel="0" collapsed="false">
      <c r="A45" s="653" t="n">
        <v>38</v>
      </c>
      <c r="B45" s="654" t="s">
        <v>396</v>
      </c>
      <c r="C45" s="649" t="n">
        <v>2370</v>
      </c>
      <c r="D45" s="650"/>
      <c r="E45" s="649" t="n">
        <v>318</v>
      </c>
      <c r="F45" s="650"/>
      <c r="G45" s="412" t="n">
        <v>2688</v>
      </c>
      <c r="H45" s="651"/>
    </row>
    <row r="46" customFormat="false" ht="12.75" hidden="false" customHeight="true" outlineLevel="0" collapsed="false">
      <c r="A46" s="410" t="n">
        <v>39</v>
      </c>
      <c r="B46" s="645" t="s">
        <v>397</v>
      </c>
      <c r="C46" s="649" t="n">
        <v>778</v>
      </c>
      <c r="D46" s="650"/>
      <c r="E46" s="649" t="n">
        <v>40</v>
      </c>
      <c r="F46" s="650"/>
      <c r="G46" s="412" t="n">
        <v>818</v>
      </c>
      <c r="H46" s="651"/>
    </row>
    <row r="47" customFormat="false" ht="12.75" hidden="false" customHeight="true" outlineLevel="0" collapsed="false">
      <c r="A47" s="410" t="n">
        <v>40</v>
      </c>
      <c r="B47" s="645" t="s">
        <v>398</v>
      </c>
      <c r="C47" s="649" t="n">
        <v>1018</v>
      </c>
      <c r="D47" s="650"/>
      <c r="E47" s="649" t="n">
        <v>80</v>
      </c>
      <c r="F47" s="650"/>
      <c r="G47" s="412" t="n">
        <v>1098</v>
      </c>
      <c r="H47" s="651"/>
    </row>
    <row r="48" customFormat="false" ht="12.75" hidden="false" customHeight="true" outlineLevel="0" collapsed="false">
      <c r="A48" s="410" t="n">
        <v>41</v>
      </c>
      <c r="B48" s="645" t="s">
        <v>399</v>
      </c>
      <c r="C48" s="649" t="n">
        <v>655</v>
      </c>
      <c r="D48" s="650"/>
      <c r="E48" s="649" t="n">
        <v>106</v>
      </c>
      <c r="F48" s="650"/>
      <c r="G48" s="412" t="n">
        <v>761</v>
      </c>
      <c r="H48" s="651"/>
    </row>
    <row r="49" customFormat="false" ht="12.75" hidden="false" customHeight="true" outlineLevel="0" collapsed="false">
      <c r="A49" s="410" t="n">
        <v>42</v>
      </c>
      <c r="B49" s="645" t="s">
        <v>400</v>
      </c>
      <c r="C49" s="649" t="n">
        <v>1708</v>
      </c>
      <c r="D49" s="650"/>
      <c r="E49" s="649" t="n">
        <v>318</v>
      </c>
      <c r="F49" s="650"/>
      <c r="G49" s="412" t="n">
        <v>2026</v>
      </c>
      <c r="H49" s="651"/>
    </row>
    <row r="50" customFormat="false" ht="12.75" hidden="false" customHeight="true" outlineLevel="0" collapsed="false">
      <c r="A50" s="410" t="n">
        <v>43</v>
      </c>
      <c r="B50" s="645" t="s">
        <v>401</v>
      </c>
      <c r="C50" s="649" t="n">
        <v>475</v>
      </c>
      <c r="D50" s="650"/>
      <c r="E50" s="649" t="n">
        <v>83</v>
      </c>
      <c r="F50" s="650"/>
      <c r="G50" s="412" t="n">
        <v>558</v>
      </c>
      <c r="H50" s="651"/>
    </row>
    <row r="51" customFormat="false" ht="12.75" hidden="false" customHeight="true" outlineLevel="0" collapsed="false">
      <c r="A51" s="410" t="n">
        <v>44</v>
      </c>
      <c r="B51" s="645" t="s">
        <v>402</v>
      </c>
      <c r="C51" s="649" t="n">
        <v>2010</v>
      </c>
      <c r="D51" s="650"/>
      <c r="E51" s="649" t="n">
        <v>391</v>
      </c>
      <c r="F51" s="650"/>
      <c r="G51" s="412" t="n">
        <v>2401</v>
      </c>
      <c r="H51" s="651"/>
    </row>
    <row r="52" customFormat="false" ht="12.75" hidden="false" customHeight="true" outlineLevel="0" collapsed="false">
      <c r="A52" s="410" t="n">
        <v>45</v>
      </c>
      <c r="B52" s="645" t="s">
        <v>403</v>
      </c>
      <c r="C52" s="649" t="n">
        <v>1400</v>
      </c>
      <c r="D52" s="650"/>
      <c r="E52" s="649" t="n">
        <v>120</v>
      </c>
      <c r="F52" s="650"/>
      <c r="G52" s="412" t="n">
        <v>1520</v>
      </c>
      <c r="H52" s="651"/>
    </row>
    <row r="53" customFormat="false" ht="12.75" hidden="false" customHeight="true" outlineLevel="0" collapsed="false">
      <c r="A53" s="410" t="n">
        <v>46</v>
      </c>
      <c r="B53" s="645" t="s">
        <v>404</v>
      </c>
      <c r="C53" s="649" t="n">
        <v>303</v>
      </c>
      <c r="D53" s="650"/>
      <c r="E53" s="649" t="n">
        <v>8</v>
      </c>
      <c r="F53" s="650"/>
      <c r="G53" s="412" t="n">
        <v>311</v>
      </c>
      <c r="H53" s="651"/>
    </row>
    <row r="54" customFormat="false" ht="12.75" hidden="false" customHeight="true" outlineLevel="0" collapsed="false">
      <c r="A54" s="410" t="n">
        <v>47</v>
      </c>
      <c r="B54" s="645" t="s">
        <v>405</v>
      </c>
      <c r="C54" s="649" t="n">
        <v>591</v>
      </c>
      <c r="D54" s="650"/>
      <c r="E54" s="649" t="n">
        <v>327</v>
      </c>
      <c r="F54" s="650"/>
      <c r="G54" s="412" t="n">
        <v>918</v>
      </c>
      <c r="H54" s="651"/>
    </row>
    <row r="55" customFormat="false" ht="12.75" hidden="false" customHeight="true" outlineLevel="0" collapsed="false">
      <c r="A55" s="653" t="n">
        <v>48</v>
      </c>
      <c r="B55" s="654" t="s">
        <v>406</v>
      </c>
      <c r="C55" s="649" t="n">
        <v>99</v>
      </c>
      <c r="D55" s="650"/>
      <c r="E55" s="649" t="n">
        <v>6</v>
      </c>
      <c r="F55" s="650"/>
      <c r="G55" s="412" t="n">
        <v>105</v>
      </c>
      <c r="H55" s="651"/>
    </row>
    <row r="56" customFormat="false" ht="12.75" hidden="false" customHeight="true" outlineLevel="0" collapsed="false">
      <c r="A56" s="410" t="n">
        <v>49</v>
      </c>
      <c r="B56" s="645" t="s">
        <v>407</v>
      </c>
      <c r="C56" s="649" t="n">
        <v>1819</v>
      </c>
      <c r="D56" s="650"/>
      <c r="E56" s="649" t="n">
        <v>89</v>
      </c>
      <c r="F56" s="650"/>
      <c r="G56" s="412" t="n">
        <v>1908</v>
      </c>
      <c r="H56" s="651"/>
    </row>
    <row r="57" customFormat="false" ht="12" hidden="false" customHeight="true" outlineLevel="0" collapsed="false">
      <c r="A57" s="410" t="n">
        <v>50</v>
      </c>
      <c r="B57" s="645" t="s">
        <v>408</v>
      </c>
      <c r="C57" s="649" t="n">
        <v>1320</v>
      </c>
      <c r="D57" s="650"/>
      <c r="E57" s="649" t="n">
        <v>113</v>
      </c>
      <c r="F57" s="650"/>
      <c r="G57" s="412" t="n">
        <v>1433</v>
      </c>
      <c r="H57" s="651"/>
    </row>
    <row r="58" customFormat="false" ht="12" hidden="false" customHeight="true" outlineLevel="0" collapsed="false">
      <c r="A58" s="410" t="n">
        <v>51</v>
      </c>
      <c r="B58" s="645" t="s">
        <v>409</v>
      </c>
      <c r="C58" s="649" t="n">
        <v>1342</v>
      </c>
      <c r="D58" s="650"/>
      <c r="E58" s="649" t="n">
        <v>93</v>
      </c>
      <c r="F58" s="650"/>
      <c r="G58" s="412" t="n">
        <v>1435</v>
      </c>
      <c r="H58" s="651"/>
    </row>
    <row r="59" customFormat="false" ht="12" hidden="false" customHeight="true" outlineLevel="0" collapsed="false">
      <c r="A59" s="655" t="n">
        <v>52</v>
      </c>
      <c r="B59" s="656" t="s">
        <v>410</v>
      </c>
      <c r="C59" s="657" t="n">
        <v>564</v>
      </c>
      <c r="D59" s="650"/>
      <c r="E59" s="657" t="n">
        <v>44</v>
      </c>
      <c r="F59" s="415"/>
      <c r="G59" s="412" t="n">
        <v>608</v>
      </c>
      <c r="H59" s="651"/>
    </row>
    <row r="60" customFormat="false" ht="12.75" hidden="false" customHeight="true" outlineLevel="0" collapsed="false">
      <c r="A60" s="410" t="n">
        <v>53</v>
      </c>
      <c r="B60" s="645" t="s">
        <v>411</v>
      </c>
      <c r="C60" s="649" t="n">
        <v>725</v>
      </c>
      <c r="D60" s="415"/>
      <c r="E60" s="649" t="n">
        <v>29</v>
      </c>
      <c r="F60" s="650"/>
      <c r="G60" s="415" t="n">
        <v>754</v>
      </c>
      <c r="H60" s="650"/>
    </row>
    <row r="61" customFormat="false" ht="12.75" hidden="false" customHeight="true" outlineLevel="0" collapsed="false">
      <c r="A61" s="410" t="n">
        <v>54</v>
      </c>
      <c r="B61" s="645" t="s">
        <v>412</v>
      </c>
      <c r="C61" s="649" t="n">
        <v>1474</v>
      </c>
      <c r="D61" s="415"/>
      <c r="E61" s="649" t="n">
        <v>263</v>
      </c>
      <c r="F61" s="650"/>
      <c r="G61" s="415" t="n">
        <v>1737</v>
      </c>
      <c r="H61" s="651"/>
    </row>
    <row r="62" customFormat="false" ht="12.75" hidden="false" customHeight="true" outlineLevel="0" collapsed="false">
      <c r="A62" s="410" t="n">
        <v>55</v>
      </c>
      <c r="B62" s="645" t="s">
        <v>413</v>
      </c>
      <c r="C62" s="649" t="n">
        <v>587</v>
      </c>
      <c r="D62" s="415"/>
      <c r="E62" s="649" t="n">
        <v>16</v>
      </c>
      <c r="F62" s="650"/>
      <c r="G62" s="415" t="n">
        <v>603</v>
      </c>
      <c r="H62" s="651"/>
    </row>
    <row r="63" customFormat="false" ht="12.75" hidden="false" customHeight="true" outlineLevel="0" collapsed="false">
      <c r="A63" s="410" t="n">
        <v>56</v>
      </c>
      <c r="B63" s="645" t="s">
        <v>414</v>
      </c>
      <c r="C63" s="649" t="n">
        <v>1222</v>
      </c>
      <c r="D63" s="415"/>
      <c r="E63" s="649" t="n">
        <v>204</v>
      </c>
      <c r="F63" s="650"/>
      <c r="G63" s="415" t="n">
        <v>1426</v>
      </c>
      <c r="H63" s="651"/>
    </row>
    <row r="64" customFormat="false" ht="12.75" hidden="false" customHeight="true" outlineLevel="0" collapsed="false">
      <c r="A64" s="410" t="n">
        <v>57</v>
      </c>
      <c r="B64" s="645" t="s">
        <v>415</v>
      </c>
      <c r="C64" s="649" t="n">
        <v>1658</v>
      </c>
      <c r="D64" s="415"/>
      <c r="E64" s="649" t="n">
        <v>366</v>
      </c>
      <c r="F64" s="650"/>
      <c r="G64" s="415" t="n">
        <v>2024</v>
      </c>
      <c r="H64" s="651"/>
    </row>
    <row r="65" customFormat="false" ht="12.75" hidden="false" customHeight="true" outlineLevel="0" collapsed="false">
      <c r="A65" s="410" t="n">
        <v>58</v>
      </c>
      <c r="B65" s="645" t="s">
        <v>416</v>
      </c>
      <c r="C65" s="649" t="n">
        <v>821</v>
      </c>
      <c r="D65" s="415"/>
      <c r="E65" s="649" t="n">
        <v>44</v>
      </c>
      <c r="F65" s="650"/>
      <c r="G65" s="415" t="n">
        <v>865</v>
      </c>
      <c r="H65" s="651"/>
    </row>
    <row r="66" customFormat="false" ht="12.75" hidden="false" customHeight="true" outlineLevel="0" collapsed="false">
      <c r="A66" s="410" t="n">
        <v>59</v>
      </c>
      <c r="B66" s="658" t="s">
        <v>417</v>
      </c>
      <c r="C66" s="649" t="n">
        <v>11481</v>
      </c>
      <c r="D66" s="415"/>
      <c r="E66" s="649" t="n">
        <v>1151</v>
      </c>
      <c r="F66" s="650"/>
      <c r="G66" s="415" t="n">
        <v>12632</v>
      </c>
      <c r="H66" s="651"/>
    </row>
    <row r="67" customFormat="false" ht="12.75" hidden="false" customHeight="true" outlineLevel="0" collapsed="false">
      <c r="A67" s="410" t="n">
        <v>60</v>
      </c>
      <c r="B67" s="645" t="s">
        <v>418</v>
      </c>
      <c r="C67" s="649" t="n">
        <v>1515</v>
      </c>
      <c r="D67" s="415"/>
      <c r="E67" s="649" t="n">
        <v>268</v>
      </c>
      <c r="F67" s="650"/>
      <c r="G67" s="415" t="n">
        <v>1783</v>
      </c>
      <c r="H67" s="651"/>
    </row>
    <row r="68" customFormat="false" ht="12.75" hidden="false" customHeight="true" outlineLevel="0" collapsed="false">
      <c r="A68" s="410" t="n">
        <v>61</v>
      </c>
      <c r="B68" s="645" t="s">
        <v>419</v>
      </c>
      <c r="C68" s="649" t="n">
        <v>984</v>
      </c>
      <c r="D68" s="415"/>
      <c r="E68" s="649" t="n">
        <v>62</v>
      </c>
      <c r="F68" s="650"/>
      <c r="G68" s="415" t="n">
        <v>1046</v>
      </c>
      <c r="H68" s="651"/>
    </row>
    <row r="69" customFormat="false" ht="12.75" hidden="false" customHeight="true" outlineLevel="0" collapsed="false">
      <c r="A69" s="410" t="n">
        <v>62</v>
      </c>
      <c r="B69" s="645" t="s">
        <v>420</v>
      </c>
      <c r="C69" s="649" t="n">
        <v>5644</v>
      </c>
      <c r="D69" s="415"/>
      <c r="E69" s="649" t="n">
        <v>305</v>
      </c>
      <c r="F69" s="650"/>
      <c r="G69" s="415" t="n">
        <v>5949</v>
      </c>
      <c r="H69" s="651"/>
    </row>
    <row r="70" customFormat="false" ht="12.75" hidden="false" customHeight="true" outlineLevel="0" collapsed="false">
      <c r="A70" s="410" t="n">
        <v>63</v>
      </c>
      <c r="B70" s="645" t="s">
        <v>421</v>
      </c>
      <c r="C70" s="649" t="n">
        <v>843</v>
      </c>
      <c r="D70" s="415"/>
      <c r="E70" s="649" t="n">
        <v>242</v>
      </c>
      <c r="F70" s="650"/>
      <c r="G70" s="415" t="n">
        <v>1085</v>
      </c>
      <c r="H70" s="651"/>
    </row>
    <row r="71" customFormat="false" ht="12.75" hidden="false" customHeight="true" outlineLevel="0" collapsed="false">
      <c r="A71" s="410" t="n">
        <v>64</v>
      </c>
      <c r="B71" s="645" t="s">
        <v>422</v>
      </c>
      <c r="C71" s="649" t="n">
        <v>1156</v>
      </c>
      <c r="D71" s="415"/>
      <c r="E71" s="649" t="n">
        <v>360</v>
      </c>
      <c r="F71" s="650"/>
      <c r="G71" s="415" t="n">
        <v>1516</v>
      </c>
      <c r="H71" s="651"/>
    </row>
    <row r="72" customFormat="false" ht="12.75" hidden="false" customHeight="true" outlineLevel="0" collapsed="false">
      <c r="A72" s="410" t="n">
        <v>65</v>
      </c>
      <c r="B72" s="645" t="s">
        <v>423</v>
      </c>
      <c r="C72" s="649" t="n">
        <v>485</v>
      </c>
      <c r="D72" s="415"/>
      <c r="E72" s="649" t="n">
        <v>11</v>
      </c>
      <c r="F72" s="650"/>
      <c r="G72" s="415" t="n">
        <v>496</v>
      </c>
      <c r="H72" s="651"/>
    </row>
    <row r="73" customFormat="false" ht="12.75" hidden="false" customHeight="true" outlineLevel="0" collapsed="false">
      <c r="A73" s="410" t="n">
        <v>66</v>
      </c>
      <c r="B73" s="645" t="s">
        <v>424</v>
      </c>
      <c r="C73" s="649" t="n">
        <v>764</v>
      </c>
      <c r="D73" s="415" t="s">
        <v>358</v>
      </c>
      <c r="E73" s="649" t="n">
        <v>107</v>
      </c>
      <c r="F73" s="650" t="s">
        <v>358</v>
      </c>
      <c r="G73" s="415" t="n">
        <v>871</v>
      </c>
      <c r="H73" s="651" t="s">
        <v>358</v>
      </c>
    </row>
    <row r="74" customFormat="false" ht="12.75" hidden="false" customHeight="true" outlineLevel="0" collapsed="false">
      <c r="A74" s="410" t="n">
        <v>67</v>
      </c>
      <c r="B74" s="645" t="s">
        <v>425</v>
      </c>
      <c r="C74" s="649" t="n">
        <v>2626</v>
      </c>
      <c r="D74" s="415"/>
      <c r="E74" s="649" t="n">
        <v>252</v>
      </c>
      <c r="F74" s="650"/>
      <c r="G74" s="415" t="n">
        <v>2878</v>
      </c>
      <c r="H74" s="651"/>
    </row>
    <row r="75" customFormat="false" ht="12.75" hidden="false" customHeight="true" outlineLevel="0" collapsed="false">
      <c r="A75" s="410" t="n">
        <v>68</v>
      </c>
      <c r="B75" s="645" t="s">
        <v>426</v>
      </c>
      <c r="C75" s="649" t="n">
        <v>1429</v>
      </c>
      <c r="D75" s="415"/>
      <c r="E75" s="649" t="n">
        <v>209</v>
      </c>
      <c r="F75" s="650"/>
      <c r="G75" s="415" t="n">
        <v>1638</v>
      </c>
      <c r="H75" s="651"/>
    </row>
    <row r="76" customFormat="false" ht="12.75" hidden="false" customHeight="true" outlineLevel="0" collapsed="false">
      <c r="A76" s="410" t="n">
        <v>69</v>
      </c>
      <c r="B76" s="645" t="s">
        <v>427</v>
      </c>
      <c r="C76" s="649" t="n">
        <v>2716</v>
      </c>
      <c r="D76" s="415"/>
      <c r="E76" s="649" t="n">
        <v>421</v>
      </c>
      <c r="F76" s="650"/>
      <c r="G76" s="415" t="n">
        <v>3137</v>
      </c>
      <c r="H76" s="651"/>
    </row>
    <row r="77" customFormat="false" ht="12.75" hidden="false" customHeight="true" outlineLevel="0" collapsed="false">
      <c r="A77" s="410" t="n">
        <v>70</v>
      </c>
      <c r="B77" s="645" t="s">
        <v>428</v>
      </c>
      <c r="C77" s="649" t="n">
        <v>643</v>
      </c>
      <c r="D77" s="415"/>
      <c r="E77" s="649" t="n">
        <v>53</v>
      </c>
      <c r="F77" s="650"/>
      <c r="G77" s="415" t="n">
        <v>696</v>
      </c>
      <c r="H77" s="651"/>
    </row>
    <row r="78" customFormat="false" ht="12.75" hidden="false" customHeight="true" outlineLevel="0" collapsed="false">
      <c r="A78" s="410" t="n">
        <v>71</v>
      </c>
      <c r="B78" s="645" t="s">
        <v>429</v>
      </c>
      <c r="C78" s="649" t="n">
        <v>1051</v>
      </c>
      <c r="D78" s="415"/>
      <c r="E78" s="649" t="n">
        <v>180</v>
      </c>
      <c r="F78" s="650"/>
      <c r="G78" s="415" t="n">
        <v>1231</v>
      </c>
      <c r="H78" s="651"/>
    </row>
    <row r="79" customFormat="false" ht="12.75" hidden="false" customHeight="true" outlineLevel="0" collapsed="false">
      <c r="A79" s="410" t="n">
        <v>72</v>
      </c>
      <c r="B79" s="645" t="s">
        <v>430</v>
      </c>
      <c r="C79" s="649" t="n">
        <v>1149</v>
      </c>
      <c r="D79" s="415"/>
      <c r="E79" s="649" t="n">
        <v>203</v>
      </c>
      <c r="F79" s="650"/>
      <c r="G79" s="415" t="n">
        <v>1352</v>
      </c>
      <c r="H79" s="651"/>
    </row>
    <row r="80" customFormat="false" ht="12.75" hidden="false" customHeight="true" outlineLevel="0" collapsed="false">
      <c r="A80" s="410" t="n">
        <v>73</v>
      </c>
      <c r="B80" s="645" t="s">
        <v>431</v>
      </c>
      <c r="C80" s="649" t="n">
        <v>959</v>
      </c>
      <c r="D80" s="415"/>
      <c r="E80" s="649" t="n">
        <v>41</v>
      </c>
      <c r="F80" s="650"/>
      <c r="G80" s="415" t="n">
        <v>1000</v>
      </c>
      <c r="H80" s="651"/>
    </row>
    <row r="81" customFormat="false" ht="12.75" hidden="false" customHeight="true" outlineLevel="0" collapsed="false">
      <c r="A81" s="410" t="n">
        <v>74</v>
      </c>
      <c r="B81" s="645" t="s">
        <v>432</v>
      </c>
      <c r="C81" s="649" t="n">
        <v>854</v>
      </c>
      <c r="D81" s="415"/>
      <c r="E81" s="649" t="n">
        <v>101</v>
      </c>
      <c r="F81" s="650"/>
      <c r="G81" s="415" t="n">
        <v>955</v>
      </c>
      <c r="H81" s="651"/>
    </row>
    <row r="82" customFormat="false" ht="12.75" hidden="false" customHeight="true" outlineLevel="0" collapsed="false">
      <c r="A82" s="410" t="n">
        <v>75</v>
      </c>
      <c r="B82" s="645" t="s">
        <v>433</v>
      </c>
      <c r="C82" s="649" t="n">
        <v>5328</v>
      </c>
      <c r="D82" s="415"/>
      <c r="E82" s="649" t="n">
        <v>167</v>
      </c>
      <c r="F82" s="650"/>
      <c r="G82" s="415" t="n">
        <v>5495</v>
      </c>
      <c r="H82" s="651"/>
    </row>
    <row r="83" customFormat="false" ht="12.75" hidden="false" customHeight="true" outlineLevel="0" collapsed="false">
      <c r="A83" s="410" t="n">
        <v>76</v>
      </c>
      <c r="B83" s="645" t="s">
        <v>434</v>
      </c>
      <c r="C83" s="649" t="n">
        <v>3685</v>
      </c>
      <c r="D83" s="415"/>
      <c r="E83" s="649" t="n">
        <v>363</v>
      </c>
      <c r="F83" s="650"/>
      <c r="G83" s="415" t="n">
        <v>4048</v>
      </c>
      <c r="H83" s="651"/>
    </row>
    <row r="84" customFormat="false" ht="12.75" hidden="false" customHeight="true" outlineLevel="0" collapsed="false">
      <c r="A84" s="410" t="n">
        <v>77</v>
      </c>
      <c r="B84" s="645" t="s">
        <v>435</v>
      </c>
      <c r="C84" s="649" t="n">
        <v>2601</v>
      </c>
      <c r="D84" s="415"/>
      <c r="E84" s="649" t="n">
        <v>249</v>
      </c>
      <c r="F84" s="650"/>
      <c r="G84" s="415" t="n">
        <v>2850</v>
      </c>
      <c r="H84" s="651"/>
    </row>
    <row r="85" customFormat="false" ht="12.75" hidden="false" customHeight="true" outlineLevel="0" collapsed="false">
      <c r="A85" s="410" t="n">
        <v>78</v>
      </c>
      <c r="B85" s="645" t="s">
        <v>436</v>
      </c>
      <c r="C85" s="649" t="n">
        <v>2029</v>
      </c>
      <c r="D85" s="415"/>
      <c r="E85" s="649" t="n">
        <v>206</v>
      </c>
      <c r="F85" s="650"/>
      <c r="G85" s="415" t="n">
        <v>2235</v>
      </c>
      <c r="H85" s="651"/>
    </row>
    <row r="86" customFormat="false" ht="12.75" hidden="false" customHeight="true" outlineLevel="0" collapsed="false">
      <c r="A86" s="410" t="n">
        <v>79</v>
      </c>
      <c r="B86" s="645" t="s">
        <v>437</v>
      </c>
      <c r="C86" s="649" t="n">
        <v>756</v>
      </c>
      <c r="D86" s="415"/>
      <c r="E86" s="649" t="n">
        <v>41</v>
      </c>
      <c r="F86" s="650"/>
      <c r="G86" s="415" t="n">
        <v>797</v>
      </c>
      <c r="H86" s="651"/>
    </row>
    <row r="87" customFormat="false" ht="12.75" hidden="false" customHeight="true" outlineLevel="0" collapsed="false">
      <c r="A87" s="410" t="n">
        <v>80</v>
      </c>
      <c r="B87" s="645" t="s">
        <v>438</v>
      </c>
      <c r="C87" s="649" t="n">
        <v>1575</v>
      </c>
      <c r="D87" s="415"/>
      <c r="E87" s="649" t="n">
        <v>283</v>
      </c>
      <c r="F87" s="650"/>
      <c r="G87" s="415" t="n">
        <v>1858</v>
      </c>
      <c r="H87" s="651"/>
    </row>
    <row r="88" customFormat="false" ht="12.75" hidden="false" customHeight="true" outlineLevel="0" collapsed="false">
      <c r="A88" s="410" t="n">
        <v>81</v>
      </c>
      <c r="B88" s="645" t="s">
        <v>439</v>
      </c>
      <c r="C88" s="649" t="n">
        <v>831</v>
      </c>
      <c r="D88" s="415"/>
      <c r="E88" s="649" t="n">
        <v>105</v>
      </c>
      <c r="F88" s="650"/>
      <c r="G88" s="415" t="n">
        <v>936</v>
      </c>
      <c r="H88" s="651"/>
    </row>
    <row r="89" customFormat="false" ht="12.75" hidden="false" customHeight="true" outlineLevel="0" collapsed="false">
      <c r="A89" s="410" t="n">
        <v>82</v>
      </c>
      <c r="B89" s="645" t="s">
        <v>440</v>
      </c>
      <c r="C89" s="649" t="n">
        <v>535</v>
      </c>
      <c r="D89" s="415"/>
      <c r="E89" s="649" t="n">
        <v>138</v>
      </c>
      <c r="F89" s="650"/>
      <c r="G89" s="415" t="n">
        <v>673</v>
      </c>
      <c r="H89" s="651"/>
    </row>
    <row r="90" customFormat="false" ht="12.75" hidden="false" customHeight="true" outlineLevel="0" collapsed="false">
      <c r="A90" s="410" t="n">
        <v>83</v>
      </c>
      <c r="B90" s="645" t="s">
        <v>441</v>
      </c>
      <c r="C90" s="649" t="n">
        <v>1097</v>
      </c>
      <c r="D90" s="415"/>
      <c r="E90" s="649" t="n">
        <v>205</v>
      </c>
      <c r="F90" s="650"/>
      <c r="G90" s="415" t="n">
        <v>1302</v>
      </c>
      <c r="H90" s="651"/>
    </row>
    <row r="91" customFormat="false" ht="12.75" hidden="false" customHeight="true" outlineLevel="0" collapsed="false">
      <c r="A91" s="410" t="n">
        <v>84</v>
      </c>
      <c r="B91" s="645" t="s">
        <v>442</v>
      </c>
      <c r="C91" s="649" t="n">
        <v>1015</v>
      </c>
      <c r="D91" s="415"/>
      <c r="E91" s="649" t="n">
        <v>122</v>
      </c>
      <c r="F91" s="650"/>
      <c r="G91" s="415" t="n">
        <v>1137</v>
      </c>
      <c r="H91" s="651"/>
    </row>
    <row r="92" customFormat="false" ht="12.75" hidden="false" customHeight="true" outlineLevel="0" collapsed="false">
      <c r="A92" s="410" t="n">
        <v>85</v>
      </c>
      <c r="B92" s="645" t="s">
        <v>443</v>
      </c>
      <c r="C92" s="649" t="n">
        <v>957</v>
      </c>
      <c r="D92" s="415"/>
      <c r="E92" s="649" t="n">
        <v>98</v>
      </c>
      <c r="F92" s="650"/>
      <c r="G92" s="415" t="n">
        <v>1055</v>
      </c>
      <c r="H92" s="651"/>
    </row>
    <row r="93" customFormat="false" ht="12.75" hidden="false" customHeight="true" outlineLevel="0" collapsed="false">
      <c r="A93" s="410" t="n">
        <v>86</v>
      </c>
      <c r="B93" s="645" t="s">
        <v>444</v>
      </c>
      <c r="C93" s="649" t="n">
        <v>1150</v>
      </c>
      <c r="D93" s="415"/>
      <c r="E93" s="649" t="n">
        <v>73</v>
      </c>
      <c r="F93" s="650"/>
      <c r="G93" s="415" t="n">
        <v>1223</v>
      </c>
      <c r="H93" s="651"/>
    </row>
    <row r="94" customFormat="false" ht="12.75" hidden="false" customHeight="true" outlineLevel="0" collapsed="false">
      <c r="A94" s="410" t="n">
        <v>87</v>
      </c>
      <c r="B94" s="645" t="s">
        <v>445</v>
      </c>
      <c r="C94" s="649" t="n">
        <v>651</v>
      </c>
      <c r="D94" s="415"/>
      <c r="E94" s="649" t="n">
        <v>115</v>
      </c>
      <c r="F94" s="650"/>
      <c r="G94" s="415" t="n">
        <v>766</v>
      </c>
      <c r="H94" s="651"/>
    </row>
    <row r="95" customFormat="false" ht="12.75" hidden="false" customHeight="true" outlineLevel="0" collapsed="false">
      <c r="A95" s="410" t="n">
        <v>88</v>
      </c>
      <c r="B95" s="645" t="s">
        <v>446</v>
      </c>
      <c r="C95" s="649" t="n">
        <v>947</v>
      </c>
      <c r="D95" s="415"/>
      <c r="E95" s="649" t="n">
        <v>91</v>
      </c>
      <c r="F95" s="650"/>
      <c r="G95" s="415" t="n">
        <v>1038</v>
      </c>
      <c r="H95" s="651"/>
    </row>
    <row r="96" customFormat="false" ht="12.75" hidden="false" customHeight="true" outlineLevel="0" collapsed="false">
      <c r="A96" s="410" t="n">
        <v>89</v>
      </c>
      <c r="B96" s="645" t="s">
        <v>447</v>
      </c>
      <c r="C96" s="649" t="n">
        <v>1212</v>
      </c>
      <c r="D96" s="415"/>
      <c r="E96" s="649" t="n">
        <v>98</v>
      </c>
      <c r="F96" s="650"/>
      <c r="G96" s="415" t="n">
        <v>1310</v>
      </c>
      <c r="H96" s="651"/>
    </row>
    <row r="97" customFormat="false" ht="12.75" hidden="false" customHeight="true" outlineLevel="0" collapsed="false">
      <c r="A97" s="410" t="n">
        <v>90</v>
      </c>
      <c r="B97" s="645" t="s">
        <v>448</v>
      </c>
      <c r="C97" s="649" t="n">
        <v>282</v>
      </c>
      <c r="D97" s="415"/>
      <c r="E97" s="649" t="n">
        <v>24</v>
      </c>
      <c r="F97" s="650"/>
      <c r="G97" s="415" t="n">
        <v>306</v>
      </c>
      <c r="H97" s="651"/>
    </row>
    <row r="98" customFormat="false" ht="12.75" hidden="false" customHeight="true" outlineLevel="0" collapsed="false">
      <c r="A98" s="410" t="n">
        <v>91</v>
      </c>
      <c r="B98" s="645" t="s">
        <v>449</v>
      </c>
      <c r="C98" s="649" t="n">
        <v>2583</v>
      </c>
      <c r="D98" s="415"/>
      <c r="E98" s="649" t="n">
        <v>154</v>
      </c>
      <c r="F98" s="650"/>
      <c r="G98" s="415" t="n">
        <v>2737</v>
      </c>
      <c r="H98" s="651"/>
    </row>
    <row r="99" customFormat="false" ht="12.75" hidden="false" customHeight="true" outlineLevel="0" collapsed="false">
      <c r="A99" s="410" t="n">
        <v>92</v>
      </c>
      <c r="B99" s="645" t="s">
        <v>450</v>
      </c>
      <c r="C99" s="649" t="n">
        <v>2438</v>
      </c>
      <c r="D99" s="415"/>
      <c r="E99" s="649" t="n">
        <v>247</v>
      </c>
      <c r="F99" s="650"/>
      <c r="G99" s="415" t="n">
        <v>2685</v>
      </c>
      <c r="H99" s="651"/>
    </row>
    <row r="100" customFormat="false" ht="12.75" hidden="false" customHeight="true" outlineLevel="0" collapsed="false">
      <c r="A100" s="410" t="n">
        <v>93</v>
      </c>
      <c r="B100" s="645" t="s">
        <v>451</v>
      </c>
      <c r="C100" s="649" t="n">
        <v>4229</v>
      </c>
      <c r="D100" s="415"/>
      <c r="E100" s="649" t="n">
        <v>556</v>
      </c>
      <c r="F100" s="650"/>
      <c r="G100" s="415" t="n">
        <v>4785</v>
      </c>
      <c r="H100" s="651"/>
    </row>
    <row r="101" customFormat="false" ht="12.75" hidden="false" customHeight="true" outlineLevel="0" collapsed="false">
      <c r="A101" s="410" t="n">
        <v>94</v>
      </c>
      <c r="B101" s="645" t="s">
        <v>452</v>
      </c>
      <c r="C101" s="649" t="n">
        <v>2068</v>
      </c>
      <c r="D101" s="415"/>
      <c r="E101" s="649" t="n">
        <v>217</v>
      </c>
      <c r="F101" s="650"/>
      <c r="G101" s="415" t="n">
        <v>2285</v>
      </c>
      <c r="H101" s="651"/>
    </row>
    <row r="102" customFormat="false" ht="12.75" hidden="false" customHeight="true" outlineLevel="0" collapsed="false">
      <c r="A102" s="410" t="n">
        <v>95</v>
      </c>
      <c r="B102" s="645" t="s">
        <v>453</v>
      </c>
      <c r="C102" s="649" t="n">
        <v>1862</v>
      </c>
      <c r="D102" s="415"/>
      <c r="E102" s="649" t="n">
        <v>203</v>
      </c>
      <c r="F102" s="650"/>
      <c r="G102" s="415" t="n">
        <v>2065</v>
      </c>
      <c r="H102" s="651"/>
    </row>
    <row r="103" customFormat="false" ht="12.75" hidden="false" customHeight="true" outlineLevel="0" collapsed="false">
      <c r="A103" s="410" t="n">
        <v>971</v>
      </c>
      <c r="B103" s="645" t="s">
        <v>454</v>
      </c>
      <c r="C103" s="649" t="n">
        <v>845</v>
      </c>
      <c r="D103" s="415"/>
      <c r="E103" s="649" t="n">
        <v>235</v>
      </c>
      <c r="F103" s="650"/>
      <c r="G103" s="415" t="n">
        <v>1080</v>
      </c>
      <c r="H103" s="651"/>
    </row>
    <row r="104" customFormat="false" ht="11.25" hidden="false" customHeight="true" outlineLevel="0" collapsed="false">
      <c r="A104" s="410" t="n">
        <v>972</v>
      </c>
      <c r="B104" s="645" t="s">
        <v>455</v>
      </c>
      <c r="C104" s="649" t="n">
        <v>1211</v>
      </c>
      <c r="D104" s="415"/>
      <c r="E104" s="649" t="n">
        <v>279</v>
      </c>
      <c r="F104" s="650"/>
      <c r="G104" s="415" t="n">
        <v>1490</v>
      </c>
      <c r="H104" s="651"/>
    </row>
    <row r="105" customFormat="false" ht="12.75" hidden="false" customHeight="true" outlineLevel="0" collapsed="false">
      <c r="A105" s="410" t="n">
        <v>973</v>
      </c>
      <c r="B105" s="645" t="s">
        <v>456</v>
      </c>
      <c r="C105" s="649" t="n">
        <v>648</v>
      </c>
      <c r="D105" s="415" t="s">
        <v>358</v>
      </c>
      <c r="E105" s="649" t="n">
        <v>134</v>
      </c>
      <c r="F105" s="650" t="s">
        <v>358</v>
      </c>
      <c r="G105" s="415" t="n">
        <v>782</v>
      </c>
      <c r="H105" s="651" t="s">
        <v>358</v>
      </c>
    </row>
    <row r="106" customFormat="false" ht="12.75" hidden="false" customHeight="true" outlineLevel="0" collapsed="false">
      <c r="A106" s="659" t="n">
        <v>974</v>
      </c>
      <c r="B106" s="660" t="s">
        <v>457</v>
      </c>
      <c r="C106" s="661" t="n">
        <v>2029</v>
      </c>
      <c r="D106" s="662"/>
      <c r="E106" s="661" t="n">
        <v>520</v>
      </c>
      <c r="F106" s="663"/>
      <c r="G106" s="662" t="n">
        <v>2549</v>
      </c>
      <c r="H106" s="663"/>
    </row>
    <row r="107" customFormat="false" ht="12.75" hidden="false" customHeight="true" outlineLevel="0" collapsed="false">
      <c r="A107" s="655"/>
      <c r="B107" s="645"/>
      <c r="C107" s="664"/>
      <c r="D107" s="664"/>
      <c r="E107" s="664"/>
      <c r="F107" s="664"/>
      <c r="G107" s="665"/>
      <c r="H107" s="666"/>
    </row>
    <row r="108" customFormat="false" ht="12.75" hidden="false" customHeight="false" outlineLevel="0" collapsed="false">
      <c r="A108" s="667" t="s">
        <v>458</v>
      </c>
      <c r="B108" s="668"/>
      <c r="C108" s="669" t="n">
        <v>138333</v>
      </c>
      <c r="D108" s="670"/>
      <c r="E108" s="669" t="n">
        <v>15358</v>
      </c>
      <c r="F108" s="671"/>
      <c r="G108" s="519" t="n">
        <v>153691</v>
      </c>
      <c r="H108" s="672"/>
    </row>
    <row r="109" customFormat="false" ht="12" hidden="false" customHeight="true" outlineLevel="0" collapsed="false">
      <c r="A109" s="673" t="s">
        <v>459</v>
      </c>
      <c r="B109" s="654"/>
      <c r="C109" s="674" t="n">
        <v>4733</v>
      </c>
      <c r="D109" s="675"/>
      <c r="E109" s="674" t="n">
        <v>1168</v>
      </c>
      <c r="F109" s="676"/>
      <c r="G109" s="677" t="n">
        <v>5901</v>
      </c>
      <c r="H109" s="678"/>
    </row>
    <row r="110" customFormat="false" ht="12.75" hidden="false" customHeight="false" outlineLevel="0" collapsed="false">
      <c r="A110" s="679" t="s">
        <v>460</v>
      </c>
      <c r="B110" s="680"/>
      <c r="C110" s="681" t="n">
        <v>143066</v>
      </c>
      <c r="D110" s="682"/>
      <c r="E110" s="681" t="n">
        <v>16526</v>
      </c>
      <c r="F110" s="683"/>
      <c r="G110" s="528" t="n">
        <v>159592</v>
      </c>
      <c r="H110" s="684"/>
    </row>
    <row r="111" customFormat="false" ht="11.25" hidden="false" customHeight="false" outlineLevel="0" collapsed="false">
      <c r="A111" s="639" t="s">
        <v>509</v>
      </c>
      <c r="B111" s="639"/>
      <c r="C111" s="685"/>
      <c r="D111" s="212"/>
      <c r="E111" s="685"/>
      <c r="F111" s="685"/>
      <c r="G111" s="212"/>
      <c r="H111" s="686"/>
    </row>
  </sheetData>
  <mergeCells count="8">
    <mergeCell ref="A1:H1"/>
    <mergeCell ref="A2:H2"/>
    <mergeCell ref="A4:H4"/>
    <mergeCell ref="J4:K4"/>
    <mergeCell ref="A6:B6"/>
    <mergeCell ref="C6:D6"/>
    <mergeCell ref="E6:F6"/>
    <mergeCell ref="G6:H6"/>
  </mergeCells>
  <conditionalFormatting sqref="E7:E106">
    <cfRule type="cellIs" priority="2" operator="equal" aboveAverage="0" equalAverage="0" bottom="0" percent="0" rank="0" text="" dxfId="0">
      <formula>"nd"</formula>
    </cfRule>
    <cfRule type="cellIs" priority="3" operator="equal" aboveAverage="0" equalAverage="0" bottom="0" percent="0" rank="0" text="" dxfId="1">
      <formula>"NR"</formula>
    </cfRule>
  </conditionalFormatting>
  <conditionalFormatting sqref="C7:C106 E7:E106">
    <cfRule type="cellIs" priority="4" operator="equal" aboveAverage="0" equalAverage="0" bottom="0" percent="0" rank="0" text="" dxfId="2">
      <formula>"NR"</formula>
    </cfRule>
    <cfRule type="cellIs" priority="5" operator="equal" aboveAverage="0" equalAverage="0" bottom="0" percent="0" rank="0" text="" dxfId="3">
      <formula>"ND"</formula>
    </cfRule>
  </conditionalFormatting>
  <hyperlinks>
    <hyperlink ref="J4" location="Sommaire!A1" display="RETOUR AU SOMMAIRE"/>
  </hyperlinks>
  <printOptions headings="false" gridLines="false" gridLinesSet="true" horizontalCentered="true" verticalCentered="false"/>
  <pageMargins left="0.170138888888889" right="0.170138888888889" top="0.4" bottom="0.4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N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1.25" outlineLevelRow="0" outlineLevelCol="0"/>
  <cols>
    <col collapsed="false" customWidth="true" hidden="false" outlineLevel="0" max="1" min="1" style="38" width="5.43"/>
    <col collapsed="false" customWidth="true" hidden="false" outlineLevel="0" max="2" min="2" style="38" width="25.71"/>
    <col collapsed="false" customWidth="true" hidden="false" outlineLevel="0" max="3" min="3" style="687" width="13.7"/>
    <col collapsed="false" customWidth="true" hidden="false" outlineLevel="0" max="4" min="4" style="687" width="2.99"/>
    <col collapsed="false" customWidth="true" hidden="false" outlineLevel="0" max="5" min="5" style="687" width="10"/>
    <col collapsed="false" customWidth="true" hidden="false" outlineLevel="0" max="6" min="6" style="687" width="2.99"/>
    <col collapsed="false" customWidth="true" hidden="false" outlineLevel="0" max="7" min="7" style="38" width="10"/>
    <col collapsed="false" customWidth="true" hidden="false" outlineLevel="0" max="8" min="8" style="635" width="2.99"/>
    <col collapsed="false" customWidth="true" hidden="true" outlineLevel="0" max="9" min="9" style="38" width="8.71"/>
    <col collapsed="false" customWidth="true" hidden="true" outlineLevel="0" max="10" min="10" style="38" width="9.14"/>
    <col collapsed="false" customWidth="true" hidden="false" outlineLevel="0" max="13" min="11" style="38" width="7.57"/>
    <col collapsed="false" customWidth="false" hidden="false" outlineLevel="0" max="1025" min="14" style="38" width="11.42"/>
  </cols>
  <sheetData>
    <row r="1" customFormat="fals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636"/>
    </row>
    <row r="2" customFormat="fals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53"/>
    </row>
    <row r="3" customFormat="false" ht="26.25" hidden="false" customHeight="true" outlineLevel="0" collapsed="false">
      <c r="A3" s="688"/>
      <c r="B3" s="688"/>
      <c r="C3" s="688"/>
      <c r="D3" s="688"/>
      <c r="E3" s="688"/>
      <c r="F3" s="688"/>
      <c r="G3" s="688"/>
      <c r="H3" s="688"/>
    </row>
    <row r="4" customFormat="false" ht="26.25" hidden="false" customHeight="true" outlineLevel="0" collapsed="false">
      <c r="A4" s="640" t="s">
        <v>510</v>
      </c>
      <c r="B4" s="640"/>
      <c r="C4" s="640"/>
      <c r="D4" s="640"/>
      <c r="E4" s="640"/>
      <c r="F4" s="640"/>
      <c r="G4" s="640"/>
      <c r="H4" s="640"/>
      <c r="K4" s="394" t="s">
        <v>58</v>
      </c>
      <c r="L4" s="394"/>
    </row>
    <row r="5" customFormat="false" ht="13.5" hidden="false" customHeight="true" outlineLevel="0" collapsed="false">
      <c r="A5" s="641"/>
      <c r="B5" s="641"/>
      <c r="C5" s="689"/>
      <c r="D5" s="689"/>
      <c r="E5" s="689"/>
      <c r="F5" s="689"/>
      <c r="G5" s="690"/>
      <c r="H5" s="691"/>
    </row>
    <row r="6" s="212" customFormat="true" ht="39" hidden="false" customHeight="true" outlineLevel="0" collapsed="false">
      <c r="A6" s="72" t="s">
        <v>339</v>
      </c>
      <c r="B6" s="72"/>
      <c r="C6" s="643" t="s">
        <v>264</v>
      </c>
      <c r="D6" s="643"/>
      <c r="E6" s="692" t="s">
        <v>265</v>
      </c>
      <c r="F6" s="692"/>
      <c r="G6" s="644" t="s">
        <v>335</v>
      </c>
      <c r="H6" s="644"/>
    </row>
    <row r="7" customFormat="false" ht="12.75" hidden="false" customHeight="true" outlineLevel="0" collapsed="false">
      <c r="A7" s="410" t="s">
        <v>474</v>
      </c>
      <c r="B7" s="645" t="s">
        <v>347</v>
      </c>
      <c r="C7" s="646" t="n">
        <v>291</v>
      </c>
      <c r="D7" s="693"/>
      <c r="E7" s="646" t="n">
        <v>750</v>
      </c>
      <c r="F7" s="647"/>
      <c r="G7" s="693" t="n">
        <v>1041</v>
      </c>
      <c r="H7" s="648"/>
      <c r="I7" s="694" t="e">
        <f aca="false">#REF!</f>
        <v>#REF!</v>
      </c>
      <c r="J7" s="694" t="e">
        <f aca="false">#REF!</f>
        <v>#REF!</v>
      </c>
      <c r="L7" s="685"/>
      <c r="M7" s="685"/>
      <c r="N7" s="685"/>
    </row>
    <row r="8" customFormat="false" ht="12.75" hidden="false" customHeight="true" outlineLevel="0" collapsed="false">
      <c r="A8" s="410" t="s">
        <v>348</v>
      </c>
      <c r="B8" s="645" t="s">
        <v>349</v>
      </c>
      <c r="C8" s="649" t="n">
        <v>259</v>
      </c>
      <c r="D8" s="415"/>
      <c r="E8" s="649" t="n">
        <v>1461</v>
      </c>
      <c r="F8" s="650"/>
      <c r="G8" s="415" t="n">
        <v>1720</v>
      </c>
      <c r="H8" s="651"/>
      <c r="I8" s="694" t="e">
        <f aca="false">#REF!</f>
        <v>#REF!</v>
      </c>
      <c r="J8" s="694" t="e">
        <f aca="false">#REF!</f>
        <v>#REF!</v>
      </c>
      <c r="L8" s="685"/>
      <c r="M8" s="685"/>
      <c r="N8" s="685"/>
    </row>
    <row r="9" customFormat="false" ht="12.75" hidden="false" customHeight="true" outlineLevel="0" collapsed="false">
      <c r="A9" s="410" t="s">
        <v>350</v>
      </c>
      <c r="B9" s="645" t="s">
        <v>351</v>
      </c>
      <c r="C9" s="649" t="n">
        <v>205</v>
      </c>
      <c r="D9" s="415"/>
      <c r="E9" s="649" t="n">
        <v>750</v>
      </c>
      <c r="F9" s="650"/>
      <c r="G9" s="415" t="n">
        <v>955</v>
      </c>
      <c r="H9" s="651"/>
      <c r="I9" s="694" t="e">
        <f aca="false">#REF!</f>
        <v>#REF!</v>
      </c>
      <c r="J9" s="694" t="e">
        <f aca="false">#REF!</f>
        <v>#REF!</v>
      </c>
      <c r="L9" s="685"/>
      <c r="M9" s="685"/>
      <c r="N9" s="685"/>
    </row>
    <row r="10" customFormat="false" ht="12.75" hidden="false" customHeight="true" outlineLevel="0" collapsed="false">
      <c r="A10" s="410" t="s">
        <v>352</v>
      </c>
      <c r="B10" s="645" t="s">
        <v>353</v>
      </c>
      <c r="C10" s="649" t="n">
        <v>87</v>
      </c>
      <c r="D10" s="415"/>
      <c r="E10" s="649" t="n">
        <v>246</v>
      </c>
      <c r="F10" s="650"/>
      <c r="G10" s="415" t="n">
        <v>333</v>
      </c>
      <c r="H10" s="651"/>
      <c r="I10" s="694" t="e">
        <f aca="false">#REF!</f>
        <v>#REF!</v>
      </c>
      <c r="J10" s="694" t="e">
        <f aca="false">#REF!</f>
        <v>#REF!</v>
      </c>
      <c r="L10" s="685"/>
      <c r="M10" s="685"/>
      <c r="N10" s="685"/>
    </row>
    <row r="11" customFormat="false" ht="12.75" hidden="false" customHeight="true" outlineLevel="0" collapsed="false">
      <c r="A11" s="410" t="s">
        <v>354</v>
      </c>
      <c r="B11" s="645" t="s">
        <v>355</v>
      </c>
      <c r="C11" s="649" t="n">
        <v>73</v>
      </c>
      <c r="D11" s="415"/>
      <c r="E11" s="649" t="n">
        <v>124</v>
      </c>
      <c r="F11" s="650"/>
      <c r="G11" s="415" t="n">
        <v>197</v>
      </c>
      <c r="H11" s="651"/>
      <c r="I11" s="694" t="e">
        <f aca="false">#REF!</f>
        <v>#REF!</v>
      </c>
      <c r="J11" s="694" t="e">
        <f aca="false">#REF!</f>
        <v>#REF!</v>
      </c>
      <c r="L11" s="685"/>
      <c r="M11" s="685"/>
      <c r="N11" s="685"/>
    </row>
    <row r="12" customFormat="false" ht="12.75" hidden="false" customHeight="true" outlineLevel="0" collapsed="false">
      <c r="A12" s="410" t="s">
        <v>356</v>
      </c>
      <c r="B12" s="645" t="s">
        <v>357</v>
      </c>
      <c r="C12" s="649" t="n">
        <v>340</v>
      </c>
      <c r="D12" s="415"/>
      <c r="E12" s="649" t="n">
        <v>998</v>
      </c>
      <c r="F12" s="650"/>
      <c r="G12" s="415" t="n">
        <v>1338</v>
      </c>
      <c r="H12" s="651"/>
      <c r="I12" s="694" t="e">
        <f aca="false">#REF!</f>
        <v>#REF!</v>
      </c>
      <c r="J12" s="694" t="e">
        <f aca="false">#REF!</f>
        <v>#REF!</v>
      </c>
      <c r="L12" s="685"/>
      <c r="M12" s="685"/>
      <c r="N12" s="685"/>
    </row>
    <row r="13" customFormat="false" ht="12.75" hidden="false" customHeight="true" outlineLevel="0" collapsed="false">
      <c r="A13" s="410" t="s">
        <v>359</v>
      </c>
      <c r="B13" s="645" t="s">
        <v>360</v>
      </c>
      <c r="C13" s="649" t="n">
        <v>156</v>
      </c>
      <c r="D13" s="415"/>
      <c r="E13" s="649" t="n">
        <v>396</v>
      </c>
      <c r="F13" s="650"/>
      <c r="G13" s="415" t="n">
        <v>552</v>
      </c>
      <c r="H13" s="651"/>
      <c r="I13" s="694" t="e">
        <f aca="false">#REF!</f>
        <v>#REF!</v>
      </c>
      <c r="J13" s="694" t="e">
        <f aca="false">#REF!</f>
        <v>#REF!</v>
      </c>
      <c r="L13" s="685"/>
      <c r="M13" s="685"/>
      <c r="N13" s="685"/>
    </row>
    <row r="14" customFormat="false" ht="12.75" hidden="false" customHeight="true" outlineLevel="0" collapsed="false">
      <c r="A14" s="410" t="s">
        <v>361</v>
      </c>
      <c r="B14" s="645" t="s">
        <v>362</v>
      </c>
      <c r="C14" s="649" t="n">
        <v>116</v>
      </c>
      <c r="D14" s="415"/>
      <c r="E14" s="649" t="n">
        <v>775</v>
      </c>
      <c r="F14" s="650"/>
      <c r="G14" s="415" t="n">
        <v>891</v>
      </c>
      <c r="H14" s="651"/>
      <c r="I14" s="694" t="e">
        <f aca="false">#REF!</f>
        <v>#REF!</v>
      </c>
      <c r="J14" s="694" t="e">
        <f aca="false">#REF!</f>
        <v>#REF!</v>
      </c>
      <c r="L14" s="685"/>
      <c r="M14" s="685"/>
      <c r="N14" s="685"/>
    </row>
    <row r="15" customFormat="false" ht="12.75" hidden="false" customHeight="true" outlineLevel="0" collapsed="false">
      <c r="A15" s="410" t="s">
        <v>363</v>
      </c>
      <c r="B15" s="645" t="s">
        <v>364</v>
      </c>
      <c r="C15" s="649" t="n">
        <v>77</v>
      </c>
      <c r="D15" s="415"/>
      <c r="E15" s="649" t="n">
        <v>248</v>
      </c>
      <c r="F15" s="650"/>
      <c r="G15" s="415" t="n">
        <v>325</v>
      </c>
      <c r="H15" s="651"/>
      <c r="I15" s="694" t="e">
        <f aca="false">#REF!</f>
        <v>#REF!</v>
      </c>
      <c r="J15" s="694" t="e">
        <f aca="false">#REF!</f>
        <v>#REF!</v>
      </c>
      <c r="K15" s="694"/>
      <c r="L15" s="685"/>
      <c r="M15" s="685"/>
      <c r="N15" s="685"/>
    </row>
    <row r="16" customFormat="false" ht="12.75" hidden="false" customHeight="true" outlineLevel="0" collapsed="false">
      <c r="A16" s="410" t="n">
        <v>10</v>
      </c>
      <c r="B16" s="645" t="s">
        <v>365</v>
      </c>
      <c r="C16" s="649" t="n">
        <v>206</v>
      </c>
      <c r="D16" s="415"/>
      <c r="E16" s="649" t="n">
        <v>732</v>
      </c>
      <c r="F16" s="650"/>
      <c r="G16" s="415" t="n">
        <v>938</v>
      </c>
      <c r="H16" s="651"/>
      <c r="I16" s="694" t="e">
        <f aca="false">#REF!</f>
        <v>#REF!</v>
      </c>
      <c r="J16" s="694" t="e">
        <f aca="false">#REF!</f>
        <v>#REF!</v>
      </c>
      <c r="K16" s="694"/>
      <c r="L16" s="685"/>
      <c r="M16" s="685"/>
      <c r="N16" s="685"/>
    </row>
    <row r="17" customFormat="false" ht="12.75" hidden="false" customHeight="true" outlineLevel="0" collapsed="false">
      <c r="A17" s="410" t="n">
        <v>11</v>
      </c>
      <c r="B17" s="645" t="s">
        <v>366</v>
      </c>
      <c r="C17" s="649" t="n">
        <v>274</v>
      </c>
      <c r="D17" s="415"/>
      <c r="E17" s="649" t="n">
        <v>512</v>
      </c>
      <c r="F17" s="650"/>
      <c r="G17" s="415" t="n">
        <v>786</v>
      </c>
      <c r="H17" s="651"/>
      <c r="I17" s="694" t="e">
        <f aca="false">#REF!</f>
        <v>#REF!</v>
      </c>
      <c r="J17" s="694" t="e">
        <f aca="false">#REF!</f>
        <v>#REF!</v>
      </c>
      <c r="K17" s="694"/>
      <c r="L17" s="685"/>
      <c r="M17" s="685"/>
      <c r="N17" s="685"/>
    </row>
    <row r="18" customFormat="false" ht="12.75" hidden="false" customHeight="true" outlineLevel="0" collapsed="false">
      <c r="A18" s="410" t="n">
        <v>12</v>
      </c>
      <c r="B18" s="645" t="s">
        <v>367</v>
      </c>
      <c r="C18" s="649" t="n">
        <v>179</v>
      </c>
      <c r="D18" s="415"/>
      <c r="E18" s="649" t="n">
        <v>460</v>
      </c>
      <c r="F18" s="650"/>
      <c r="G18" s="415" t="n">
        <v>639</v>
      </c>
      <c r="H18" s="651"/>
      <c r="I18" s="694" t="e">
        <f aca="false">#REF!</f>
        <v>#REF!</v>
      </c>
      <c r="J18" s="694" t="e">
        <f aca="false">#REF!</f>
        <v>#REF!</v>
      </c>
      <c r="K18" s="694"/>
      <c r="L18" s="685"/>
      <c r="M18" s="685"/>
      <c r="N18" s="685"/>
    </row>
    <row r="19" customFormat="false" ht="12.75" hidden="false" customHeight="true" outlineLevel="0" collapsed="false">
      <c r="A19" s="410" t="n">
        <v>13</v>
      </c>
      <c r="B19" s="645" t="s">
        <v>368</v>
      </c>
      <c r="C19" s="649" t="n">
        <v>672</v>
      </c>
      <c r="D19" s="415"/>
      <c r="E19" s="649" t="n">
        <v>2246</v>
      </c>
      <c r="F19" s="650"/>
      <c r="G19" s="415" t="n">
        <v>2918</v>
      </c>
      <c r="H19" s="651"/>
      <c r="I19" s="694" t="e">
        <f aca="false">#REF!</f>
        <v>#REF!</v>
      </c>
      <c r="J19" s="694" t="e">
        <f aca="false">#REF!</f>
        <v>#REF!</v>
      </c>
      <c r="K19" s="694"/>
      <c r="L19" s="685"/>
      <c r="M19" s="685"/>
      <c r="N19" s="685"/>
    </row>
    <row r="20" customFormat="false" ht="12.75" hidden="false" customHeight="true" outlineLevel="0" collapsed="false">
      <c r="A20" s="410" t="n">
        <v>14</v>
      </c>
      <c r="B20" s="645" t="s">
        <v>369</v>
      </c>
      <c r="C20" s="649" t="n">
        <v>535</v>
      </c>
      <c r="D20" s="415"/>
      <c r="E20" s="649" t="n">
        <v>1548</v>
      </c>
      <c r="F20" s="650"/>
      <c r="G20" s="415" t="n">
        <v>2083</v>
      </c>
      <c r="H20" s="651"/>
      <c r="I20" s="694" t="e">
        <f aca="false">#REF!</f>
        <v>#REF!</v>
      </c>
      <c r="J20" s="694" t="e">
        <f aca="false">#REF!</f>
        <v>#REF!</v>
      </c>
      <c r="L20" s="685"/>
      <c r="M20" s="685"/>
      <c r="N20" s="685"/>
    </row>
    <row r="21" customFormat="false" ht="12.75" hidden="false" customHeight="true" outlineLevel="0" collapsed="false">
      <c r="A21" s="410" t="n">
        <v>15</v>
      </c>
      <c r="B21" s="645" t="s">
        <v>370</v>
      </c>
      <c r="C21" s="649" t="n">
        <v>32</v>
      </c>
      <c r="D21" s="415"/>
      <c r="E21" s="649" t="n">
        <v>132</v>
      </c>
      <c r="F21" s="650"/>
      <c r="G21" s="415" t="n">
        <v>164</v>
      </c>
      <c r="H21" s="651"/>
      <c r="I21" s="694" t="e">
        <f aca="false">#REF!</f>
        <v>#REF!</v>
      </c>
      <c r="J21" s="694" t="e">
        <f aca="false">#REF!</f>
        <v>#REF!</v>
      </c>
      <c r="L21" s="685"/>
      <c r="M21" s="685"/>
      <c r="N21" s="685"/>
    </row>
    <row r="22" customFormat="false" ht="12.75" hidden="false" customHeight="true" outlineLevel="0" collapsed="false">
      <c r="A22" s="410" t="n">
        <v>16</v>
      </c>
      <c r="B22" s="645" t="s">
        <v>371</v>
      </c>
      <c r="C22" s="649" t="n">
        <v>237</v>
      </c>
      <c r="D22" s="415"/>
      <c r="E22" s="649" t="n">
        <v>588</v>
      </c>
      <c r="F22" s="650"/>
      <c r="G22" s="415" t="n">
        <v>825</v>
      </c>
      <c r="H22" s="651"/>
      <c r="I22" s="694" t="e">
        <f aca="false">#REF!</f>
        <v>#REF!</v>
      </c>
      <c r="J22" s="694" t="e">
        <f aca="false">#REF!</f>
        <v>#REF!</v>
      </c>
      <c r="L22" s="685"/>
      <c r="M22" s="685"/>
      <c r="N22" s="685"/>
    </row>
    <row r="23" customFormat="false" ht="12.75" hidden="false" customHeight="true" outlineLevel="0" collapsed="false">
      <c r="A23" s="410" t="n">
        <v>17</v>
      </c>
      <c r="B23" s="645" t="s">
        <v>372</v>
      </c>
      <c r="C23" s="649" t="n">
        <v>316</v>
      </c>
      <c r="D23" s="415"/>
      <c r="E23" s="649" t="n">
        <v>907</v>
      </c>
      <c r="F23" s="650"/>
      <c r="G23" s="415" t="n">
        <v>1223</v>
      </c>
      <c r="H23" s="651"/>
      <c r="I23" s="694" t="e">
        <f aca="false">#REF!</f>
        <v>#REF!</v>
      </c>
      <c r="J23" s="694" t="e">
        <f aca="false">#REF!</f>
        <v>#REF!</v>
      </c>
      <c r="L23" s="685"/>
      <c r="M23" s="685"/>
      <c r="N23" s="685"/>
    </row>
    <row r="24" customFormat="false" ht="12.75" hidden="false" customHeight="true" outlineLevel="0" collapsed="false">
      <c r="A24" s="410" t="n">
        <v>18</v>
      </c>
      <c r="B24" s="645" t="s">
        <v>373</v>
      </c>
      <c r="C24" s="649" t="n">
        <v>311</v>
      </c>
      <c r="D24" s="415"/>
      <c r="E24" s="649" t="n">
        <v>630</v>
      </c>
      <c r="F24" s="650"/>
      <c r="G24" s="415" t="n">
        <v>941</v>
      </c>
      <c r="H24" s="651"/>
      <c r="I24" s="694" t="e">
        <f aca="false">#REF!</f>
        <v>#REF!</v>
      </c>
      <c r="J24" s="694" t="e">
        <f aca="false">#REF!</f>
        <v>#REF!</v>
      </c>
      <c r="L24" s="685"/>
      <c r="M24" s="685"/>
      <c r="N24" s="685"/>
    </row>
    <row r="25" customFormat="false" ht="12.75" hidden="false" customHeight="true" outlineLevel="0" collapsed="false">
      <c r="A25" s="410" t="n">
        <v>19</v>
      </c>
      <c r="B25" s="645" t="s">
        <v>374</v>
      </c>
      <c r="C25" s="649" t="n">
        <v>54</v>
      </c>
      <c r="D25" s="415"/>
      <c r="E25" s="649" t="n">
        <v>360</v>
      </c>
      <c r="F25" s="650"/>
      <c r="G25" s="415" t="n">
        <v>414</v>
      </c>
      <c r="H25" s="651"/>
      <c r="I25" s="694" t="e">
        <f aca="false">#REF!</f>
        <v>#REF!</v>
      </c>
      <c r="J25" s="694" t="e">
        <f aca="false">#REF!</f>
        <v>#REF!</v>
      </c>
      <c r="L25" s="685"/>
      <c r="M25" s="685"/>
      <c r="N25" s="685"/>
    </row>
    <row r="26" customFormat="false" ht="12.75" hidden="false" customHeight="true" outlineLevel="0" collapsed="false">
      <c r="A26" s="410" t="s">
        <v>375</v>
      </c>
      <c r="B26" s="645" t="s">
        <v>376</v>
      </c>
      <c r="C26" s="649" t="n">
        <v>51</v>
      </c>
      <c r="D26" s="415"/>
      <c r="E26" s="649" t="n">
        <v>90</v>
      </c>
      <c r="F26" s="650"/>
      <c r="G26" s="415" t="n">
        <v>141</v>
      </c>
      <c r="H26" s="651"/>
      <c r="I26" s="694" t="e">
        <f aca="false">#REF!</f>
        <v>#REF!</v>
      </c>
      <c r="J26" s="694" t="e">
        <f aca="false">#REF!</f>
        <v>#REF!</v>
      </c>
      <c r="L26" s="685"/>
      <c r="M26" s="685"/>
      <c r="N26" s="685"/>
    </row>
    <row r="27" customFormat="false" ht="12.75" hidden="false" customHeight="true" outlineLevel="0" collapsed="false">
      <c r="A27" s="410" t="s">
        <v>377</v>
      </c>
      <c r="B27" s="645" t="s">
        <v>378</v>
      </c>
      <c r="C27" s="649" t="n">
        <v>44</v>
      </c>
      <c r="D27" s="415"/>
      <c r="E27" s="649" t="n">
        <v>122</v>
      </c>
      <c r="F27" s="650"/>
      <c r="G27" s="415" t="n">
        <v>166</v>
      </c>
      <c r="H27" s="651"/>
      <c r="I27" s="694" t="e">
        <f aca="false">#REF!</f>
        <v>#REF!</v>
      </c>
      <c r="J27" s="694" t="e">
        <f aca="false">#REF!</f>
        <v>#REF!</v>
      </c>
      <c r="L27" s="685"/>
      <c r="M27" s="685"/>
      <c r="N27" s="685"/>
    </row>
    <row r="28" customFormat="false" ht="12.75" hidden="false" customHeight="true" outlineLevel="0" collapsed="false">
      <c r="A28" s="410" t="n">
        <v>21</v>
      </c>
      <c r="B28" s="645" t="s">
        <v>379</v>
      </c>
      <c r="C28" s="649" t="n">
        <v>288</v>
      </c>
      <c r="D28" s="415"/>
      <c r="E28" s="649" t="n">
        <v>977</v>
      </c>
      <c r="F28" s="650"/>
      <c r="G28" s="415" t="n">
        <v>1265</v>
      </c>
      <c r="H28" s="651"/>
      <c r="I28" s="694" t="e">
        <f aca="false">#REF!</f>
        <v>#REF!</v>
      </c>
      <c r="J28" s="694" t="e">
        <f aca="false">#REF!</f>
        <v>#REF!</v>
      </c>
      <c r="L28" s="685"/>
      <c r="M28" s="685"/>
      <c r="N28" s="685"/>
    </row>
    <row r="29" customFormat="false" ht="12.75" hidden="false" customHeight="true" outlineLevel="0" collapsed="false">
      <c r="A29" s="410" t="n">
        <v>22</v>
      </c>
      <c r="B29" s="645" t="s">
        <v>380</v>
      </c>
      <c r="C29" s="649" t="n">
        <v>279</v>
      </c>
      <c r="D29" s="415"/>
      <c r="E29" s="649" t="n">
        <v>1138</v>
      </c>
      <c r="F29" s="650"/>
      <c r="G29" s="415" t="n">
        <v>1417</v>
      </c>
      <c r="H29" s="651"/>
      <c r="I29" s="694" t="e">
        <f aca="false">#REF!</f>
        <v>#REF!</v>
      </c>
      <c r="J29" s="694" t="e">
        <f aca="false">#REF!</f>
        <v>#REF!</v>
      </c>
      <c r="L29" s="685"/>
      <c r="M29" s="685"/>
      <c r="N29" s="685"/>
    </row>
    <row r="30" customFormat="false" ht="12.75" hidden="false" customHeight="true" outlineLevel="0" collapsed="false">
      <c r="A30" s="410" t="n">
        <v>23</v>
      </c>
      <c r="B30" s="645" t="s">
        <v>381</v>
      </c>
      <c r="C30" s="649" t="n">
        <v>37</v>
      </c>
      <c r="D30" s="415"/>
      <c r="E30" s="649" t="n">
        <v>321</v>
      </c>
      <c r="F30" s="650"/>
      <c r="G30" s="415" t="n">
        <v>358</v>
      </c>
      <c r="H30" s="651"/>
      <c r="I30" s="694" t="e">
        <f aca="false">#REF!</f>
        <v>#REF!</v>
      </c>
      <c r="J30" s="694" t="e">
        <f aca="false">#REF!</f>
        <v>#REF!</v>
      </c>
      <c r="L30" s="685"/>
      <c r="M30" s="685"/>
      <c r="N30" s="685"/>
    </row>
    <row r="31" customFormat="false" ht="12.75" hidden="false" customHeight="true" outlineLevel="0" collapsed="false">
      <c r="A31" s="410" t="n">
        <v>24</v>
      </c>
      <c r="B31" s="645" t="s">
        <v>382</v>
      </c>
      <c r="C31" s="649" t="n">
        <v>193</v>
      </c>
      <c r="D31" s="415"/>
      <c r="E31" s="649" t="n">
        <v>603</v>
      </c>
      <c r="F31" s="650"/>
      <c r="G31" s="415" t="n">
        <v>796</v>
      </c>
      <c r="H31" s="651"/>
      <c r="I31" s="694" t="e">
        <f aca="false">#REF!</f>
        <v>#REF!</v>
      </c>
      <c r="J31" s="694" t="e">
        <f aca="false">#REF!</f>
        <v>#REF!</v>
      </c>
      <c r="L31" s="685"/>
      <c r="M31" s="685"/>
      <c r="N31" s="685"/>
    </row>
    <row r="32" customFormat="false" ht="12.75" hidden="false" customHeight="true" outlineLevel="0" collapsed="false">
      <c r="A32" s="410" t="n">
        <v>25</v>
      </c>
      <c r="B32" s="645" t="s">
        <v>383</v>
      </c>
      <c r="C32" s="649" t="n">
        <v>229</v>
      </c>
      <c r="D32" s="415"/>
      <c r="E32" s="649" t="n">
        <v>815</v>
      </c>
      <c r="F32" s="650"/>
      <c r="G32" s="415" t="n">
        <v>1044</v>
      </c>
      <c r="H32" s="651"/>
      <c r="I32" s="694" t="e">
        <f aca="false">#REF!</f>
        <v>#REF!</v>
      </c>
      <c r="J32" s="694" t="e">
        <f aca="false">#REF!</f>
        <v>#REF!</v>
      </c>
      <c r="L32" s="685"/>
      <c r="M32" s="685"/>
      <c r="N32" s="685"/>
    </row>
    <row r="33" customFormat="false" ht="12.75" hidden="false" customHeight="true" outlineLevel="0" collapsed="false">
      <c r="A33" s="410" t="n">
        <v>26</v>
      </c>
      <c r="B33" s="645" t="s">
        <v>384</v>
      </c>
      <c r="C33" s="649" t="n">
        <v>165</v>
      </c>
      <c r="D33" s="415"/>
      <c r="E33" s="649" t="n">
        <v>783</v>
      </c>
      <c r="F33" s="650"/>
      <c r="G33" s="415" t="n">
        <v>948</v>
      </c>
      <c r="H33" s="651"/>
      <c r="I33" s="694" t="e">
        <f aca="false">#REF!</f>
        <v>#REF!</v>
      </c>
      <c r="J33" s="694" t="e">
        <f aca="false">#REF!</f>
        <v>#REF!</v>
      </c>
      <c r="L33" s="685"/>
      <c r="M33" s="685"/>
      <c r="N33" s="685"/>
    </row>
    <row r="34" customFormat="false" ht="12.75" hidden="false" customHeight="true" outlineLevel="0" collapsed="false">
      <c r="A34" s="410" t="n">
        <v>27</v>
      </c>
      <c r="B34" s="645" t="s">
        <v>385</v>
      </c>
      <c r="C34" s="649" t="n">
        <v>357</v>
      </c>
      <c r="D34" s="415"/>
      <c r="E34" s="649" t="n">
        <v>1190</v>
      </c>
      <c r="F34" s="650"/>
      <c r="G34" s="415" t="n">
        <v>1547</v>
      </c>
      <c r="H34" s="651"/>
      <c r="I34" s="694" t="e">
        <f aca="false">#REF!</f>
        <v>#REF!</v>
      </c>
      <c r="J34" s="694" t="e">
        <f aca="false">#REF!</f>
        <v>#REF!</v>
      </c>
      <c r="L34" s="685"/>
      <c r="M34" s="685"/>
      <c r="N34" s="685"/>
    </row>
    <row r="35" customFormat="false" ht="12.75" hidden="false" customHeight="true" outlineLevel="0" collapsed="false">
      <c r="A35" s="410" t="n">
        <v>28</v>
      </c>
      <c r="B35" s="645" t="s">
        <v>386</v>
      </c>
      <c r="C35" s="649" t="n">
        <v>294</v>
      </c>
      <c r="D35" s="415"/>
      <c r="E35" s="649" t="n">
        <v>836</v>
      </c>
      <c r="F35" s="650"/>
      <c r="G35" s="415" t="n">
        <v>1130</v>
      </c>
      <c r="H35" s="651"/>
      <c r="I35" s="694" t="e">
        <f aca="false">#REF!</f>
        <v>#REF!</v>
      </c>
      <c r="J35" s="694" t="e">
        <f aca="false">#REF!</f>
        <v>#REF!</v>
      </c>
      <c r="L35" s="685"/>
      <c r="M35" s="685"/>
      <c r="N35" s="685"/>
    </row>
    <row r="36" customFormat="false" ht="12.75" hidden="false" customHeight="true" outlineLevel="0" collapsed="false">
      <c r="A36" s="410" t="n">
        <v>29</v>
      </c>
      <c r="B36" s="645" t="s">
        <v>387</v>
      </c>
      <c r="C36" s="649" t="n">
        <v>574</v>
      </c>
      <c r="D36" s="415"/>
      <c r="E36" s="649" t="n">
        <v>1698</v>
      </c>
      <c r="F36" s="650"/>
      <c r="G36" s="415" t="n">
        <v>2272</v>
      </c>
      <c r="H36" s="651"/>
      <c r="I36" s="694" t="e">
        <f aca="false">#REF!</f>
        <v>#REF!</v>
      </c>
      <c r="J36" s="694" t="e">
        <f aca="false">#REF!</f>
        <v>#REF!</v>
      </c>
      <c r="L36" s="685"/>
      <c r="M36" s="685"/>
      <c r="N36" s="685"/>
    </row>
    <row r="37" customFormat="false" ht="12.75" hidden="false" customHeight="true" outlineLevel="0" collapsed="false">
      <c r="A37" s="410" t="n">
        <v>30</v>
      </c>
      <c r="B37" s="645" t="s">
        <v>388</v>
      </c>
      <c r="C37" s="649" t="n">
        <v>510</v>
      </c>
      <c r="D37" s="415" t="s">
        <v>358</v>
      </c>
      <c r="E37" s="649" t="n">
        <v>1153</v>
      </c>
      <c r="F37" s="650" t="s">
        <v>358</v>
      </c>
      <c r="G37" s="415" t="n">
        <v>1663</v>
      </c>
      <c r="H37" s="651" t="s">
        <v>358</v>
      </c>
      <c r="I37" s="694" t="e">
        <f aca="false">#REF!</f>
        <v>#REF!</v>
      </c>
      <c r="J37" s="694" t="e">
        <f aca="false">#REF!</f>
        <v>#REF!</v>
      </c>
      <c r="L37" s="685"/>
      <c r="M37" s="685"/>
      <c r="N37" s="685"/>
    </row>
    <row r="38" customFormat="false" ht="12.75" hidden="false" customHeight="true" outlineLevel="0" collapsed="false">
      <c r="A38" s="410" t="n">
        <v>31</v>
      </c>
      <c r="B38" s="645" t="s">
        <v>389</v>
      </c>
      <c r="C38" s="649" t="n">
        <v>567</v>
      </c>
      <c r="D38" s="415"/>
      <c r="E38" s="649" t="n">
        <v>1521</v>
      </c>
      <c r="F38" s="650"/>
      <c r="G38" s="415" t="n">
        <v>2088</v>
      </c>
      <c r="H38" s="651"/>
      <c r="I38" s="694" t="e">
        <f aca="false">#REF!</f>
        <v>#REF!</v>
      </c>
      <c r="J38" s="694" t="e">
        <f aca="false">#REF!</f>
        <v>#REF!</v>
      </c>
      <c r="L38" s="685"/>
      <c r="M38" s="685"/>
      <c r="N38" s="685"/>
    </row>
    <row r="39" customFormat="false" ht="12.75" hidden="false" customHeight="true" outlineLevel="0" collapsed="false">
      <c r="A39" s="410" t="n">
        <v>32</v>
      </c>
      <c r="B39" s="645" t="s">
        <v>390</v>
      </c>
      <c r="C39" s="649" t="n">
        <v>115</v>
      </c>
      <c r="D39" s="415"/>
      <c r="E39" s="649" t="n">
        <v>279</v>
      </c>
      <c r="F39" s="650"/>
      <c r="G39" s="415" t="n">
        <v>394</v>
      </c>
      <c r="H39" s="651"/>
      <c r="I39" s="694" t="e">
        <f aca="false">#REF!</f>
        <v>#REF!</v>
      </c>
      <c r="J39" s="694" t="e">
        <f aca="false">#REF!</f>
        <v>#REF!</v>
      </c>
      <c r="L39" s="685"/>
      <c r="M39" s="685"/>
      <c r="N39" s="685"/>
    </row>
    <row r="40" customFormat="false" ht="12.75" hidden="false" customHeight="true" outlineLevel="0" collapsed="false">
      <c r="A40" s="410" t="n">
        <v>33</v>
      </c>
      <c r="B40" s="645" t="s">
        <v>391</v>
      </c>
      <c r="C40" s="649" t="n">
        <v>1133</v>
      </c>
      <c r="D40" s="415"/>
      <c r="E40" s="649" t="n">
        <v>2136</v>
      </c>
      <c r="F40" s="650"/>
      <c r="G40" s="415" t="n">
        <v>3269</v>
      </c>
      <c r="H40" s="651"/>
      <c r="I40" s="694" t="e">
        <f aca="false">#REF!</f>
        <v>#REF!</v>
      </c>
      <c r="J40" s="694" t="e">
        <f aca="false">#REF!</f>
        <v>#REF!</v>
      </c>
      <c r="L40" s="685"/>
      <c r="M40" s="685"/>
      <c r="N40" s="685"/>
    </row>
    <row r="41" customFormat="false" ht="12.75" hidden="false" customHeight="true" outlineLevel="0" collapsed="false">
      <c r="A41" s="410" t="n">
        <v>34</v>
      </c>
      <c r="B41" s="645" t="s">
        <v>392</v>
      </c>
      <c r="C41" s="649" t="n">
        <v>529</v>
      </c>
      <c r="D41" s="415"/>
      <c r="E41" s="649" t="n">
        <v>1644</v>
      </c>
      <c r="F41" s="650"/>
      <c r="G41" s="415" t="n">
        <v>2173</v>
      </c>
      <c r="H41" s="651"/>
      <c r="I41" s="694" t="e">
        <f aca="false">#REF!</f>
        <v>#REF!</v>
      </c>
      <c r="J41" s="694" t="e">
        <f aca="false">#REF!</f>
        <v>#REF!</v>
      </c>
      <c r="L41" s="685"/>
      <c r="M41" s="685"/>
      <c r="N41" s="685"/>
    </row>
    <row r="42" customFormat="false" ht="12.75" hidden="false" customHeight="true" outlineLevel="0" collapsed="false">
      <c r="A42" s="410" t="n">
        <v>35</v>
      </c>
      <c r="B42" s="645" t="s">
        <v>393</v>
      </c>
      <c r="C42" s="649" t="n">
        <v>698</v>
      </c>
      <c r="D42" s="415"/>
      <c r="E42" s="649" t="n">
        <v>1974</v>
      </c>
      <c r="F42" s="650"/>
      <c r="G42" s="415" t="n">
        <v>2672</v>
      </c>
      <c r="H42" s="651"/>
      <c r="I42" s="694" t="e">
        <f aca="false">#REF!</f>
        <v>#REF!</v>
      </c>
      <c r="J42" s="694" t="e">
        <f aca="false">#REF!</f>
        <v>#REF!</v>
      </c>
      <c r="L42" s="685"/>
      <c r="M42" s="685"/>
      <c r="N42" s="685"/>
    </row>
    <row r="43" customFormat="false" ht="12.75" hidden="false" customHeight="true" outlineLevel="0" collapsed="false">
      <c r="A43" s="410" t="n">
        <v>36</v>
      </c>
      <c r="B43" s="645" t="s">
        <v>394</v>
      </c>
      <c r="C43" s="649" t="n">
        <v>71</v>
      </c>
      <c r="D43" s="415"/>
      <c r="E43" s="649" t="n">
        <v>370</v>
      </c>
      <c r="F43" s="650"/>
      <c r="G43" s="415" t="n">
        <v>441</v>
      </c>
      <c r="H43" s="651"/>
      <c r="I43" s="694" t="e">
        <f aca="false">#REF!</f>
        <v>#REF!</v>
      </c>
      <c r="J43" s="694" t="e">
        <f aca="false">#REF!</f>
        <v>#REF!</v>
      </c>
      <c r="L43" s="685"/>
      <c r="M43" s="685"/>
      <c r="N43" s="685"/>
    </row>
    <row r="44" customFormat="false" ht="12.75" hidden="false" customHeight="true" outlineLevel="0" collapsed="false">
      <c r="A44" s="410" t="n">
        <v>37</v>
      </c>
      <c r="B44" s="645" t="s">
        <v>395</v>
      </c>
      <c r="C44" s="649" t="n">
        <v>250</v>
      </c>
      <c r="D44" s="415"/>
      <c r="E44" s="649" t="n">
        <v>947</v>
      </c>
      <c r="F44" s="650"/>
      <c r="G44" s="415" t="n">
        <v>1197</v>
      </c>
      <c r="H44" s="651"/>
      <c r="I44" s="694" t="e">
        <f aca="false">#REF!</f>
        <v>#REF!</v>
      </c>
      <c r="J44" s="694" t="e">
        <f aca="false">#REF!</f>
        <v>#REF!</v>
      </c>
      <c r="L44" s="685"/>
      <c r="M44" s="685"/>
      <c r="N44" s="685"/>
    </row>
    <row r="45" customFormat="false" ht="12.75" hidden="false" customHeight="true" outlineLevel="0" collapsed="false">
      <c r="A45" s="410" t="n">
        <v>38</v>
      </c>
      <c r="B45" s="645" t="s">
        <v>396</v>
      </c>
      <c r="C45" s="649" t="n">
        <v>896</v>
      </c>
      <c r="D45" s="415"/>
      <c r="E45" s="649" t="n">
        <v>1474</v>
      </c>
      <c r="F45" s="650"/>
      <c r="G45" s="415" t="n">
        <v>2370</v>
      </c>
      <c r="H45" s="651"/>
      <c r="I45" s="694" t="e">
        <f aca="false">#REF!</f>
        <v>#REF!</v>
      </c>
      <c r="J45" s="694" t="e">
        <f aca="false">#REF!</f>
        <v>#REF!</v>
      </c>
      <c r="L45" s="685"/>
      <c r="M45" s="685"/>
      <c r="N45" s="685"/>
    </row>
    <row r="46" customFormat="false" ht="12.75" hidden="false" customHeight="true" outlineLevel="0" collapsed="false">
      <c r="A46" s="410" t="n">
        <v>39</v>
      </c>
      <c r="B46" s="645" t="s">
        <v>397</v>
      </c>
      <c r="C46" s="649" t="n">
        <v>138</v>
      </c>
      <c r="D46" s="415"/>
      <c r="E46" s="649" t="n">
        <v>640</v>
      </c>
      <c r="F46" s="650"/>
      <c r="G46" s="415" t="n">
        <v>778</v>
      </c>
      <c r="H46" s="651"/>
      <c r="I46" s="694" t="e">
        <f aca="false">#REF!</f>
        <v>#REF!</v>
      </c>
      <c r="J46" s="694" t="e">
        <f aca="false">#REF!</f>
        <v>#REF!</v>
      </c>
      <c r="L46" s="685"/>
      <c r="M46" s="685"/>
      <c r="N46" s="685"/>
    </row>
    <row r="47" customFormat="false" ht="12.75" hidden="false" customHeight="true" outlineLevel="0" collapsed="false">
      <c r="A47" s="410" t="n">
        <v>40</v>
      </c>
      <c r="B47" s="645" t="s">
        <v>398</v>
      </c>
      <c r="C47" s="649" t="n">
        <v>340</v>
      </c>
      <c r="D47" s="415"/>
      <c r="E47" s="649" t="n">
        <v>678</v>
      </c>
      <c r="F47" s="650"/>
      <c r="G47" s="415" t="n">
        <v>1018</v>
      </c>
      <c r="H47" s="651"/>
      <c r="I47" s="694" t="e">
        <f aca="false">#REF!</f>
        <v>#REF!</v>
      </c>
      <c r="J47" s="694" t="e">
        <f aca="false">#REF!</f>
        <v>#REF!</v>
      </c>
      <c r="L47" s="685"/>
      <c r="M47" s="685"/>
      <c r="N47" s="685"/>
    </row>
    <row r="48" customFormat="false" ht="12.75" hidden="false" customHeight="true" outlineLevel="0" collapsed="false">
      <c r="A48" s="410" t="n">
        <v>41</v>
      </c>
      <c r="B48" s="645" t="s">
        <v>399</v>
      </c>
      <c r="C48" s="649" t="n">
        <v>152</v>
      </c>
      <c r="D48" s="415"/>
      <c r="E48" s="649" t="n">
        <v>503</v>
      </c>
      <c r="F48" s="650"/>
      <c r="G48" s="415" t="n">
        <v>655</v>
      </c>
      <c r="H48" s="651"/>
      <c r="I48" s="694" t="e">
        <f aca="false">#REF!</f>
        <v>#REF!</v>
      </c>
      <c r="J48" s="694" t="e">
        <f aca="false">#REF!</f>
        <v>#REF!</v>
      </c>
      <c r="L48" s="685"/>
      <c r="M48" s="685"/>
      <c r="N48" s="685"/>
    </row>
    <row r="49" customFormat="false" ht="12.75" hidden="false" customHeight="true" outlineLevel="0" collapsed="false">
      <c r="A49" s="410" t="n">
        <v>42</v>
      </c>
      <c r="B49" s="645" t="s">
        <v>400</v>
      </c>
      <c r="C49" s="649" t="n">
        <v>336</v>
      </c>
      <c r="D49" s="415"/>
      <c r="E49" s="649" t="n">
        <v>1372</v>
      </c>
      <c r="F49" s="650"/>
      <c r="G49" s="415" t="n">
        <v>1708</v>
      </c>
      <c r="H49" s="651"/>
      <c r="I49" s="694" t="e">
        <f aca="false">#REF!</f>
        <v>#REF!</v>
      </c>
      <c r="J49" s="694" t="e">
        <f aca="false">#REF!</f>
        <v>#REF!</v>
      </c>
      <c r="L49" s="685"/>
      <c r="M49" s="685"/>
      <c r="N49" s="685"/>
    </row>
    <row r="50" customFormat="false" ht="12.75" hidden="false" customHeight="true" outlineLevel="0" collapsed="false">
      <c r="A50" s="410" t="n">
        <v>43</v>
      </c>
      <c r="B50" s="645" t="s">
        <v>401</v>
      </c>
      <c r="C50" s="649" t="n">
        <v>86</v>
      </c>
      <c r="D50" s="415"/>
      <c r="E50" s="649" t="n">
        <v>389</v>
      </c>
      <c r="F50" s="650"/>
      <c r="G50" s="415" t="n">
        <v>475</v>
      </c>
      <c r="H50" s="651"/>
      <c r="I50" s="694" t="e">
        <f aca="false">#REF!</f>
        <v>#REF!</v>
      </c>
      <c r="J50" s="694" t="e">
        <f aca="false">#REF!</f>
        <v>#REF!</v>
      </c>
      <c r="L50" s="685"/>
      <c r="M50" s="685"/>
      <c r="N50" s="685"/>
    </row>
    <row r="51" customFormat="false" ht="12.75" hidden="false" customHeight="true" outlineLevel="0" collapsed="false">
      <c r="A51" s="410" t="n">
        <v>44</v>
      </c>
      <c r="B51" s="645" t="s">
        <v>402</v>
      </c>
      <c r="C51" s="649" t="n">
        <v>404</v>
      </c>
      <c r="D51" s="415"/>
      <c r="E51" s="649" t="n">
        <v>1606</v>
      </c>
      <c r="F51" s="650"/>
      <c r="G51" s="415" t="n">
        <v>2010</v>
      </c>
      <c r="H51" s="651"/>
      <c r="I51" s="694" t="e">
        <f aca="false">#REF!</f>
        <v>#REF!</v>
      </c>
      <c r="J51" s="694" t="e">
        <f aca="false">#REF!</f>
        <v>#REF!</v>
      </c>
      <c r="L51" s="685"/>
      <c r="M51" s="685"/>
      <c r="N51" s="685"/>
    </row>
    <row r="52" customFormat="false" ht="12.75" hidden="false" customHeight="true" outlineLevel="0" collapsed="false">
      <c r="A52" s="410" t="n">
        <v>45</v>
      </c>
      <c r="B52" s="645" t="s">
        <v>403</v>
      </c>
      <c r="C52" s="649" t="n">
        <v>242</v>
      </c>
      <c r="D52" s="415"/>
      <c r="E52" s="649" t="n">
        <v>1158</v>
      </c>
      <c r="F52" s="650"/>
      <c r="G52" s="415" t="n">
        <v>1400</v>
      </c>
      <c r="H52" s="651"/>
      <c r="I52" s="694" t="e">
        <f aca="false">#REF!</f>
        <v>#REF!</v>
      </c>
      <c r="J52" s="694" t="e">
        <f aca="false">#REF!</f>
        <v>#REF!</v>
      </c>
      <c r="L52" s="685"/>
      <c r="M52" s="685"/>
      <c r="N52" s="685"/>
    </row>
    <row r="53" customFormat="false" ht="12.75" hidden="false" customHeight="true" outlineLevel="0" collapsed="false">
      <c r="A53" s="410" t="n">
        <v>46</v>
      </c>
      <c r="B53" s="645" t="s">
        <v>404</v>
      </c>
      <c r="C53" s="649" t="n">
        <v>76</v>
      </c>
      <c r="D53" s="415"/>
      <c r="E53" s="649" t="n">
        <v>227</v>
      </c>
      <c r="F53" s="650"/>
      <c r="G53" s="415" t="n">
        <v>303</v>
      </c>
      <c r="H53" s="651"/>
      <c r="I53" s="694" t="e">
        <f aca="false">#REF!</f>
        <v>#REF!</v>
      </c>
      <c r="J53" s="694" t="e">
        <f aca="false">#REF!</f>
        <v>#REF!</v>
      </c>
      <c r="L53" s="685"/>
      <c r="M53" s="685"/>
      <c r="N53" s="685"/>
    </row>
    <row r="54" customFormat="false" ht="12.75" hidden="false" customHeight="true" outlineLevel="0" collapsed="false">
      <c r="A54" s="410" t="n">
        <v>47</v>
      </c>
      <c r="B54" s="645" t="s">
        <v>405</v>
      </c>
      <c r="C54" s="649" t="n">
        <v>156</v>
      </c>
      <c r="D54" s="415"/>
      <c r="E54" s="649" t="n">
        <v>435</v>
      </c>
      <c r="F54" s="650"/>
      <c r="G54" s="415" t="n">
        <v>591</v>
      </c>
      <c r="H54" s="651"/>
      <c r="I54" s="694" t="e">
        <f aca="false">#REF!</f>
        <v>#REF!</v>
      </c>
      <c r="J54" s="694" t="e">
        <f aca="false">#REF!</f>
        <v>#REF!</v>
      </c>
      <c r="L54" s="685"/>
      <c r="M54" s="685"/>
      <c r="N54" s="685"/>
    </row>
    <row r="55" customFormat="false" ht="12.75" hidden="false" customHeight="true" outlineLevel="0" collapsed="false">
      <c r="A55" s="410" t="n">
        <v>48</v>
      </c>
      <c r="B55" s="645" t="s">
        <v>406</v>
      </c>
      <c r="C55" s="649" t="n">
        <v>26</v>
      </c>
      <c r="D55" s="415"/>
      <c r="E55" s="649" t="n">
        <v>73</v>
      </c>
      <c r="F55" s="650"/>
      <c r="G55" s="415" t="n">
        <v>99</v>
      </c>
      <c r="H55" s="651"/>
      <c r="I55" s="694" t="e">
        <f aca="false">#REF!</f>
        <v>#REF!</v>
      </c>
      <c r="J55" s="694" t="e">
        <f aca="false">#REF!</f>
        <v>#REF!</v>
      </c>
      <c r="L55" s="685"/>
      <c r="M55" s="685"/>
      <c r="N55" s="685"/>
    </row>
    <row r="56" customFormat="false" ht="12.75" hidden="false" customHeight="true" outlineLevel="0" collapsed="false">
      <c r="A56" s="410" t="n">
        <v>49</v>
      </c>
      <c r="B56" s="645" t="s">
        <v>407</v>
      </c>
      <c r="C56" s="649" t="n">
        <v>270</v>
      </c>
      <c r="D56" s="415"/>
      <c r="E56" s="649" t="n">
        <v>1549</v>
      </c>
      <c r="F56" s="650"/>
      <c r="G56" s="415" t="n">
        <v>1819</v>
      </c>
      <c r="H56" s="651"/>
      <c r="I56" s="694" t="e">
        <f aca="false">#REF!</f>
        <v>#REF!</v>
      </c>
      <c r="J56" s="694" t="e">
        <f aca="false">#REF!</f>
        <v>#REF!</v>
      </c>
      <c r="L56" s="685"/>
      <c r="M56" s="685"/>
      <c r="N56" s="685"/>
    </row>
    <row r="57" customFormat="false" ht="12.75" hidden="false" customHeight="true" outlineLevel="0" collapsed="false">
      <c r="A57" s="410" t="n">
        <v>50</v>
      </c>
      <c r="B57" s="645" t="s">
        <v>408</v>
      </c>
      <c r="C57" s="649" t="n">
        <v>380</v>
      </c>
      <c r="D57" s="415"/>
      <c r="E57" s="649" t="n">
        <v>940</v>
      </c>
      <c r="F57" s="650"/>
      <c r="G57" s="415" t="n">
        <v>1320</v>
      </c>
      <c r="H57" s="651"/>
      <c r="I57" s="694" t="e">
        <f aca="false">#REF!</f>
        <v>#REF!</v>
      </c>
      <c r="J57" s="694" t="e">
        <f aca="false">#REF!</f>
        <v>#REF!</v>
      </c>
      <c r="L57" s="685"/>
      <c r="M57" s="685"/>
      <c r="N57" s="685"/>
    </row>
    <row r="58" customFormat="false" ht="12.75" hidden="false" customHeight="true" outlineLevel="0" collapsed="false">
      <c r="A58" s="410" t="n">
        <v>51</v>
      </c>
      <c r="B58" s="645" t="s">
        <v>409</v>
      </c>
      <c r="C58" s="649" t="n">
        <v>270</v>
      </c>
      <c r="D58" s="415"/>
      <c r="E58" s="649" t="n">
        <v>1072</v>
      </c>
      <c r="F58" s="650"/>
      <c r="G58" s="415" t="n">
        <v>1342</v>
      </c>
      <c r="H58" s="651"/>
      <c r="I58" s="694" t="e">
        <f aca="false">#REF!</f>
        <v>#REF!</v>
      </c>
      <c r="J58" s="694" t="e">
        <f aca="false">#REF!</f>
        <v>#REF!</v>
      </c>
      <c r="L58" s="685"/>
      <c r="M58" s="685"/>
      <c r="N58" s="685"/>
    </row>
    <row r="59" customFormat="false" ht="12.75" hidden="false" customHeight="true" outlineLevel="0" collapsed="false">
      <c r="A59" s="410" t="n">
        <v>52</v>
      </c>
      <c r="B59" s="645" t="s">
        <v>410</v>
      </c>
      <c r="C59" s="649" t="n">
        <v>67</v>
      </c>
      <c r="D59" s="415"/>
      <c r="E59" s="649" t="n">
        <v>497</v>
      </c>
      <c r="F59" s="650"/>
      <c r="G59" s="415" t="n">
        <v>564</v>
      </c>
      <c r="H59" s="651"/>
      <c r="I59" s="694" t="e">
        <f aca="false">#REF!</f>
        <v>#REF!</v>
      </c>
      <c r="J59" s="694" t="e">
        <f aca="false">#REF!</f>
        <v>#REF!</v>
      </c>
      <c r="L59" s="685"/>
      <c r="M59" s="685"/>
      <c r="N59" s="685"/>
    </row>
    <row r="60" customFormat="false" ht="12.75" hidden="false" customHeight="true" outlineLevel="0" collapsed="false">
      <c r="A60" s="655" t="n">
        <v>53</v>
      </c>
      <c r="B60" s="645" t="s">
        <v>411</v>
      </c>
      <c r="C60" s="649" t="n">
        <v>110</v>
      </c>
      <c r="D60" s="415"/>
      <c r="E60" s="649" t="n">
        <v>615</v>
      </c>
      <c r="F60" s="415"/>
      <c r="G60" s="412" t="n">
        <v>725</v>
      </c>
      <c r="H60" s="695"/>
      <c r="I60" s="694" t="e">
        <f aca="false">#REF!</f>
        <v>#REF!</v>
      </c>
      <c r="J60" s="694" t="e">
        <f aca="false">#REF!</f>
        <v>#REF!</v>
      </c>
      <c r="K60" s="696"/>
      <c r="L60" s="685"/>
      <c r="M60" s="685"/>
      <c r="N60" s="685"/>
    </row>
    <row r="61" customFormat="false" ht="12.75" hidden="false" customHeight="true" outlineLevel="0" collapsed="false">
      <c r="A61" s="410" t="n">
        <v>54</v>
      </c>
      <c r="B61" s="645" t="s">
        <v>412</v>
      </c>
      <c r="C61" s="649" t="n">
        <v>244</v>
      </c>
      <c r="D61" s="697"/>
      <c r="E61" s="649" t="n">
        <v>1230</v>
      </c>
      <c r="F61" s="650"/>
      <c r="G61" s="415" t="n">
        <v>1474</v>
      </c>
      <c r="H61" s="651"/>
      <c r="I61" s="694" t="e">
        <f aca="false">#REF!</f>
        <v>#REF!</v>
      </c>
      <c r="J61" s="694" t="e">
        <f aca="false">#REF!</f>
        <v>#REF!</v>
      </c>
      <c r="L61" s="685"/>
      <c r="M61" s="685"/>
      <c r="N61" s="685"/>
    </row>
    <row r="62" customFormat="false" ht="12.75" hidden="false" customHeight="true" outlineLevel="0" collapsed="false">
      <c r="A62" s="410" t="n">
        <v>55</v>
      </c>
      <c r="B62" s="645" t="s">
        <v>413</v>
      </c>
      <c r="C62" s="649" t="n">
        <v>93</v>
      </c>
      <c r="D62" s="697"/>
      <c r="E62" s="649" t="n">
        <v>494</v>
      </c>
      <c r="F62" s="650"/>
      <c r="G62" s="415" t="n">
        <v>587</v>
      </c>
      <c r="H62" s="651"/>
      <c r="I62" s="694" t="e">
        <f aca="false">#REF!</f>
        <v>#REF!</v>
      </c>
      <c r="J62" s="694" t="e">
        <f aca="false">#REF!</f>
        <v>#REF!</v>
      </c>
      <c r="L62" s="685"/>
      <c r="M62" s="685"/>
      <c r="N62" s="685"/>
    </row>
    <row r="63" customFormat="false" ht="12.75" hidden="false" customHeight="true" outlineLevel="0" collapsed="false">
      <c r="A63" s="410" t="n">
        <v>56</v>
      </c>
      <c r="B63" s="645" t="s">
        <v>414</v>
      </c>
      <c r="C63" s="649" t="n">
        <v>291</v>
      </c>
      <c r="D63" s="697"/>
      <c r="E63" s="649" t="n">
        <v>931</v>
      </c>
      <c r="F63" s="650"/>
      <c r="G63" s="415" t="n">
        <v>1222</v>
      </c>
      <c r="H63" s="651"/>
      <c r="I63" s="694" t="e">
        <f aca="false">#REF!</f>
        <v>#REF!</v>
      </c>
      <c r="J63" s="694" t="e">
        <f aca="false">#REF!</f>
        <v>#REF!</v>
      </c>
      <c r="L63" s="685"/>
      <c r="M63" s="685"/>
      <c r="N63" s="685"/>
    </row>
    <row r="64" customFormat="false" ht="12.75" hidden="false" customHeight="true" outlineLevel="0" collapsed="false">
      <c r="A64" s="410" t="n">
        <v>57</v>
      </c>
      <c r="B64" s="645" t="s">
        <v>415</v>
      </c>
      <c r="C64" s="649" t="n">
        <v>231</v>
      </c>
      <c r="D64" s="697"/>
      <c r="E64" s="649" t="n">
        <v>1427</v>
      </c>
      <c r="F64" s="650"/>
      <c r="G64" s="415" t="n">
        <v>1658</v>
      </c>
      <c r="H64" s="651"/>
      <c r="I64" s="694" t="e">
        <f aca="false">#REF!</f>
        <v>#REF!</v>
      </c>
      <c r="J64" s="694" t="e">
        <f aca="false">#REF!</f>
        <v>#REF!</v>
      </c>
      <c r="L64" s="685"/>
      <c r="M64" s="685"/>
      <c r="N64" s="685"/>
    </row>
    <row r="65" customFormat="false" ht="12.75" hidden="false" customHeight="true" outlineLevel="0" collapsed="false">
      <c r="A65" s="410" t="n">
        <v>58</v>
      </c>
      <c r="B65" s="645" t="s">
        <v>416</v>
      </c>
      <c r="C65" s="649" t="n">
        <v>227</v>
      </c>
      <c r="D65" s="697"/>
      <c r="E65" s="649" t="n">
        <v>594</v>
      </c>
      <c r="F65" s="650"/>
      <c r="G65" s="415" t="n">
        <v>821</v>
      </c>
      <c r="H65" s="651"/>
      <c r="I65" s="694" t="e">
        <f aca="false">#REF!</f>
        <v>#REF!</v>
      </c>
      <c r="J65" s="694" t="e">
        <f aca="false">#REF!</f>
        <v>#REF!</v>
      </c>
      <c r="L65" s="685"/>
      <c r="M65" s="685"/>
      <c r="N65" s="685"/>
    </row>
    <row r="66" customFormat="false" ht="12.75" hidden="false" customHeight="true" outlineLevel="0" collapsed="false">
      <c r="A66" s="410" t="n">
        <v>59</v>
      </c>
      <c r="B66" s="658" t="s">
        <v>417</v>
      </c>
      <c r="C66" s="649" t="n">
        <v>2352</v>
      </c>
      <c r="D66" s="697"/>
      <c r="E66" s="649" t="n">
        <v>9129</v>
      </c>
      <c r="F66" s="650"/>
      <c r="G66" s="415" t="n">
        <v>11481</v>
      </c>
      <c r="H66" s="651"/>
      <c r="I66" s="694" t="e">
        <f aca="false">#REF!</f>
        <v>#REF!</v>
      </c>
      <c r="J66" s="694" t="e">
        <f aca="false">#REF!</f>
        <v>#REF!</v>
      </c>
      <c r="L66" s="685"/>
      <c r="M66" s="685"/>
      <c r="N66" s="685"/>
    </row>
    <row r="67" customFormat="false" ht="12.75" hidden="false" customHeight="true" outlineLevel="0" collapsed="false">
      <c r="A67" s="410" t="n">
        <v>60</v>
      </c>
      <c r="B67" s="645" t="s">
        <v>418</v>
      </c>
      <c r="C67" s="649" t="n">
        <v>388</v>
      </c>
      <c r="D67" s="697"/>
      <c r="E67" s="649" t="n">
        <v>1127</v>
      </c>
      <c r="F67" s="650"/>
      <c r="G67" s="415" t="n">
        <v>1515</v>
      </c>
      <c r="H67" s="651"/>
      <c r="I67" s="694" t="e">
        <f aca="false">#REF!</f>
        <v>#REF!</v>
      </c>
      <c r="J67" s="694" t="e">
        <f aca="false">#REF!</f>
        <v>#REF!</v>
      </c>
      <c r="L67" s="685"/>
      <c r="M67" s="685"/>
      <c r="N67" s="685"/>
    </row>
    <row r="68" customFormat="false" ht="12.75" hidden="false" customHeight="true" outlineLevel="0" collapsed="false">
      <c r="A68" s="410" t="n">
        <v>61</v>
      </c>
      <c r="B68" s="645" t="s">
        <v>419</v>
      </c>
      <c r="C68" s="649" t="n">
        <v>236</v>
      </c>
      <c r="D68" s="415"/>
      <c r="E68" s="649" t="n">
        <v>748</v>
      </c>
      <c r="F68" s="650"/>
      <c r="G68" s="415" t="n">
        <v>984</v>
      </c>
      <c r="H68" s="651"/>
      <c r="I68" s="694" t="e">
        <f aca="false">#REF!</f>
        <v>#REF!</v>
      </c>
      <c r="J68" s="694" t="e">
        <f aca="false">#REF!</f>
        <v>#REF!</v>
      </c>
      <c r="L68" s="685"/>
      <c r="M68" s="685"/>
      <c r="N68" s="685"/>
    </row>
    <row r="69" customFormat="false" ht="12.75" hidden="false" customHeight="true" outlineLevel="0" collapsed="false">
      <c r="A69" s="410" t="n">
        <v>62</v>
      </c>
      <c r="B69" s="645" t="s">
        <v>420</v>
      </c>
      <c r="C69" s="649" t="n">
        <v>1116</v>
      </c>
      <c r="D69" s="697"/>
      <c r="E69" s="649" t="n">
        <v>4528</v>
      </c>
      <c r="F69" s="650"/>
      <c r="G69" s="415" t="n">
        <v>5644</v>
      </c>
      <c r="H69" s="651"/>
      <c r="I69" s="694" t="e">
        <f aca="false">#REF!</f>
        <v>#REF!</v>
      </c>
      <c r="J69" s="694" t="e">
        <f aca="false">#REF!</f>
        <v>#REF!</v>
      </c>
      <c r="L69" s="685"/>
      <c r="M69" s="685"/>
      <c r="N69" s="685"/>
    </row>
    <row r="70" customFormat="false" ht="12.75" hidden="false" customHeight="true" outlineLevel="0" collapsed="false">
      <c r="A70" s="410" t="n">
        <v>63</v>
      </c>
      <c r="B70" s="645" t="s">
        <v>421</v>
      </c>
      <c r="C70" s="649" t="n">
        <v>263</v>
      </c>
      <c r="D70" s="697"/>
      <c r="E70" s="649" t="n">
        <v>580</v>
      </c>
      <c r="F70" s="650"/>
      <c r="G70" s="415" t="n">
        <v>843</v>
      </c>
      <c r="H70" s="651"/>
      <c r="I70" s="694" t="e">
        <f aca="false">#REF!</f>
        <v>#REF!</v>
      </c>
      <c r="J70" s="694" t="e">
        <f aca="false">#REF!</f>
        <v>#REF!</v>
      </c>
      <c r="L70" s="685"/>
      <c r="M70" s="685"/>
      <c r="N70" s="685"/>
    </row>
    <row r="71" customFormat="false" ht="12.75" hidden="false" customHeight="true" outlineLevel="0" collapsed="false">
      <c r="A71" s="410" t="n">
        <v>64</v>
      </c>
      <c r="B71" s="645" t="s">
        <v>422</v>
      </c>
      <c r="C71" s="649" t="n">
        <v>382</v>
      </c>
      <c r="D71" s="697"/>
      <c r="E71" s="649" t="n">
        <v>774</v>
      </c>
      <c r="F71" s="650"/>
      <c r="G71" s="415" t="n">
        <v>1156</v>
      </c>
      <c r="H71" s="651"/>
      <c r="I71" s="694" t="e">
        <f aca="false">#REF!</f>
        <v>#REF!</v>
      </c>
      <c r="J71" s="694" t="e">
        <f aca="false">#REF!</f>
        <v>#REF!</v>
      </c>
      <c r="L71" s="685"/>
      <c r="M71" s="685"/>
      <c r="N71" s="685"/>
    </row>
    <row r="72" customFormat="false" ht="12.75" hidden="false" customHeight="true" outlineLevel="0" collapsed="false">
      <c r="A72" s="410" t="n">
        <v>65</v>
      </c>
      <c r="B72" s="645" t="s">
        <v>423</v>
      </c>
      <c r="C72" s="649" t="n">
        <v>101</v>
      </c>
      <c r="D72" s="697"/>
      <c r="E72" s="649" t="n">
        <v>384</v>
      </c>
      <c r="F72" s="650"/>
      <c r="G72" s="415" t="n">
        <v>485</v>
      </c>
      <c r="H72" s="651"/>
      <c r="I72" s="694" t="e">
        <f aca="false">#REF!</f>
        <v>#REF!</v>
      </c>
      <c r="J72" s="694" t="e">
        <f aca="false">#REF!</f>
        <v>#REF!</v>
      </c>
      <c r="L72" s="685"/>
      <c r="M72" s="685"/>
      <c r="N72" s="685"/>
    </row>
    <row r="73" customFormat="false" ht="12.75" hidden="false" customHeight="true" outlineLevel="0" collapsed="false">
      <c r="A73" s="410" t="n">
        <v>66</v>
      </c>
      <c r="B73" s="645" t="s">
        <v>424</v>
      </c>
      <c r="C73" s="649" t="n">
        <v>145</v>
      </c>
      <c r="D73" s="415" t="s">
        <v>358</v>
      </c>
      <c r="E73" s="649" t="n">
        <v>619</v>
      </c>
      <c r="F73" s="650" t="s">
        <v>358</v>
      </c>
      <c r="G73" s="415" t="n">
        <v>764</v>
      </c>
      <c r="H73" s="651" t="s">
        <v>358</v>
      </c>
      <c r="I73" s="694" t="e">
        <f aca="false">#REF!</f>
        <v>#REF!</v>
      </c>
      <c r="J73" s="694" t="e">
        <f aca="false">#REF!</f>
        <v>#REF!</v>
      </c>
      <c r="L73" s="685"/>
      <c r="M73" s="685"/>
      <c r="N73" s="685"/>
    </row>
    <row r="74" customFormat="false" ht="12.75" hidden="false" customHeight="true" outlineLevel="0" collapsed="false">
      <c r="A74" s="410" t="n">
        <v>67</v>
      </c>
      <c r="B74" s="645" t="s">
        <v>425</v>
      </c>
      <c r="C74" s="649" t="n">
        <v>464</v>
      </c>
      <c r="D74" s="697"/>
      <c r="E74" s="649" t="n">
        <v>2162</v>
      </c>
      <c r="F74" s="650"/>
      <c r="G74" s="415" t="n">
        <v>2626</v>
      </c>
      <c r="H74" s="651"/>
      <c r="I74" s="694" t="e">
        <f aca="false">#REF!</f>
        <v>#REF!</v>
      </c>
      <c r="J74" s="694" t="e">
        <f aca="false">#REF!</f>
        <v>#REF!</v>
      </c>
      <c r="L74" s="685"/>
      <c r="M74" s="685"/>
      <c r="N74" s="685"/>
    </row>
    <row r="75" customFormat="false" ht="12.75" hidden="false" customHeight="true" outlineLevel="0" collapsed="false">
      <c r="A75" s="410" t="n">
        <v>68</v>
      </c>
      <c r="B75" s="645" t="s">
        <v>426</v>
      </c>
      <c r="C75" s="649" t="n">
        <v>246</v>
      </c>
      <c r="D75" s="415"/>
      <c r="E75" s="649" t="n">
        <v>1183</v>
      </c>
      <c r="F75" s="650"/>
      <c r="G75" s="415" t="n">
        <v>1429</v>
      </c>
      <c r="H75" s="651"/>
      <c r="I75" s="694" t="e">
        <f aca="false">#REF!</f>
        <v>#REF!</v>
      </c>
      <c r="J75" s="694" t="e">
        <f aca="false">#REF!</f>
        <v>#REF!</v>
      </c>
      <c r="L75" s="685"/>
      <c r="M75" s="685"/>
      <c r="N75" s="685"/>
    </row>
    <row r="76" customFormat="false" ht="12.75" hidden="false" customHeight="true" outlineLevel="0" collapsed="false">
      <c r="A76" s="410" t="n">
        <v>69</v>
      </c>
      <c r="B76" s="645" t="s">
        <v>427</v>
      </c>
      <c r="C76" s="649" t="n">
        <v>609</v>
      </c>
      <c r="D76" s="697"/>
      <c r="E76" s="649" t="n">
        <v>2107</v>
      </c>
      <c r="F76" s="650"/>
      <c r="G76" s="415" t="n">
        <v>2716</v>
      </c>
      <c r="H76" s="651"/>
      <c r="I76" s="694" t="e">
        <f aca="false">#REF!</f>
        <v>#REF!</v>
      </c>
      <c r="J76" s="694" t="e">
        <f aca="false">#REF!</f>
        <v>#REF!</v>
      </c>
      <c r="L76" s="685"/>
      <c r="M76" s="685"/>
      <c r="N76" s="685"/>
    </row>
    <row r="77" customFormat="false" ht="12.75" hidden="false" customHeight="true" outlineLevel="0" collapsed="false">
      <c r="A77" s="410" t="n">
        <v>70</v>
      </c>
      <c r="B77" s="645" t="s">
        <v>428</v>
      </c>
      <c r="C77" s="649" t="n">
        <v>94</v>
      </c>
      <c r="D77" s="697"/>
      <c r="E77" s="649" t="n">
        <v>549</v>
      </c>
      <c r="F77" s="650"/>
      <c r="G77" s="415" t="n">
        <v>643</v>
      </c>
      <c r="H77" s="651"/>
      <c r="I77" s="694" t="e">
        <f aca="false">#REF!</f>
        <v>#REF!</v>
      </c>
      <c r="J77" s="694" t="e">
        <f aca="false">#REF!</f>
        <v>#REF!</v>
      </c>
      <c r="L77" s="685"/>
      <c r="M77" s="685"/>
      <c r="N77" s="685"/>
    </row>
    <row r="78" customFormat="false" ht="12.75" hidden="false" customHeight="true" outlineLevel="0" collapsed="false">
      <c r="A78" s="410" t="n">
        <v>71</v>
      </c>
      <c r="B78" s="645" t="s">
        <v>429</v>
      </c>
      <c r="C78" s="649" t="n">
        <v>248</v>
      </c>
      <c r="D78" s="697"/>
      <c r="E78" s="649" t="n">
        <v>803</v>
      </c>
      <c r="F78" s="650"/>
      <c r="G78" s="415" t="n">
        <v>1051</v>
      </c>
      <c r="H78" s="651"/>
      <c r="I78" s="694" t="e">
        <f aca="false">#REF!</f>
        <v>#REF!</v>
      </c>
      <c r="J78" s="694" t="e">
        <f aca="false">#REF!</f>
        <v>#REF!</v>
      </c>
      <c r="L78" s="685"/>
      <c r="M78" s="685"/>
      <c r="N78" s="685"/>
    </row>
    <row r="79" customFormat="false" ht="12.75" hidden="false" customHeight="true" outlineLevel="0" collapsed="false">
      <c r="A79" s="410" t="n">
        <v>72</v>
      </c>
      <c r="B79" s="645" t="s">
        <v>430</v>
      </c>
      <c r="C79" s="649" t="n">
        <v>229</v>
      </c>
      <c r="D79" s="697"/>
      <c r="E79" s="649" t="n">
        <v>920</v>
      </c>
      <c r="F79" s="650"/>
      <c r="G79" s="415" t="n">
        <v>1149</v>
      </c>
      <c r="H79" s="651"/>
      <c r="I79" s="694" t="e">
        <f aca="false">#REF!</f>
        <v>#REF!</v>
      </c>
      <c r="J79" s="694" t="e">
        <f aca="false">#REF!</f>
        <v>#REF!</v>
      </c>
      <c r="L79" s="685"/>
      <c r="M79" s="685"/>
      <c r="N79" s="685"/>
    </row>
    <row r="80" customFormat="false" ht="12.75" hidden="false" customHeight="true" outlineLevel="0" collapsed="false">
      <c r="A80" s="410" t="n">
        <v>73</v>
      </c>
      <c r="B80" s="645" t="s">
        <v>431</v>
      </c>
      <c r="C80" s="649" t="n">
        <v>249</v>
      </c>
      <c r="D80" s="697"/>
      <c r="E80" s="649" t="n">
        <v>710</v>
      </c>
      <c r="F80" s="650"/>
      <c r="G80" s="415" t="n">
        <v>959</v>
      </c>
      <c r="H80" s="651"/>
      <c r="I80" s="694" t="e">
        <f aca="false">#REF!</f>
        <v>#REF!</v>
      </c>
      <c r="J80" s="694" t="e">
        <f aca="false">#REF!</f>
        <v>#REF!</v>
      </c>
      <c r="L80" s="685"/>
      <c r="M80" s="685"/>
      <c r="N80" s="685"/>
    </row>
    <row r="81" customFormat="false" ht="12.75" hidden="false" customHeight="true" outlineLevel="0" collapsed="false">
      <c r="A81" s="410" t="n">
        <v>74</v>
      </c>
      <c r="B81" s="645" t="s">
        <v>432</v>
      </c>
      <c r="C81" s="649" t="n">
        <v>175</v>
      </c>
      <c r="D81" s="697"/>
      <c r="E81" s="649" t="n">
        <v>679</v>
      </c>
      <c r="F81" s="650"/>
      <c r="G81" s="415" t="n">
        <v>854</v>
      </c>
      <c r="H81" s="651"/>
      <c r="I81" s="694" t="e">
        <f aca="false">#REF!</f>
        <v>#REF!</v>
      </c>
      <c r="J81" s="694" t="e">
        <f aca="false">#REF!</f>
        <v>#REF!</v>
      </c>
      <c r="L81" s="685"/>
      <c r="M81" s="685"/>
      <c r="N81" s="685"/>
    </row>
    <row r="82" customFormat="false" ht="12.75" hidden="false" customHeight="true" outlineLevel="0" collapsed="false">
      <c r="A82" s="410" t="n">
        <v>75</v>
      </c>
      <c r="B82" s="645" t="s">
        <v>433</v>
      </c>
      <c r="C82" s="649" t="n">
        <v>2140</v>
      </c>
      <c r="D82" s="697"/>
      <c r="E82" s="649" t="n">
        <v>3188</v>
      </c>
      <c r="F82" s="650"/>
      <c r="G82" s="415" t="n">
        <v>5328</v>
      </c>
      <c r="H82" s="651"/>
      <c r="I82" s="694" t="e">
        <f aca="false">#REF!</f>
        <v>#REF!</v>
      </c>
      <c r="J82" s="694" t="e">
        <f aca="false">#REF!</f>
        <v>#REF!</v>
      </c>
      <c r="L82" s="685"/>
      <c r="M82" s="685"/>
      <c r="N82" s="685"/>
    </row>
    <row r="83" customFormat="false" ht="12.75" hidden="false" customHeight="true" outlineLevel="0" collapsed="false">
      <c r="A83" s="410" t="n">
        <v>76</v>
      </c>
      <c r="B83" s="645" t="s">
        <v>434</v>
      </c>
      <c r="C83" s="649" t="n">
        <v>671</v>
      </c>
      <c r="D83" s="697"/>
      <c r="E83" s="649" t="n">
        <v>3014</v>
      </c>
      <c r="F83" s="650"/>
      <c r="G83" s="415" t="n">
        <v>3685</v>
      </c>
      <c r="H83" s="651"/>
      <c r="I83" s="694" t="e">
        <f aca="false">#REF!</f>
        <v>#REF!</v>
      </c>
      <c r="J83" s="694" t="e">
        <f aca="false">#REF!</f>
        <v>#REF!</v>
      </c>
      <c r="L83" s="685"/>
      <c r="M83" s="685"/>
      <c r="N83" s="685"/>
    </row>
    <row r="84" customFormat="false" ht="12.75" hidden="false" customHeight="true" outlineLevel="0" collapsed="false">
      <c r="A84" s="410" t="n">
        <v>77</v>
      </c>
      <c r="B84" s="645" t="s">
        <v>435</v>
      </c>
      <c r="C84" s="649" t="n">
        <v>626</v>
      </c>
      <c r="D84" s="697"/>
      <c r="E84" s="649" t="n">
        <v>1975</v>
      </c>
      <c r="F84" s="650"/>
      <c r="G84" s="415" t="n">
        <v>2601</v>
      </c>
      <c r="H84" s="651"/>
      <c r="I84" s="694" t="e">
        <f aca="false">#REF!</f>
        <v>#REF!</v>
      </c>
      <c r="J84" s="694" t="e">
        <f aca="false">#REF!</f>
        <v>#REF!</v>
      </c>
      <c r="L84" s="685"/>
      <c r="M84" s="685"/>
      <c r="N84" s="685"/>
    </row>
    <row r="85" customFormat="false" ht="12.75" hidden="false" customHeight="true" outlineLevel="0" collapsed="false">
      <c r="A85" s="410" t="n">
        <v>78</v>
      </c>
      <c r="B85" s="645" t="s">
        <v>436</v>
      </c>
      <c r="C85" s="649" t="n">
        <v>501</v>
      </c>
      <c r="D85" s="697"/>
      <c r="E85" s="649" t="n">
        <v>1528</v>
      </c>
      <c r="F85" s="650"/>
      <c r="G85" s="415" t="n">
        <v>2029</v>
      </c>
      <c r="H85" s="651"/>
      <c r="I85" s="694" t="e">
        <f aca="false">#REF!</f>
        <v>#REF!</v>
      </c>
      <c r="J85" s="694" t="e">
        <f aca="false">#REF!</f>
        <v>#REF!</v>
      </c>
      <c r="L85" s="685"/>
      <c r="M85" s="685"/>
      <c r="N85" s="685"/>
    </row>
    <row r="86" customFormat="false" ht="12.75" hidden="false" customHeight="true" outlineLevel="0" collapsed="false">
      <c r="A86" s="410" t="n">
        <v>79</v>
      </c>
      <c r="B86" s="645" t="s">
        <v>437</v>
      </c>
      <c r="C86" s="649" t="n">
        <v>182</v>
      </c>
      <c r="D86" s="697"/>
      <c r="E86" s="649" t="n">
        <v>574</v>
      </c>
      <c r="F86" s="650"/>
      <c r="G86" s="415" t="n">
        <v>756</v>
      </c>
      <c r="H86" s="651"/>
      <c r="I86" s="694" t="e">
        <f aca="false">#REF!</f>
        <v>#REF!</v>
      </c>
      <c r="J86" s="694" t="e">
        <f aca="false">#REF!</f>
        <v>#REF!</v>
      </c>
      <c r="L86" s="685"/>
      <c r="M86" s="685"/>
      <c r="N86" s="685"/>
    </row>
    <row r="87" customFormat="false" ht="12.75" hidden="false" customHeight="true" outlineLevel="0" collapsed="false">
      <c r="A87" s="410" t="n">
        <v>80</v>
      </c>
      <c r="B87" s="645" t="s">
        <v>438</v>
      </c>
      <c r="C87" s="649" t="n">
        <v>421</v>
      </c>
      <c r="D87" s="697"/>
      <c r="E87" s="649" t="n">
        <v>1154</v>
      </c>
      <c r="F87" s="650"/>
      <c r="G87" s="415" t="n">
        <v>1575</v>
      </c>
      <c r="H87" s="651"/>
      <c r="I87" s="694" t="e">
        <f aca="false">#REF!</f>
        <v>#REF!</v>
      </c>
      <c r="J87" s="694" t="e">
        <f aca="false">#REF!</f>
        <v>#REF!</v>
      </c>
      <c r="L87" s="685"/>
      <c r="M87" s="685"/>
      <c r="N87" s="685"/>
    </row>
    <row r="88" customFormat="false" ht="12.75" hidden="false" customHeight="true" outlineLevel="0" collapsed="false">
      <c r="A88" s="410" t="n">
        <v>81</v>
      </c>
      <c r="B88" s="645" t="s">
        <v>439</v>
      </c>
      <c r="C88" s="649" t="n">
        <v>233</v>
      </c>
      <c r="D88" s="415"/>
      <c r="E88" s="649" t="n">
        <v>598</v>
      </c>
      <c r="F88" s="650"/>
      <c r="G88" s="415" t="n">
        <v>831</v>
      </c>
      <c r="H88" s="651"/>
      <c r="I88" s="694" t="e">
        <f aca="false">#REF!</f>
        <v>#REF!</v>
      </c>
      <c r="J88" s="694" t="e">
        <f aca="false">#REF!</f>
        <v>#REF!</v>
      </c>
      <c r="L88" s="685"/>
      <c r="M88" s="685"/>
      <c r="N88" s="685"/>
    </row>
    <row r="89" customFormat="false" ht="12.75" hidden="false" customHeight="true" outlineLevel="0" collapsed="false">
      <c r="A89" s="410" t="n">
        <v>82</v>
      </c>
      <c r="B89" s="645" t="s">
        <v>440</v>
      </c>
      <c r="C89" s="649" t="n">
        <v>106</v>
      </c>
      <c r="D89" s="697"/>
      <c r="E89" s="649" t="n">
        <v>429</v>
      </c>
      <c r="F89" s="650"/>
      <c r="G89" s="415" t="n">
        <v>535</v>
      </c>
      <c r="H89" s="651"/>
      <c r="I89" s="694" t="e">
        <f aca="false">#REF!</f>
        <v>#REF!</v>
      </c>
      <c r="J89" s="694" t="e">
        <f aca="false">#REF!</f>
        <v>#REF!</v>
      </c>
      <c r="L89" s="685"/>
      <c r="M89" s="685"/>
      <c r="N89" s="685"/>
    </row>
    <row r="90" customFormat="false" ht="12.75" hidden="false" customHeight="true" outlineLevel="0" collapsed="false">
      <c r="A90" s="410" t="n">
        <v>83</v>
      </c>
      <c r="B90" s="645" t="s">
        <v>441</v>
      </c>
      <c r="C90" s="649" t="n">
        <v>231</v>
      </c>
      <c r="D90" s="697"/>
      <c r="E90" s="649" t="n">
        <v>866</v>
      </c>
      <c r="F90" s="650"/>
      <c r="G90" s="415" t="n">
        <v>1097</v>
      </c>
      <c r="H90" s="651"/>
      <c r="I90" s="694" t="e">
        <f aca="false">#REF!</f>
        <v>#REF!</v>
      </c>
      <c r="J90" s="694" t="e">
        <f aca="false">#REF!</f>
        <v>#REF!</v>
      </c>
      <c r="L90" s="685"/>
      <c r="M90" s="685"/>
      <c r="N90" s="685"/>
    </row>
    <row r="91" customFormat="false" ht="12.75" hidden="false" customHeight="true" outlineLevel="0" collapsed="false">
      <c r="A91" s="410" t="n">
        <v>84</v>
      </c>
      <c r="B91" s="645" t="s">
        <v>442</v>
      </c>
      <c r="C91" s="649" t="n">
        <v>257</v>
      </c>
      <c r="D91" s="697"/>
      <c r="E91" s="649" t="n">
        <v>758</v>
      </c>
      <c r="F91" s="650"/>
      <c r="G91" s="415" t="n">
        <v>1015</v>
      </c>
      <c r="H91" s="651"/>
      <c r="I91" s="694" t="e">
        <f aca="false">#REF!</f>
        <v>#REF!</v>
      </c>
      <c r="J91" s="694" t="e">
        <f aca="false">#REF!</f>
        <v>#REF!</v>
      </c>
      <c r="L91" s="685"/>
      <c r="M91" s="685"/>
      <c r="N91" s="685"/>
    </row>
    <row r="92" customFormat="false" ht="12.75" hidden="false" customHeight="true" outlineLevel="0" collapsed="false">
      <c r="A92" s="410" t="n">
        <v>85</v>
      </c>
      <c r="B92" s="645" t="s">
        <v>443</v>
      </c>
      <c r="C92" s="649" t="n">
        <v>215</v>
      </c>
      <c r="D92" s="697"/>
      <c r="E92" s="649" t="n">
        <v>742</v>
      </c>
      <c r="F92" s="650"/>
      <c r="G92" s="415" t="n">
        <v>957</v>
      </c>
      <c r="H92" s="651"/>
      <c r="I92" s="694" t="e">
        <f aca="false">#REF!</f>
        <v>#REF!</v>
      </c>
      <c r="J92" s="694" t="e">
        <f aca="false">#REF!</f>
        <v>#REF!</v>
      </c>
      <c r="L92" s="685"/>
      <c r="M92" s="685"/>
      <c r="N92" s="685"/>
    </row>
    <row r="93" customFormat="false" ht="12.75" hidden="false" customHeight="true" outlineLevel="0" collapsed="false">
      <c r="A93" s="410" t="n">
        <v>86</v>
      </c>
      <c r="B93" s="645" t="s">
        <v>444</v>
      </c>
      <c r="C93" s="649" t="n">
        <v>362</v>
      </c>
      <c r="D93" s="697"/>
      <c r="E93" s="649" t="n">
        <v>788</v>
      </c>
      <c r="F93" s="650"/>
      <c r="G93" s="415" t="n">
        <v>1150</v>
      </c>
      <c r="H93" s="651"/>
      <c r="I93" s="694" t="e">
        <f aca="false">#REF!</f>
        <v>#REF!</v>
      </c>
      <c r="J93" s="694" t="e">
        <f aca="false">#REF!</f>
        <v>#REF!</v>
      </c>
      <c r="L93" s="685"/>
      <c r="M93" s="685"/>
      <c r="N93" s="685"/>
    </row>
    <row r="94" customFormat="false" ht="12.75" hidden="false" customHeight="true" outlineLevel="0" collapsed="false">
      <c r="A94" s="410" t="n">
        <v>87</v>
      </c>
      <c r="B94" s="645" t="s">
        <v>445</v>
      </c>
      <c r="C94" s="649" t="n">
        <v>145</v>
      </c>
      <c r="D94" s="697"/>
      <c r="E94" s="649" t="n">
        <v>506</v>
      </c>
      <c r="F94" s="650"/>
      <c r="G94" s="415" t="n">
        <v>651</v>
      </c>
      <c r="H94" s="651"/>
      <c r="I94" s="694" t="e">
        <f aca="false">#REF!</f>
        <v>#REF!</v>
      </c>
      <c r="J94" s="694" t="e">
        <f aca="false">#REF!</f>
        <v>#REF!</v>
      </c>
      <c r="L94" s="685"/>
      <c r="M94" s="685"/>
      <c r="N94" s="685"/>
    </row>
    <row r="95" customFormat="false" ht="12.75" hidden="false" customHeight="true" outlineLevel="0" collapsed="false">
      <c r="A95" s="410" t="n">
        <v>88</v>
      </c>
      <c r="B95" s="645" t="s">
        <v>446</v>
      </c>
      <c r="C95" s="649" t="n">
        <v>235</v>
      </c>
      <c r="D95" s="697"/>
      <c r="E95" s="649" t="n">
        <v>712</v>
      </c>
      <c r="F95" s="650"/>
      <c r="G95" s="415" t="n">
        <v>947</v>
      </c>
      <c r="H95" s="651"/>
      <c r="I95" s="694" t="e">
        <f aca="false">#REF!</f>
        <v>#REF!</v>
      </c>
      <c r="J95" s="694" t="e">
        <f aca="false">#REF!</f>
        <v>#REF!</v>
      </c>
      <c r="L95" s="685"/>
      <c r="M95" s="685"/>
      <c r="N95" s="685"/>
    </row>
    <row r="96" customFormat="false" ht="12.75" hidden="false" customHeight="true" outlineLevel="0" collapsed="false">
      <c r="A96" s="410" t="n">
        <v>89</v>
      </c>
      <c r="B96" s="645" t="s">
        <v>447</v>
      </c>
      <c r="C96" s="649" t="n">
        <v>241</v>
      </c>
      <c r="D96" s="697"/>
      <c r="E96" s="649" t="n">
        <v>971</v>
      </c>
      <c r="F96" s="650"/>
      <c r="G96" s="415" t="n">
        <v>1212</v>
      </c>
      <c r="H96" s="651"/>
      <c r="I96" s="694" t="e">
        <f aca="false">#REF!</f>
        <v>#REF!</v>
      </c>
      <c r="J96" s="694" t="e">
        <f aca="false">#REF!</f>
        <v>#REF!</v>
      </c>
      <c r="L96" s="685"/>
      <c r="M96" s="685"/>
      <c r="N96" s="685"/>
    </row>
    <row r="97" customFormat="false" ht="12.75" hidden="false" customHeight="true" outlineLevel="0" collapsed="false">
      <c r="A97" s="410" t="n">
        <v>90</v>
      </c>
      <c r="B97" s="645" t="s">
        <v>448</v>
      </c>
      <c r="C97" s="649" t="n">
        <v>33</v>
      </c>
      <c r="D97" s="697"/>
      <c r="E97" s="649" t="n">
        <v>249</v>
      </c>
      <c r="F97" s="650"/>
      <c r="G97" s="415" t="n">
        <v>282</v>
      </c>
      <c r="H97" s="651"/>
      <c r="I97" s="694" t="e">
        <f aca="false">#REF!</f>
        <v>#REF!</v>
      </c>
      <c r="J97" s="694" t="e">
        <f aca="false">#REF!</f>
        <v>#REF!</v>
      </c>
      <c r="L97" s="685"/>
      <c r="M97" s="685"/>
      <c r="N97" s="685"/>
    </row>
    <row r="98" customFormat="false" ht="12.75" hidden="false" customHeight="true" outlineLevel="0" collapsed="false">
      <c r="A98" s="410" t="n">
        <v>91</v>
      </c>
      <c r="B98" s="645" t="s">
        <v>449</v>
      </c>
      <c r="C98" s="649" t="n">
        <v>755</v>
      </c>
      <c r="D98" s="697"/>
      <c r="E98" s="649" t="n">
        <v>1828</v>
      </c>
      <c r="F98" s="650"/>
      <c r="G98" s="415" t="n">
        <v>2583</v>
      </c>
      <c r="H98" s="651"/>
      <c r="I98" s="694" t="e">
        <f aca="false">#REF!</f>
        <v>#REF!</v>
      </c>
      <c r="J98" s="694" t="e">
        <f aca="false">#REF!</f>
        <v>#REF!</v>
      </c>
      <c r="L98" s="685"/>
      <c r="M98" s="685"/>
      <c r="N98" s="685"/>
    </row>
    <row r="99" customFormat="false" ht="12.75" hidden="false" customHeight="true" outlineLevel="0" collapsed="false">
      <c r="A99" s="410" t="n">
        <v>92</v>
      </c>
      <c r="B99" s="645" t="s">
        <v>450</v>
      </c>
      <c r="C99" s="649" t="n">
        <v>888</v>
      </c>
      <c r="D99" s="697"/>
      <c r="E99" s="649" t="n">
        <v>1550</v>
      </c>
      <c r="F99" s="650"/>
      <c r="G99" s="415" t="n">
        <v>2438</v>
      </c>
      <c r="H99" s="651"/>
      <c r="I99" s="694" t="e">
        <f aca="false">#REF!</f>
        <v>#REF!</v>
      </c>
      <c r="J99" s="694" t="e">
        <f aca="false">#REF!</f>
        <v>#REF!</v>
      </c>
      <c r="L99" s="685"/>
      <c r="M99" s="685"/>
      <c r="N99" s="685"/>
    </row>
    <row r="100" customFormat="false" ht="12.75" hidden="false" customHeight="true" outlineLevel="0" collapsed="false">
      <c r="A100" s="410" t="n">
        <v>93</v>
      </c>
      <c r="B100" s="645" t="s">
        <v>451</v>
      </c>
      <c r="C100" s="649" t="n">
        <v>1546</v>
      </c>
      <c r="D100" s="697"/>
      <c r="E100" s="649" t="n">
        <v>2683</v>
      </c>
      <c r="F100" s="650"/>
      <c r="G100" s="415" t="n">
        <v>4229</v>
      </c>
      <c r="H100" s="651"/>
      <c r="I100" s="694" t="e">
        <f aca="false">#REF!</f>
        <v>#REF!</v>
      </c>
      <c r="J100" s="694" t="e">
        <f aca="false">#REF!</f>
        <v>#REF!</v>
      </c>
      <c r="L100" s="685"/>
      <c r="M100" s="685"/>
      <c r="N100" s="685"/>
    </row>
    <row r="101" customFormat="false" ht="12.75" hidden="false" customHeight="true" outlineLevel="0" collapsed="false">
      <c r="A101" s="410" t="n">
        <v>94</v>
      </c>
      <c r="B101" s="645" t="s">
        <v>452</v>
      </c>
      <c r="C101" s="649" t="n">
        <v>614</v>
      </c>
      <c r="D101" s="697"/>
      <c r="E101" s="649" t="n">
        <v>1454</v>
      </c>
      <c r="F101" s="650"/>
      <c r="G101" s="415" t="n">
        <v>2068</v>
      </c>
      <c r="H101" s="651"/>
      <c r="I101" s="694" t="e">
        <f aca="false">#REF!</f>
        <v>#REF!</v>
      </c>
      <c r="J101" s="694" t="e">
        <f aca="false">#REF!</f>
        <v>#REF!</v>
      </c>
      <c r="L101" s="685"/>
      <c r="M101" s="685"/>
      <c r="N101" s="685"/>
    </row>
    <row r="102" customFormat="false" ht="12.75" hidden="false" customHeight="true" outlineLevel="0" collapsed="false">
      <c r="A102" s="410" t="n">
        <v>95</v>
      </c>
      <c r="B102" s="645" t="s">
        <v>453</v>
      </c>
      <c r="C102" s="649" t="n">
        <v>380</v>
      </c>
      <c r="D102" s="697"/>
      <c r="E102" s="649" t="n">
        <v>1482</v>
      </c>
      <c r="F102" s="650"/>
      <c r="G102" s="415" t="n">
        <v>1862</v>
      </c>
      <c r="H102" s="651"/>
      <c r="I102" s="694" t="e">
        <f aca="false">#REF!</f>
        <v>#REF!</v>
      </c>
      <c r="J102" s="694" t="e">
        <f aca="false">#REF!</f>
        <v>#REF!</v>
      </c>
      <c r="L102" s="685"/>
      <c r="M102" s="685"/>
      <c r="N102" s="685"/>
    </row>
    <row r="103" customFormat="false" ht="12.75" hidden="false" customHeight="true" outlineLevel="0" collapsed="false">
      <c r="A103" s="410" t="n">
        <v>971</v>
      </c>
      <c r="B103" s="645" t="s">
        <v>454</v>
      </c>
      <c r="C103" s="649" t="n">
        <v>278</v>
      </c>
      <c r="D103" s="697"/>
      <c r="E103" s="649" t="n">
        <v>567</v>
      </c>
      <c r="F103" s="650"/>
      <c r="G103" s="415" t="n">
        <v>845</v>
      </c>
      <c r="H103" s="651"/>
      <c r="I103" s="694" t="e">
        <f aca="false">#REF!</f>
        <v>#REF!</v>
      </c>
      <c r="J103" s="694" t="e">
        <f aca="false">#REF!</f>
        <v>#REF!</v>
      </c>
      <c r="L103" s="685"/>
      <c r="M103" s="685"/>
      <c r="N103" s="685"/>
    </row>
    <row r="104" customFormat="false" ht="12.75" hidden="false" customHeight="true" outlineLevel="0" collapsed="false">
      <c r="A104" s="410" t="n">
        <v>972</v>
      </c>
      <c r="B104" s="645" t="s">
        <v>455</v>
      </c>
      <c r="C104" s="649" t="n">
        <v>230</v>
      </c>
      <c r="D104" s="697"/>
      <c r="E104" s="649" t="n">
        <v>981</v>
      </c>
      <c r="F104" s="650"/>
      <c r="G104" s="415" t="n">
        <v>1211</v>
      </c>
      <c r="H104" s="651"/>
      <c r="I104" s="694" t="e">
        <f aca="false">#REF!</f>
        <v>#REF!</v>
      </c>
      <c r="J104" s="694" t="e">
        <f aca="false">#REF!</f>
        <v>#REF!</v>
      </c>
      <c r="L104" s="685"/>
      <c r="M104" s="685"/>
      <c r="N104" s="685"/>
    </row>
    <row r="105" customFormat="false" ht="12.75" hidden="false" customHeight="true" outlineLevel="0" collapsed="false">
      <c r="A105" s="410" t="n">
        <v>973</v>
      </c>
      <c r="B105" s="645" t="s">
        <v>456</v>
      </c>
      <c r="C105" s="649" t="n">
        <v>102</v>
      </c>
      <c r="D105" s="415" t="s">
        <v>358</v>
      </c>
      <c r="E105" s="649" t="n">
        <v>546</v>
      </c>
      <c r="F105" s="650" t="s">
        <v>358</v>
      </c>
      <c r="G105" s="415" t="n">
        <v>648</v>
      </c>
      <c r="H105" s="651" t="s">
        <v>358</v>
      </c>
      <c r="I105" s="694" t="e">
        <f aca="false">#REF!</f>
        <v>#REF!</v>
      </c>
      <c r="J105" s="694" t="e">
        <f aca="false">#REF!</f>
        <v>#REF!</v>
      </c>
      <c r="L105" s="685"/>
      <c r="M105" s="685"/>
      <c r="N105" s="685"/>
    </row>
    <row r="106" customFormat="false" ht="12.75" hidden="false" customHeight="true" outlineLevel="0" collapsed="false">
      <c r="A106" s="659" t="n">
        <v>974</v>
      </c>
      <c r="B106" s="660" t="s">
        <v>457</v>
      </c>
      <c r="C106" s="661" t="n">
        <v>428</v>
      </c>
      <c r="D106" s="662"/>
      <c r="E106" s="661" t="n">
        <v>1601</v>
      </c>
      <c r="F106" s="663"/>
      <c r="G106" s="662" t="n">
        <v>2029</v>
      </c>
      <c r="H106" s="698"/>
      <c r="I106" s="694" t="e">
        <f aca="false">#REF!</f>
        <v>#REF!</v>
      </c>
      <c r="J106" s="694" t="e">
        <f aca="false">#REF!</f>
        <v>#REF!</v>
      </c>
      <c r="L106" s="685"/>
      <c r="M106" s="685"/>
      <c r="N106" s="685"/>
    </row>
    <row r="107" customFormat="false" ht="11.25" hidden="false" customHeight="true" outlineLevel="0" collapsed="false">
      <c r="A107" s="655"/>
      <c r="B107" s="645"/>
      <c r="C107" s="665"/>
      <c r="D107" s="665"/>
      <c r="E107" s="665"/>
      <c r="F107" s="699"/>
      <c r="G107" s="699"/>
      <c r="H107" s="666"/>
      <c r="I107" s="694"/>
    </row>
    <row r="108" customFormat="false" ht="12.75" hidden="false" customHeight="true" outlineLevel="0" collapsed="false">
      <c r="A108" s="667" t="s">
        <v>458</v>
      </c>
      <c r="B108" s="668"/>
      <c r="C108" s="516" t="n">
        <v>33918</v>
      </c>
      <c r="D108" s="519"/>
      <c r="E108" s="516" t="n">
        <v>104415</v>
      </c>
      <c r="F108" s="700"/>
      <c r="G108" s="519" t="n">
        <v>138333</v>
      </c>
      <c r="H108" s="700"/>
      <c r="K108" s="639"/>
    </row>
    <row r="109" customFormat="false" ht="12.75" hidden="false" customHeight="true" outlineLevel="0" collapsed="false">
      <c r="A109" s="673" t="s">
        <v>459</v>
      </c>
      <c r="B109" s="654"/>
      <c r="C109" s="701" t="n">
        <v>1038</v>
      </c>
      <c r="D109" s="677"/>
      <c r="E109" s="701" t="n">
        <v>3695</v>
      </c>
      <c r="F109" s="702"/>
      <c r="G109" s="677" t="n">
        <v>4733</v>
      </c>
      <c r="H109" s="678"/>
      <c r="K109" s="639"/>
    </row>
    <row r="110" customFormat="false" ht="12.75" hidden="false" customHeight="true" outlineLevel="0" collapsed="false">
      <c r="A110" s="679" t="s">
        <v>460</v>
      </c>
      <c r="B110" s="680"/>
      <c r="C110" s="450" t="n">
        <v>34956</v>
      </c>
      <c r="D110" s="528"/>
      <c r="E110" s="450" t="n">
        <v>108110</v>
      </c>
      <c r="F110" s="703"/>
      <c r="G110" s="528" t="n">
        <v>143066</v>
      </c>
      <c r="H110" s="684"/>
      <c r="K110" s="639"/>
    </row>
    <row r="111" customFormat="false" ht="11.25" hidden="false" customHeight="false" outlineLevel="0" collapsed="false">
      <c r="A111" s="639" t="s">
        <v>509</v>
      </c>
      <c r="B111" s="639"/>
      <c r="C111" s="704"/>
      <c r="D111" s="704"/>
      <c r="E111" s="665"/>
      <c r="F111" s="665"/>
      <c r="H111" s="686"/>
    </row>
    <row r="112" customFormat="false" ht="18.75" hidden="false" customHeight="true" outlineLevel="0" collapsed="false"/>
  </sheetData>
  <mergeCells count="7">
    <mergeCell ref="A1:H1"/>
    <mergeCell ref="A2:H2"/>
    <mergeCell ref="A4:H4"/>
    <mergeCell ref="A6:B6"/>
    <mergeCell ref="C6:D6"/>
    <mergeCell ref="E6:F6"/>
    <mergeCell ref="G6:H6"/>
  </mergeCells>
  <conditionalFormatting sqref="C7:C106 E7:E106">
    <cfRule type="cellIs" priority="2" operator="equal" aboveAverage="0" equalAverage="0" bottom="0" percent="0" rank="0" text="" dxfId="0">
      <formula>"NR"</formula>
    </cfRule>
    <cfRule type="cellIs" priority="3" operator="equal" aboveAverage="0" equalAverage="0" bottom="0" percent="0" rank="0" text="" dxfId="1">
      <formula>"ND"</formula>
    </cfRule>
  </conditionalFormatting>
  <hyperlinks>
    <hyperlink ref="K4" location="Sommaire!A1" display="RETOUR AU SOMMAIRE"/>
  </hyperlinks>
  <printOptions headings="false" gridLines="false" gridLinesSet="true" horizontalCentered="true" verticalCentered="false"/>
  <pageMargins left="0.309722222222222" right="0.309722222222222" top="0.470138888888889" bottom="0.5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75" workbookViewId="0">
      <selection pane="topLeft" activeCell="U4" activeCellId="0" sqref="U4"/>
    </sheetView>
  </sheetViews>
  <sheetFormatPr defaultRowHeight="11.25" outlineLevelRow="0" outlineLevelCol="0"/>
  <cols>
    <col collapsed="false" customWidth="true" hidden="false" outlineLevel="0" max="1" min="1" style="38" width="4.43"/>
    <col collapsed="false" customWidth="true" hidden="false" outlineLevel="0" max="2" min="2" style="38" width="25.71"/>
    <col collapsed="false" customWidth="true" hidden="false" outlineLevel="0" max="3" min="3" style="38" width="6.28"/>
    <col collapsed="false" customWidth="true" hidden="false" outlineLevel="0" max="4" min="4" style="635" width="2.71"/>
    <col collapsed="false" customWidth="true" hidden="false" outlineLevel="0" max="5" min="5" style="38" width="7.29"/>
    <col collapsed="false" customWidth="true" hidden="false" outlineLevel="0" max="6" min="6" style="635" width="2.71"/>
    <col collapsed="false" customWidth="true" hidden="false" outlineLevel="0" max="7" min="7" style="38" width="7"/>
    <col collapsed="false" customWidth="true" hidden="false" outlineLevel="0" max="8" min="8" style="635" width="2.71"/>
    <col collapsed="false" customWidth="true" hidden="false" outlineLevel="0" max="9" min="9" style="38" width="6.28"/>
    <col collapsed="false" customWidth="true" hidden="false" outlineLevel="0" max="10" min="10" style="635" width="2.71"/>
    <col collapsed="false" customWidth="true" hidden="false" outlineLevel="0" max="11" min="11" style="38" width="6.28"/>
    <col collapsed="false" customWidth="true" hidden="false" outlineLevel="0" max="12" min="12" style="635" width="2.71"/>
    <col collapsed="false" customWidth="true" hidden="false" outlineLevel="0" max="13" min="13" style="38" width="6.28"/>
    <col collapsed="false" customWidth="true" hidden="false" outlineLevel="0" max="14" min="14" style="635" width="2.71"/>
    <col collapsed="false" customWidth="true" hidden="false" outlineLevel="0" max="15" min="15" style="38" width="8"/>
    <col collapsed="false" customWidth="true" hidden="false" outlineLevel="0" max="16" min="16" style="635" width="3.42"/>
    <col collapsed="false" customWidth="true" hidden="false" outlineLevel="0" max="17" min="17" style="38" width="9"/>
    <col collapsed="false" customWidth="true" hidden="false" outlineLevel="0" max="18" min="18" style="635" width="2.71"/>
    <col collapsed="false" customWidth="true" hidden="true" outlineLevel="0" max="20" min="19" style="38" width="7.29"/>
    <col collapsed="false" customWidth="false" hidden="false" outlineLevel="0" max="22" min="21" style="38" width="11.42"/>
    <col collapsed="false" customWidth="true" hidden="false" outlineLevel="0" max="23" min="23" style="38" width="4.43"/>
    <col collapsed="false" customWidth="false" hidden="false" outlineLevel="0" max="24" min="24" style="38" width="11.42"/>
    <col collapsed="false" customWidth="true" hidden="false" outlineLevel="0" max="25" min="25" style="38" width="4.43"/>
    <col collapsed="false" customWidth="false" hidden="false" outlineLevel="0" max="26" min="26" style="38" width="11.42"/>
    <col collapsed="false" customWidth="true" hidden="false" outlineLevel="0" max="27" min="27" style="38" width="4.43"/>
    <col collapsed="false" customWidth="false" hidden="false" outlineLevel="0" max="28" min="28" style="38" width="11.42"/>
    <col collapsed="false" customWidth="true" hidden="false" outlineLevel="0" max="29" min="29" style="38" width="4.43"/>
    <col collapsed="false" customWidth="false" hidden="false" outlineLevel="0" max="30" min="30" style="38" width="11.42"/>
    <col collapsed="false" customWidth="true" hidden="false" outlineLevel="0" max="31" min="31" style="38" width="4.43"/>
    <col collapsed="false" customWidth="false" hidden="false" outlineLevel="0" max="32" min="32" style="38" width="11.42"/>
    <col collapsed="false" customWidth="true" hidden="false" outlineLevel="0" max="33" min="33" style="38" width="4.43"/>
    <col collapsed="false" customWidth="false" hidden="false" outlineLevel="0" max="1025" min="34" style="38" width="11.42"/>
  </cols>
  <sheetData>
    <row r="1" s="38" customFormat="tru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636"/>
    </row>
    <row r="2" s="38" customFormat="tru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53"/>
    </row>
    <row r="3" customFormat="false" ht="26.25" hidden="false" customHeight="true" outlineLevel="0" collapsed="false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</row>
    <row r="4" customFormat="false" ht="26.25" hidden="false" customHeight="true" outlineLevel="0" collapsed="false">
      <c r="A4" s="640" t="s">
        <v>511</v>
      </c>
      <c r="B4" s="640"/>
      <c r="C4" s="640"/>
      <c r="D4" s="640"/>
      <c r="E4" s="640"/>
      <c r="F4" s="640"/>
      <c r="G4" s="640"/>
      <c r="H4" s="640"/>
      <c r="I4" s="640"/>
      <c r="J4" s="640"/>
      <c r="K4" s="640"/>
      <c r="L4" s="640"/>
      <c r="M4" s="640"/>
      <c r="N4" s="640"/>
      <c r="O4" s="640"/>
      <c r="P4" s="640"/>
      <c r="Q4" s="640"/>
      <c r="R4" s="640"/>
      <c r="U4" s="394" t="s">
        <v>58</v>
      </c>
    </row>
    <row r="5" customFormat="false" ht="13.5" hidden="false" customHeight="true" outlineLevel="0" collapsed="false">
      <c r="A5" s="705"/>
      <c r="B5" s="705"/>
      <c r="C5" s="705"/>
      <c r="D5" s="705"/>
      <c r="E5" s="705"/>
      <c r="F5" s="705"/>
      <c r="G5" s="705"/>
      <c r="H5" s="705"/>
      <c r="I5" s="705"/>
      <c r="J5" s="705"/>
      <c r="K5" s="705"/>
      <c r="L5" s="705"/>
      <c r="M5" s="705"/>
      <c r="N5" s="705"/>
      <c r="O5" s="705"/>
      <c r="P5" s="705"/>
      <c r="Q5" s="705"/>
      <c r="R5" s="705"/>
    </row>
    <row r="6" s="212" customFormat="true" ht="17.25" hidden="false" customHeight="true" outlineLevel="0" collapsed="false">
      <c r="A6" s="705"/>
      <c r="B6" s="705"/>
      <c r="C6" s="706" t="s">
        <v>512</v>
      </c>
      <c r="D6" s="706"/>
      <c r="E6" s="706"/>
      <c r="F6" s="706"/>
      <c r="G6" s="706"/>
      <c r="H6" s="706"/>
      <c r="I6" s="706" t="s">
        <v>513</v>
      </c>
      <c r="J6" s="706"/>
      <c r="K6" s="706"/>
      <c r="L6" s="706"/>
      <c r="M6" s="706"/>
      <c r="N6" s="706"/>
      <c r="O6" s="706"/>
      <c r="P6" s="706"/>
      <c r="Q6" s="707"/>
      <c r="R6" s="686"/>
    </row>
    <row r="7" customFormat="false" ht="41.25" hidden="false" customHeight="true" outlineLevel="0" collapsed="false">
      <c r="A7" s="72" t="s">
        <v>339</v>
      </c>
      <c r="B7" s="72"/>
      <c r="C7" s="708" t="s">
        <v>514</v>
      </c>
      <c r="D7" s="708"/>
      <c r="E7" s="692" t="s">
        <v>515</v>
      </c>
      <c r="F7" s="692"/>
      <c r="G7" s="644" t="s">
        <v>516</v>
      </c>
      <c r="H7" s="644"/>
      <c r="I7" s="709" t="s">
        <v>517</v>
      </c>
      <c r="J7" s="709"/>
      <c r="K7" s="644" t="s">
        <v>518</v>
      </c>
      <c r="L7" s="644"/>
      <c r="M7" s="644" t="s">
        <v>519</v>
      </c>
      <c r="N7" s="644"/>
      <c r="O7" s="644" t="s">
        <v>520</v>
      </c>
      <c r="P7" s="644"/>
      <c r="Q7" s="644" t="s">
        <v>335</v>
      </c>
      <c r="R7" s="644"/>
    </row>
    <row r="8" customFormat="false" ht="12.75" hidden="false" customHeight="true" outlineLevel="0" collapsed="false">
      <c r="A8" s="410" t="s">
        <v>474</v>
      </c>
      <c r="B8" s="710" t="s">
        <v>347</v>
      </c>
      <c r="C8" s="646" t="n">
        <v>14</v>
      </c>
      <c r="D8" s="647"/>
      <c r="E8" s="711" t="n">
        <v>174</v>
      </c>
      <c r="F8" s="693"/>
      <c r="G8" s="646" t="n">
        <v>103</v>
      </c>
      <c r="H8" s="647"/>
      <c r="I8" s="711" t="n">
        <v>23</v>
      </c>
      <c r="J8" s="693"/>
      <c r="K8" s="646" t="n">
        <v>44</v>
      </c>
      <c r="L8" s="647"/>
      <c r="M8" s="711" t="n">
        <v>0</v>
      </c>
      <c r="N8" s="693"/>
      <c r="O8" s="646" t="n">
        <v>683</v>
      </c>
      <c r="P8" s="647"/>
      <c r="Q8" s="693" t="n">
        <v>1041</v>
      </c>
      <c r="R8" s="712"/>
      <c r="S8" s="694" t="n">
        <v>366</v>
      </c>
      <c r="T8" s="694" t="n">
        <v>-631</v>
      </c>
      <c r="U8" s="685"/>
      <c r="V8" s="685"/>
      <c r="W8" s="685"/>
      <c r="X8" s="685"/>
      <c r="Y8" s="685"/>
      <c r="Z8" s="685"/>
      <c r="AA8" s="685"/>
      <c r="AB8" s="685"/>
      <c r="AC8" s="685"/>
      <c r="AD8" s="685"/>
      <c r="AE8" s="685"/>
      <c r="AF8" s="685"/>
      <c r="AG8" s="685"/>
      <c r="AH8" s="685"/>
    </row>
    <row r="9" customFormat="false" ht="12.75" hidden="false" customHeight="true" outlineLevel="0" collapsed="false">
      <c r="A9" s="410" t="s">
        <v>348</v>
      </c>
      <c r="B9" s="645" t="s">
        <v>349</v>
      </c>
      <c r="C9" s="649" t="n">
        <v>28</v>
      </c>
      <c r="D9" s="650"/>
      <c r="E9" s="657" t="n">
        <v>78</v>
      </c>
      <c r="F9" s="415"/>
      <c r="G9" s="649" t="n">
        <v>153</v>
      </c>
      <c r="H9" s="650"/>
      <c r="I9" s="657" t="n">
        <v>40</v>
      </c>
      <c r="J9" s="415"/>
      <c r="K9" s="649" t="n">
        <v>31</v>
      </c>
      <c r="L9" s="650"/>
      <c r="M9" s="657" t="n">
        <v>0</v>
      </c>
      <c r="N9" s="415"/>
      <c r="O9" s="649" t="n">
        <v>1390</v>
      </c>
      <c r="P9" s="650"/>
      <c r="Q9" s="415" t="n">
        <v>1720</v>
      </c>
      <c r="R9" s="713"/>
      <c r="S9" s="694" t="n">
        <v>265</v>
      </c>
      <c r="T9" s="694" t="n">
        <v>-1337</v>
      </c>
      <c r="U9" s="685"/>
      <c r="V9" s="685"/>
      <c r="W9" s="685"/>
      <c r="X9" s="685"/>
      <c r="Y9" s="685"/>
      <c r="Z9" s="685"/>
      <c r="AA9" s="685"/>
      <c r="AB9" s="685"/>
      <c r="AC9" s="685"/>
      <c r="AD9" s="685"/>
      <c r="AE9" s="685"/>
      <c r="AF9" s="685"/>
      <c r="AG9" s="685"/>
      <c r="AH9" s="685"/>
    </row>
    <row r="10" customFormat="false" ht="12.75" hidden="false" customHeight="true" outlineLevel="0" collapsed="false">
      <c r="A10" s="410" t="s">
        <v>350</v>
      </c>
      <c r="B10" s="645" t="s">
        <v>351</v>
      </c>
      <c r="C10" s="649" t="n">
        <v>7</v>
      </c>
      <c r="D10" s="650"/>
      <c r="E10" s="657" t="n">
        <v>117</v>
      </c>
      <c r="F10" s="415"/>
      <c r="G10" s="649" t="n">
        <v>81</v>
      </c>
      <c r="H10" s="650"/>
      <c r="I10" s="657" t="n">
        <v>17</v>
      </c>
      <c r="J10" s="415"/>
      <c r="K10" s="649" t="n">
        <v>25</v>
      </c>
      <c r="L10" s="650"/>
      <c r="M10" s="657" t="n">
        <v>0</v>
      </c>
      <c r="N10" s="415"/>
      <c r="O10" s="649" t="n">
        <v>708</v>
      </c>
      <c r="P10" s="650"/>
      <c r="Q10" s="415" t="n">
        <v>955</v>
      </c>
      <c r="R10" s="713"/>
      <c r="S10" s="694" t="n">
        <v>180</v>
      </c>
      <c r="T10" s="694" t="n">
        <v>-731</v>
      </c>
      <c r="U10" s="685"/>
      <c r="V10" s="685"/>
      <c r="W10" s="685"/>
      <c r="X10" s="685"/>
      <c r="Y10" s="685"/>
      <c r="Z10" s="685"/>
      <c r="AA10" s="685"/>
      <c r="AB10" s="685"/>
      <c r="AC10" s="685"/>
      <c r="AD10" s="685"/>
      <c r="AE10" s="685"/>
      <c r="AF10" s="685"/>
      <c r="AG10" s="685"/>
      <c r="AH10" s="685"/>
    </row>
    <row r="11" customFormat="false" ht="12.75" hidden="false" customHeight="true" outlineLevel="0" collapsed="false">
      <c r="A11" s="410" t="s">
        <v>352</v>
      </c>
      <c r="B11" s="645" t="s">
        <v>353</v>
      </c>
      <c r="C11" s="649" t="n">
        <v>3</v>
      </c>
      <c r="D11" s="650"/>
      <c r="E11" s="657" t="n">
        <v>75</v>
      </c>
      <c r="F11" s="415"/>
      <c r="G11" s="649" t="n">
        <v>9</v>
      </c>
      <c r="H11" s="650"/>
      <c r="I11" s="657" t="n">
        <v>4</v>
      </c>
      <c r="J11" s="415"/>
      <c r="K11" s="649" t="n">
        <v>11</v>
      </c>
      <c r="L11" s="650"/>
      <c r="M11" s="657" t="n">
        <v>0</v>
      </c>
      <c r="N11" s="415"/>
      <c r="O11" s="649" t="n">
        <v>231</v>
      </c>
      <c r="P11" s="650"/>
      <c r="Q11" s="415" t="n">
        <v>333</v>
      </c>
      <c r="R11" s="713"/>
      <c r="S11" s="694" t="n">
        <v>95</v>
      </c>
      <c r="T11" s="694" t="n">
        <v>-198</v>
      </c>
      <c r="U11" s="685"/>
      <c r="V11" s="685"/>
      <c r="W11" s="685"/>
      <c r="X11" s="685"/>
      <c r="Y11" s="685"/>
      <c r="Z11" s="685"/>
      <c r="AA11" s="685"/>
      <c r="AB11" s="685"/>
      <c r="AC11" s="685"/>
      <c r="AD11" s="685"/>
      <c r="AE11" s="685"/>
      <c r="AF11" s="685"/>
      <c r="AG11" s="685"/>
      <c r="AH11" s="685"/>
    </row>
    <row r="12" customFormat="false" ht="12.75" hidden="false" customHeight="true" outlineLevel="0" collapsed="false">
      <c r="A12" s="410" t="s">
        <v>354</v>
      </c>
      <c r="B12" s="645" t="s">
        <v>355</v>
      </c>
      <c r="C12" s="649" t="n">
        <v>1</v>
      </c>
      <c r="D12" s="650"/>
      <c r="E12" s="657" t="n">
        <v>40</v>
      </c>
      <c r="F12" s="415"/>
      <c r="G12" s="649" t="n">
        <v>32</v>
      </c>
      <c r="H12" s="650"/>
      <c r="I12" s="657" t="n">
        <v>0</v>
      </c>
      <c r="J12" s="415"/>
      <c r="K12" s="649" t="n">
        <v>13</v>
      </c>
      <c r="L12" s="650"/>
      <c r="M12" s="657" t="n">
        <v>0</v>
      </c>
      <c r="N12" s="415"/>
      <c r="O12" s="649" t="n">
        <v>111</v>
      </c>
      <c r="P12" s="650"/>
      <c r="Q12" s="415" t="n">
        <v>197</v>
      </c>
      <c r="R12" s="713"/>
      <c r="S12" s="694" t="n">
        <v>60</v>
      </c>
      <c r="T12" s="694" t="n">
        <v>-106</v>
      </c>
      <c r="U12" s="685"/>
      <c r="V12" s="685"/>
      <c r="W12" s="685"/>
      <c r="X12" s="685"/>
      <c r="Y12" s="685"/>
      <c r="Z12" s="685"/>
      <c r="AA12" s="685"/>
      <c r="AB12" s="685"/>
      <c r="AC12" s="685"/>
      <c r="AD12" s="685"/>
      <c r="AE12" s="685"/>
      <c r="AF12" s="685"/>
      <c r="AG12" s="685"/>
      <c r="AH12" s="685"/>
    </row>
    <row r="13" customFormat="false" ht="12.75" hidden="false" customHeight="true" outlineLevel="0" collapsed="false">
      <c r="A13" s="410" t="s">
        <v>356</v>
      </c>
      <c r="B13" s="645" t="s">
        <v>357</v>
      </c>
      <c r="C13" s="649" t="n">
        <v>13</v>
      </c>
      <c r="D13" s="650"/>
      <c r="E13" s="657" t="n">
        <v>146</v>
      </c>
      <c r="F13" s="415"/>
      <c r="G13" s="649" t="n">
        <v>181</v>
      </c>
      <c r="H13" s="650"/>
      <c r="I13" s="657" t="n">
        <v>44</v>
      </c>
      <c r="J13" s="415"/>
      <c r="K13" s="649" t="n">
        <v>30</v>
      </c>
      <c r="L13" s="650"/>
      <c r="M13" s="657" t="n">
        <v>0</v>
      </c>
      <c r="N13" s="415"/>
      <c r="O13" s="649" t="n">
        <v>924</v>
      </c>
      <c r="P13" s="650"/>
      <c r="Q13" s="415" t="n">
        <v>1338</v>
      </c>
      <c r="R13" s="713"/>
      <c r="S13" s="694" t="n">
        <v>367</v>
      </c>
      <c r="T13" s="694" t="n">
        <v>-843</v>
      </c>
      <c r="U13" s="685"/>
      <c r="V13" s="685"/>
      <c r="W13" s="685"/>
      <c r="X13" s="685"/>
      <c r="Y13" s="685"/>
      <c r="Z13" s="685"/>
      <c r="AA13" s="685"/>
      <c r="AB13" s="685"/>
      <c r="AC13" s="685"/>
      <c r="AD13" s="685"/>
      <c r="AE13" s="685"/>
      <c r="AF13" s="685"/>
      <c r="AG13" s="685"/>
      <c r="AH13" s="685"/>
    </row>
    <row r="14" customFormat="false" ht="12.75" hidden="false" customHeight="true" outlineLevel="0" collapsed="false">
      <c r="A14" s="410" t="s">
        <v>359</v>
      </c>
      <c r="B14" s="645" t="s">
        <v>360</v>
      </c>
      <c r="C14" s="649" t="n">
        <v>1</v>
      </c>
      <c r="D14" s="650"/>
      <c r="E14" s="657" t="n">
        <v>94</v>
      </c>
      <c r="F14" s="415"/>
      <c r="G14" s="649" t="n">
        <v>61</v>
      </c>
      <c r="H14" s="650"/>
      <c r="I14" s="657" t="n">
        <v>4</v>
      </c>
      <c r="J14" s="415"/>
      <c r="K14" s="649" t="n">
        <v>7</v>
      </c>
      <c r="L14" s="650"/>
      <c r="M14" s="657" t="n">
        <v>0</v>
      </c>
      <c r="N14" s="415"/>
      <c r="O14" s="649" t="n">
        <v>385</v>
      </c>
      <c r="P14" s="650"/>
      <c r="Q14" s="415" t="n">
        <v>552</v>
      </c>
      <c r="R14" s="713"/>
      <c r="S14" s="694" t="n">
        <v>94</v>
      </c>
      <c r="T14" s="694" t="n">
        <v>-505</v>
      </c>
      <c r="U14" s="685"/>
      <c r="V14" s="685"/>
      <c r="W14" s="685"/>
      <c r="X14" s="685"/>
      <c r="Y14" s="685"/>
      <c r="Z14" s="685"/>
      <c r="AA14" s="685"/>
      <c r="AB14" s="685"/>
      <c r="AC14" s="685"/>
      <c r="AD14" s="685"/>
      <c r="AE14" s="685"/>
      <c r="AF14" s="685"/>
      <c r="AG14" s="685"/>
      <c r="AH14" s="685"/>
    </row>
    <row r="15" customFormat="false" ht="12.75" hidden="false" customHeight="true" outlineLevel="0" collapsed="false">
      <c r="A15" s="410" t="s">
        <v>361</v>
      </c>
      <c r="B15" s="645" t="s">
        <v>362</v>
      </c>
      <c r="C15" s="649" t="n">
        <v>13</v>
      </c>
      <c r="D15" s="650"/>
      <c r="E15" s="657" t="n">
        <v>50</v>
      </c>
      <c r="F15" s="415"/>
      <c r="G15" s="649" t="n">
        <v>53</v>
      </c>
      <c r="H15" s="650"/>
      <c r="I15" s="657" t="n">
        <v>27</v>
      </c>
      <c r="J15" s="415"/>
      <c r="K15" s="649" t="n">
        <v>13</v>
      </c>
      <c r="L15" s="650"/>
      <c r="M15" s="657" t="n">
        <v>0</v>
      </c>
      <c r="N15" s="415"/>
      <c r="O15" s="649" t="n">
        <v>735</v>
      </c>
      <c r="P15" s="650"/>
      <c r="Q15" s="415" t="n">
        <v>891</v>
      </c>
      <c r="R15" s="713"/>
      <c r="S15" s="694" t="n">
        <v>78</v>
      </c>
      <c r="T15" s="694" t="n">
        <v>-693</v>
      </c>
      <c r="U15" s="685"/>
      <c r="V15" s="685"/>
      <c r="W15" s="685"/>
      <c r="X15" s="685"/>
      <c r="Y15" s="685"/>
      <c r="Z15" s="685"/>
      <c r="AA15" s="685"/>
      <c r="AB15" s="685"/>
      <c r="AC15" s="685"/>
      <c r="AD15" s="685"/>
      <c r="AE15" s="685"/>
      <c r="AF15" s="685"/>
      <c r="AG15" s="685"/>
      <c r="AH15" s="685"/>
    </row>
    <row r="16" customFormat="false" ht="12.75" hidden="false" customHeight="true" outlineLevel="0" collapsed="false">
      <c r="A16" s="410" t="s">
        <v>363</v>
      </c>
      <c r="B16" s="645" t="s">
        <v>364</v>
      </c>
      <c r="C16" s="649" t="n">
        <v>1</v>
      </c>
      <c r="D16" s="650"/>
      <c r="E16" s="657" t="n">
        <v>48</v>
      </c>
      <c r="F16" s="415"/>
      <c r="G16" s="649" t="n">
        <v>28</v>
      </c>
      <c r="H16" s="650"/>
      <c r="I16" s="657" t="n">
        <v>6</v>
      </c>
      <c r="J16" s="415"/>
      <c r="K16" s="649" t="n">
        <v>24</v>
      </c>
      <c r="L16" s="650"/>
      <c r="M16" s="657" t="n">
        <v>0</v>
      </c>
      <c r="N16" s="415"/>
      <c r="O16" s="649" t="n">
        <v>218</v>
      </c>
      <c r="P16" s="650"/>
      <c r="Q16" s="415" t="n">
        <v>325</v>
      </c>
      <c r="R16" s="713"/>
      <c r="S16" s="694" t="n">
        <v>101</v>
      </c>
      <c r="T16" s="694" t="n">
        <v>-255</v>
      </c>
      <c r="U16" s="685"/>
      <c r="V16" s="685"/>
      <c r="W16" s="685"/>
      <c r="X16" s="685"/>
      <c r="Y16" s="685"/>
      <c r="Z16" s="685"/>
      <c r="AA16" s="685"/>
      <c r="AB16" s="685"/>
      <c r="AC16" s="685"/>
      <c r="AD16" s="685"/>
      <c r="AE16" s="685"/>
      <c r="AF16" s="685"/>
      <c r="AG16" s="685"/>
      <c r="AH16" s="685"/>
    </row>
    <row r="17" customFormat="false" ht="12.75" hidden="false" customHeight="true" outlineLevel="0" collapsed="false">
      <c r="A17" s="410" t="n">
        <v>10</v>
      </c>
      <c r="B17" s="645" t="s">
        <v>365</v>
      </c>
      <c r="C17" s="649" t="n">
        <v>14</v>
      </c>
      <c r="D17" s="650"/>
      <c r="E17" s="657" t="n">
        <v>86</v>
      </c>
      <c r="F17" s="415"/>
      <c r="G17" s="649" t="n">
        <v>106</v>
      </c>
      <c r="H17" s="650"/>
      <c r="I17" s="657" t="n">
        <v>31</v>
      </c>
      <c r="J17" s="415"/>
      <c r="K17" s="649" t="n">
        <v>30</v>
      </c>
      <c r="L17" s="650"/>
      <c r="M17" s="657" t="n">
        <v>0</v>
      </c>
      <c r="N17" s="415"/>
      <c r="O17" s="649" t="n">
        <v>671</v>
      </c>
      <c r="P17" s="650"/>
      <c r="Q17" s="415" t="n">
        <v>938</v>
      </c>
      <c r="R17" s="713"/>
      <c r="S17" s="694" t="n">
        <v>197</v>
      </c>
      <c r="T17" s="694" t="n">
        <v>-624</v>
      </c>
      <c r="U17" s="685"/>
      <c r="V17" s="685"/>
      <c r="W17" s="685"/>
      <c r="X17" s="685"/>
      <c r="Y17" s="685"/>
      <c r="Z17" s="685"/>
      <c r="AA17" s="685"/>
      <c r="AB17" s="685"/>
      <c r="AC17" s="685"/>
      <c r="AD17" s="685"/>
      <c r="AE17" s="685"/>
      <c r="AF17" s="685"/>
      <c r="AG17" s="685"/>
      <c r="AH17" s="685"/>
    </row>
    <row r="18" customFormat="false" ht="12.75" hidden="false" customHeight="true" outlineLevel="0" collapsed="false">
      <c r="A18" s="410" t="n">
        <v>11</v>
      </c>
      <c r="B18" s="645" t="s">
        <v>366</v>
      </c>
      <c r="C18" s="649" t="n">
        <v>18</v>
      </c>
      <c r="D18" s="650"/>
      <c r="E18" s="657" t="n">
        <v>175</v>
      </c>
      <c r="F18" s="415"/>
      <c r="G18" s="649" t="n">
        <v>81</v>
      </c>
      <c r="H18" s="650"/>
      <c r="I18" s="657" t="n">
        <v>46</v>
      </c>
      <c r="J18" s="415"/>
      <c r="K18" s="649" t="n">
        <v>0</v>
      </c>
      <c r="L18" s="650"/>
      <c r="M18" s="657" t="n">
        <v>0</v>
      </c>
      <c r="N18" s="415"/>
      <c r="O18" s="649" t="n">
        <v>466</v>
      </c>
      <c r="P18" s="650"/>
      <c r="Q18" s="415" t="n">
        <v>786</v>
      </c>
      <c r="R18" s="713"/>
      <c r="S18" s="694" t="n">
        <v>264</v>
      </c>
      <c r="T18" s="694" t="n">
        <v>-565</v>
      </c>
      <c r="U18" s="685"/>
      <c r="V18" s="685"/>
      <c r="W18" s="685"/>
      <c r="X18" s="685"/>
      <c r="Y18" s="685"/>
      <c r="Z18" s="685"/>
      <c r="AA18" s="685"/>
      <c r="AB18" s="685"/>
      <c r="AC18" s="685"/>
      <c r="AD18" s="685"/>
      <c r="AE18" s="685"/>
      <c r="AF18" s="685"/>
      <c r="AG18" s="685"/>
      <c r="AH18" s="685"/>
    </row>
    <row r="19" customFormat="false" ht="12.75" hidden="false" customHeight="true" outlineLevel="0" collapsed="false">
      <c r="A19" s="410" t="n">
        <v>12</v>
      </c>
      <c r="B19" s="645" t="s">
        <v>367</v>
      </c>
      <c r="C19" s="649" t="n">
        <v>8</v>
      </c>
      <c r="D19" s="650"/>
      <c r="E19" s="657" t="n">
        <v>97</v>
      </c>
      <c r="F19" s="415"/>
      <c r="G19" s="649" t="n">
        <v>74</v>
      </c>
      <c r="H19" s="650"/>
      <c r="I19" s="657" t="n">
        <v>19</v>
      </c>
      <c r="J19" s="415"/>
      <c r="K19" s="649" t="n">
        <v>11</v>
      </c>
      <c r="L19" s="650"/>
      <c r="M19" s="657" t="n">
        <v>0</v>
      </c>
      <c r="N19" s="415"/>
      <c r="O19" s="649" t="n">
        <v>430</v>
      </c>
      <c r="P19" s="650"/>
      <c r="Q19" s="415" t="n">
        <v>639</v>
      </c>
      <c r="R19" s="713"/>
      <c r="S19" s="694" t="n">
        <v>173</v>
      </c>
      <c r="T19" s="694" t="n">
        <v>-446</v>
      </c>
      <c r="U19" s="685"/>
      <c r="V19" s="685"/>
      <c r="W19" s="685"/>
      <c r="X19" s="685"/>
      <c r="Y19" s="685"/>
      <c r="Z19" s="685"/>
      <c r="AA19" s="685"/>
      <c r="AB19" s="685"/>
      <c r="AC19" s="685"/>
      <c r="AD19" s="685"/>
      <c r="AE19" s="685"/>
      <c r="AF19" s="685"/>
      <c r="AG19" s="685"/>
      <c r="AH19" s="685"/>
    </row>
    <row r="20" customFormat="false" ht="12.75" hidden="false" customHeight="true" outlineLevel="0" collapsed="false">
      <c r="A20" s="410" t="n">
        <v>13</v>
      </c>
      <c r="B20" s="645" t="s">
        <v>368</v>
      </c>
      <c r="C20" s="649" t="n">
        <v>73</v>
      </c>
      <c r="D20" s="650"/>
      <c r="E20" s="657" t="n">
        <v>157</v>
      </c>
      <c r="F20" s="415"/>
      <c r="G20" s="649" t="n">
        <v>442</v>
      </c>
      <c r="H20" s="650"/>
      <c r="I20" s="657" t="n">
        <v>57</v>
      </c>
      <c r="J20" s="415"/>
      <c r="K20" s="649" t="n">
        <v>83</v>
      </c>
      <c r="L20" s="650"/>
      <c r="M20" s="657" t="n">
        <v>0</v>
      </c>
      <c r="N20" s="415"/>
      <c r="O20" s="649" t="n">
        <v>2106</v>
      </c>
      <c r="P20" s="650"/>
      <c r="Q20" s="415" t="n">
        <v>2918</v>
      </c>
      <c r="R20" s="713"/>
      <c r="S20" s="694" t="n">
        <v>643</v>
      </c>
      <c r="T20" s="694" t="n">
        <v>-2086</v>
      </c>
      <c r="U20" s="685"/>
      <c r="V20" s="685"/>
      <c r="W20" s="685"/>
      <c r="X20" s="685"/>
      <c r="Y20" s="685"/>
      <c r="Z20" s="685"/>
      <c r="AA20" s="685"/>
      <c r="AB20" s="685"/>
      <c r="AC20" s="685"/>
      <c r="AD20" s="685"/>
      <c r="AE20" s="685"/>
      <c r="AF20" s="685"/>
      <c r="AG20" s="685"/>
      <c r="AH20" s="685"/>
    </row>
    <row r="21" customFormat="false" ht="12.75" hidden="false" customHeight="true" outlineLevel="0" collapsed="false">
      <c r="A21" s="410" t="n">
        <v>14</v>
      </c>
      <c r="B21" s="645" t="s">
        <v>369</v>
      </c>
      <c r="C21" s="649" t="n">
        <v>23</v>
      </c>
      <c r="D21" s="650"/>
      <c r="E21" s="657" t="n">
        <v>161</v>
      </c>
      <c r="F21" s="415"/>
      <c r="G21" s="649" t="n">
        <v>351</v>
      </c>
      <c r="H21" s="650"/>
      <c r="I21" s="657" t="n">
        <v>45</v>
      </c>
      <c r="J21" s="415"/>
      <c r="K21" s="649" t="n">
        <v>37</v>
      </c>
      <c r="L21" s="650"/>
      <c r="M21" s="657" t="n">
        <v>0</v>
      </c>
      <c r="N21" s="415"/>
      <c r="O21" s="649" t="n">
        <v>1466</v>
      </c>
      <c r="P21" s="650"/>
      <c r="Q21" s="415" t="n">
        <v>2083</v>
      </c>
      <c r="R21" s="713"/>
      <c r="S21" s="694" t="n">
        <v>556</v>
      </c>
      <c r="T21" s="694" t="n">
        <v>-1496</v>
      </c>
      <c r="U21" s="685"/>
      <c r="V21" s="685"/>
      <c r="W21" s="685"/>
      <c r="X21" s="685"/>
      <c r="Y21" s="685"/>
      <c r="Z21" s="685"/>
      <c r="AA21" s="685"/>
      <c r="AB21" s="685"/>
      <c r="AC21" s="685"/>
      <c r="AD21" s="685"/>
      <c r="AE21" s="685"/>
      <c r="AF21" s="685"/>
      <c r="AG21" s="685"/>
      <c r="AH21" s="685"/>
    </row>
    <row r="22" customFormat="false" ht="12.75" hidden="false" customHeight="true" outlineLevel="0" collapsed="false">
      <c r="A22" s="410" t="n">
        <v>15</v>
      </c>
      <c r="B22" s="645" t="s">
        <v>370</v>
      </c>
      <c r="C22" s="649" t="n">
        <v>4</v>
      </c>
      <c r="D22" s="650"/>
      <c r="E22" s="657" t="n">
        <v>15</v>
      </c>
      <c r="F22" s="415"/>
      <c r="G22" s="649" t="n">
        <v>13</v>
      </c>
      <c r="H22" s="650"/>
      <c r="I22" s="657" t="n">
        <v>1</v>
      </c>
      <c r="J22" s="415"/>
      <c r="K22" s="649" t="n">
        <v>3</v>
      </c>
      <c r="L22" s="650"/>
      <c r="M22" s="657" t="n">
        <v>0</v>
      </c>
      <c r="N22" s="415"/>
      <c r="O22" s="649" t="n">
        <v>128</v>
      </c>
      <c r="P22" s="650"/>
      <c r="Q22" s="415" t="n">
        <v>164</v>
      </c>
      <c r="R22" s="713"/>
      <c r="S22" s="694" t="n">
        <v>32</v>
      </c>
      <c r="T22" s="694" t="n">
        <v>-154</v>
      </c>
      <c r="U22" s="685"/>
      <c r="V22" s="685"/>
      <c r="W22" s="685"/>
      <c r="X22" s="685"/>
      <c r="Y22" s="685"/>
      <c r="Z22" s="685"/>
      <c r="AA22" s="685"/>
      <c r="AB22" s="685"/>
      <c r="AC22" s="685"/>
      <c r="AD22" s="685"/>
      <c r="AE22" s="685"/>
      <c r="AF22" s="685"/>
      <c r="AG22" s="685"/>
      <c r="AH22" s="685"/>
    </row>
    <row r="23" customFormat="false" ht="12.75" hidden="false" customHeight="true" outlineLevel="0" collapsed="false">
      <c r="A23" s="410" t="n">
        <v>16</v>
      </c>
      <c r="B23" s="645" t="s">
        <v>371</v>
      </c>
      <c r="C23" s="649" t="n">
        <v>13</v>
      </c>
      <c r="D23" s="650"/>
      <c r="E23" s="657" t="n">
        <v>126</v>
      </c>
      <c r="F23" s="415"/>
      <c r="G23" s="649" t="n">
        <v>98</v>
      </c>
      <c r="H23" s="650"/>
      <c r="I23" s="657" t="n">
        <v>20</v>
      </c>
      <c r="J23" s="415"/>
      <c r="K23" s="649" t="n">
        <v>17</v>
      </c>
      <c r="L23" s="650"/>
      <c r="M23" s="657" t="n">
        <v>0</v>
      </c>
      <c r="N23" s="415"/>
      <c r="O23" s="649" t="n">
        <v>551</v>
      </c>
      <c r="P23" s="650"/>
      <c r="Q23" s="415" t="n">
        <v>825</v>
      </c>
      <c r="R23" s="713"/>
      <c r="S23" s="694" t="n">
        <v>215</v>
      </c>
      <c r="T23" s="694" t="n">
        <v>-596</v>
      </c>
      <c r="U23" s="685"/>
      <c r="V23" s="685"/>
      <c r="W23" s="685"/>
      <c r="X23" s="685"/>
      <c r="Y23" s="685"/>
      <c r="Z23" s="685"/>
      <c r="AA23" s="685"/>
      <c r="AB23" s="685"/>
      <c r="AC23" s="685"/>
      <c r="AD23" s="685"/>
      <c r="AE23" s="685"/>
      <c r="AF23" s="685"/>
      <c r="AG23" s="685"/>
      <c r="AH23" s="685"/>
    </row>
    <row r="24" customFormat="false" ht="12.75" hidden="false" customHeight="true" outlineLevel="0" collapsed="false">
      <c r="A24" s="410" t="n">
        <v>17</v>
      </c>
      <c r="B24" s="645" t="s">
        <v>372</v>
      </c>
      <c r="C24" s="649" t="n">
        <v>17</v>
      </c>
      <c r="D24" s="650"/>
      <c r="E24" s="657" t="n">
        <v>156</v>
      </c>
      <c r="F24" s="415"/>
      <c r="G24" s="649" t="n">
        <v>143</v>
      </c>
      <c r="H24" s="650"/>
      <c r="I24" s="657" t="n">
        <v>31</v>
      </c>
      <c r="J24" s="415"/>
      <c r="K24" s="649" t="n">
        <v>16</v>
      </c>
      <c r="L24" s="650"/>
      <c r="M24" s="657" t="n">
        <v>0</v>
      </c>
      <c r="N24" s="415"/>
      <c r="O24" s="649" t="n">
        <v>860</v>
      </c>
      <c r="P24" s="650"/>
      <c r="Q24" s="415" t="n">
        <v>1223</v>
      </c>
      <c r="R24" s="713"/>
      <c r="S24" s="694" t="n">
        <v>304</v>
      </c>
      <c r="T24" s="694" t="n">
        <v>-779</v>
      </c>
      <c r="U24" s="685"/>
      <c r="V24" s="685"/>
      <c r="W24" s="685"/>
      <c r="X24" s="685"/>
      <c r="Y24" s="685"/>
      <c r="Z24" s="685"/>
      <c r="AA24" s="685"/>
      <c r="AB24" s="685"/>
      <c r="AC24" s="685"/>
      <c r="AD24" s="685"/>
      <c r="AE24" s="685"/>
      <c r="AF24" s="685"/>
      <c r="AG24" s="685"/>
      <c r="AH24" s="685"/>
    </row>
    <row r="25" customFormat="false" ht="12.75" hidden="false" customHeight="true" outlineLevel="0" collapsed="false">
      <c r="A25" s="410" t="n">
        <v>18</v>
      </c>
      <c r="B25" s="645" t="s">
        <v>373</v>
      </c>
      <c r="C25" s="649" t="n">
        <v>7</v>
      </c>
      <c r="D25" s="650"/>
      <c r="E25" s="657" t="n">
        <v>180</v>
      </c>
      <c r="F25" s="415"/>
      <c r="G25" s="649" t="n">
        <v>124</v>
      </c>
      <c r="H25" s="650"/>
      <c r="I25" s="657" t="n">
        <v>36</v>
      </c>
      <c r="J25" s="415"/>
      <c r="K25" s="649" t="n">
        <v>34</v>
      </c>
      <c r="L25" s="650"/>
      <c r="M25" s="657" t="n">
        <v>0</v>
      </c>
      <c r="N25" s="415"/>
      <c r="O25" s="649" t="n">
        <v>560</v>
      </c>
      <c r="P25" s="650"/>
      <c r="Q25" s="415" t="n">
        <v>941</v>
      </c>
      <c r="R25" s="713"/>
      <c r="S25" s="694" t="n">
        <v>288</v>
      </c>
      <c r="T25" s="694" t="n">
        <v>-655</v>
      </c>
      <c r="U25" s="685"/>
      <c r="V25" s="685"/>
      <c r="W25" s="685"/>
      <c r="X25" s="685"/>
      <c r="Y25" s="685"/>
      <c r="Z25" s="685"/>
      <c r="AA25" s="685"/>
      <c r="AB25" s="685"/>
      <c r="AC25" s="685"/>
      <c r="AD25" s="685"/>
      <c r="AE25" s="685"/>
      <c r="AF25" s="685"/>
      <c r="AG25" s="685"/>
      <c r="AH25" s="685"/>
    </row>
    <row r="26" customFormat="false" ht="12.75" hidden="false" customHeight="true" outlineLevel="0" collapsed="false">
      <c r="A26" s="410" t="n">
        <v>19</v>
      </c>
      <c r="B26" s="645" t="s">
        <v>374</v>
      </c>
      <c r="C26" s="649" t="n">
        <v>6</v>
      </c>
      <c r="D26" s="650"/>
      <c r="E26" s="657" t="n">
        <v>20</v>
      </c>
      <c r="F26" s="415"/>
      <c r="G26" s="649" t="n">
        <v>28</v>
      </c>
      <c r="H26" s="650"/>
      <c r="I26" s="657" t="n">
        <v>9</v>
      </c>
      <c r="J26" s="415"/>
      <c r="K26" s="649" t="n">
        <v>31</v>
      </c>
      <c r="L26" s="650"/>
      <c r="M26" s="657" t="n">
        <v>0</v>
      </c>
      <c r="N26" s="415"/>
      <c r="O26" s="649" t="n">
        <v>320</v>
      </c>
      <c r="P26" s="650"/>
      <c r="Q26" s="415" t="n">
        <v>414</v>
      </c>
      <c r="R26" s="713"/>
      <c r="S26" s="694" t="n">
        <v>66</v>
      </c>
      <c r="T26" s="694" t="n">
        <v>-341</v>
      </c>
      <c r="U26" s="685"/>
      <c r="V26" s="685"/>
      <c r="W26" s="685"/>
      <c r="X26" s="685"/>
      <c r="Y26" s="685"/>
      <c r="Z26" s="685"/>
      <c r="AA26" s="685"/>
      <c r="AB26" s="685"/>
      <c r="AC26" s="685"/>
      <c r="AD26" s="685"/>
      <c r="AE26" s="685"/>
      <c r="AF26" s="685"/>
      <c r="AG26" s="685"/>
      <c r="AH26" s="685"/>
    </row>
    <row r="27" customFormat="false" ht="12.75" hidden="false" customHeight="true" outlineLevel="0" collapsed="false">
      <c r="A27" s="410" t="s">
        <v>375</v>
      </c>
      <c r="B27" s="645" t="s">
        <v>376</v>
      </c>
      <c r="C27" s="649" t="n">
        <v>0</v>
      </c>
      <c r="D27" s="650"/>
      <c r="E27" s="657" t="n">
        <v>32</v>
      </c>
      <c r="F27" s="415"/>
      <c r="G27" s="649" t="n">
        <v>19</v>
      </c>
      <c r="H27" s="650"/>
      <c r="I27" s="657" t="n">
        <v>0</v>
      </c>
      <c r="J27" s="415"/>
      <c r="K27" s="649" t="n">
        <v>6</v>
      </c>
      <c r="L27" s="650"/>
      <c r="M27" s="657" t="n">
        <v>0</v>
      </c>
      <c r="N27" s="415"/>
      <c r="O27" s="649" t="n">
        <v>84</v>
      </c>
      <c r="P27" s="650"/>
      <c r="Q27" s="415" t="n">
        <v>141</v>
      </c>
      <c r="R27" s="713"/>
      <c r="S27" s="694" t="n">
        <v>65</v>
      </c>
      <c r="T27" s="694" t="n">
        <v>-78</v>
      </c>
      <c r="U27" s="685"/>
      <c r="V27" s="685"/>
      <c r="W27" s="685"/>
      <c r="X27" s="685"/>
      <c r="Y27" s="685"/>
      <c r="Z27" s="685"/>
      <c r="AA27" s="685"/>
      <c r="AB27" s="685"/>
      <c r="AC27" s="685"/>
      <c r="AD27" s="685"/>
      <c r="AE27" s="685"/>
      <c r="AF27" s="685"/>
      <c r="AG27" s="685"/>
      <c r="AH27" s="685"/>
    </row>
    <row r="28" customFormat="false" ht="12.75" hidden="false" customHeight="true" outlineLevel="0" collapsed="false">
      <c r="A28" s="410" t="s">
        <v>377</v>
      </c>
      <c r="B28" s="645" t="s">
        <v>378</v>
      </c>
      <c r="C28" s="649" t="n">
        <v>0</v>
      </c>
      <c r="D28" s="650"/>
      <c r="E28" s="657" t="n">
        <v>29</v>
      </c>
      <c r="F28" s="415"/>
      <c r="G28" s="649" t="n">
        <v>15</v>
      </c>
      <c r="H28" s="650"/>
      <c r="I28" s="657" t="n">
        <v>2</v>
      </c>
      <c r="J28" s="415"/>
      <c r="K28" s="649" t="n">
        <v>4</v>
      </c>
      <c r="L28" s="650"/>
      <c r="M28" s="657" t="n">
        <v>0</v>
      </c>
      <c r="N28" s="415"/>
      <c r="O28" s="649" t="n">
        <v>116</v>
      </c>
      <c r="P28" s="650"/>
      <c r="Q28" s="415" t="n">
        <v>166</v>
      </c>
      <c r="R28" s="713"/>
      <c r="S28" s="694" t="n">
        <v>57</v>
      </c>
      <c r="T28" s="694" t="n">
        <v>-95</v>
      </c>
      <c r="U28" s="685"/>
      <c r="V28" s="685"/>
      <c r="W28" s="685"/>
      <c r="X28" s="685"/>
      <c r="Y28" s="685"/>
      <c r="Z28" s="685"/>
      <c r="AA28" s="685"/>
      <c r="AB28" s="685"/>
      <c r="AC28" s="685"/>
      <c r="AD28" s="685"/>
      <c r="AE28" s="685"/>
      <c r="AF28" s="685"/>
      <c r="AG28" s="685"/>
      <c r="AH28" s="685"/>
    </row>
    <row r="29" customFormat="false" ht="12.75" hidden="false" customHeight="true" outlineLevel="0" collapsed="false">
      <c r="A29" s="410" t="n">
        <v>21</v>
      </c>
      <c r="B29" s="645" t="s">
        <v>379</v>
      </c>
      <c r="C29" s="649" t="n">
        <v>23</v>
      </c>
      <c r="D29" s="650"/>
      <c r="E29" s="657" t="n">
        <v>158</v>
      </c>
      <c r="F29" s="415"/>
      <c r="G29" s="649" t="n">
        <v>107</v>
      </c>
      <c r="H29" s="650"/>
      <c r="I29" s="657" t="n">
        <v>30</v>
      </c>
      <c r="J29" s="415"/>
      <c r="K29" s="649" t="n">
        <v>62</v>
      </c>
      <c r="L29" s="650"/>
      <c r="M29" s="657" t="n">
        <v>0</v>
      </c>
      <c r="N29" s="415"/>
      <c r="O29" s="649" t="n">
        <v>885</v>
      </c>
      <c r="P29" s="650"/>
      <c r="Q29" s="415" t="n">
        <v>1265</v>
      </c>
      <c r="R29" s="713"/>
      <c r="S29" s="694" t="n">
        <v>350</v>
      </c>
      <c r="T29" s="694" t="n">
        <v>-930</v>
      </c>
      <c r="U29" s="685"/>
      <c r="V29" s="685"/>
      <c r="W29" s="685"/>
      <c r="X29" s="685"/>
      <c r="Y29" s="685"/>
      <c r="Z29" s="685"/>
      <c r="AA29" s="685"/>
      <c r="AB29" s="685"/>
      <c r="AC29" s="685"/>
      <c r="AD29" s="685"/>
      <c r="AE29" s="685"/>
      <c r="AF29" s="685"/>
      <c r="AG29" s="685"/>
      <c r="AH29" s="685"/>
    </row>
    <row r="30" customFormat="false" ht="12.75" hidden="false" customHeight="true" outlineLevel="0" collapsed="false">
      <c r="A30" s="410" t="n">
        <v>22</v>
      </c>
      <c r="B30" s="645" t="s">
        <v>380</v>
      </c>
      <c r="C30" s="649" t="n">
        <v>37</v>
      </c>
      <c r="D30" s="650"/>
      <c r="E30" s="657" t="n">
        <v>99</v>
      </c>
      <c r="F30" s="415"/>
      <c r="G30" s="649" t="n">
        <v>143</v>
      </c>
      <c r="H30" s="650"/>
      <c r="I30" s="657" t="n">
        <v>15</v>
      </c>
      <c r="J30" s="415"/>
      <c r="K30" s="649" t="n">
        <v>50</v>
      </c>
      <c r="L30" s="650"/>
      <c r="M30" s="657" t="n">
        <v>0</v>
      </c>
      <c r="N30" s="415"/>
      <c r="O30" s="649" t="n">
        <v>1073</v>
      </c>
      <c r="P30" s="650"/>
      <c r="Q30" s="415" t="n">
        <v>1417</v>
      </c>
      <c r="R30" s="713"/>
      <c r="S30" s="694" t="n">
        <v>300</v>
      </c>
      <c r="T30" s="694" t="n">
        <v>-1041</v>
      </c>
      <c r="U30" s="685"/>
      <c r="V30" s="685"/>
      <c r="W30" s="685"/>
      <c r="X30" s="685"/>
      <c r="Y30" s="685"/>
      <c r="Z30" s="685"/>
      <c r="AA30" s="685"/>
      <c r="AB30" s="685"/>
      <c r="AC30" s="685"/>
      <c r="AD30" s="685"/>
      <c r="AE30" s="685"/>
      <c r="AF30" s="685"/>
      <c r="AG30" s="685"/>
      <c r="AH30" s="685"/>
    </row>
    <row r="31" customFormat="false" ht="12.75" hidden="false" customHeight="true" outlineLevel="0" collapsed="false">
      <c r="A31" s="410" t="n">
        <v>23</v>
      </c>
      <c r="B31" s="645" t="s">
        <v>381</v>
      </c>
      <c r="C31" s="649" t="n">
        <v>0</v>
      </c>
      <c r="D31" s="650"/>
      <c r="E31" s="657" t="n">
        <v>3</v>
      </c>
      <c r="F31" s="415"/>
      <c r="G31" s="649" t="n">
        <v>34</v>
      </c>
      <c r="H31" s="650"/>
      <c r="I31" s="657" t="n">
        <v>4</v>
      </c>
      <c r="J31" s="415"/>
      <c r="K31" s="649" t="n">
        <v>12</v>
      </c>
      <c r="L31" s="650"/>
      <c r="M31" s="657" t="n">
        <v>0</v>
      </c>
      <c r="N31" s="415"/>
      <c r="O31" s="649" t="n">
        <v>305</v>
      </c>
      <c r="P31" s="650"/>
      <c r="Q31" s="415" t="n">
        <v>358</v>
      </c>
      <c r="R31" s="713"/>
      <c r="S31" s="694" t="n">
        <v>55</v>
      </c>
      <c r="T31" s="694" t="n">
        <v>-215</v>
      </c>
      <c r="U31" s="685"/>
      <c r="V31" s="685"/>
      <c r="W31" s="685"/>
      <c r="X31" s="685"/>
      <c r="Y31" s="685"/>
      <c r="Z31" s="685"/>
      <c r="AA31" s="685"/>
      <c r="AB31" s="685"/>
      <c r="AC31" s="685"/>
      <c r="AD31" s="685"/>
      <c r="AE31" s="685"/>
      <c r="AF31" s="685"/>
      <c r="AG31" s="685"/>
      <c r="AH31" s="685"/>
    </row>
    <row r="32" customFormat="false" ht="12.75" hidden="false" customHeight="true" outlineLevel="0" collapsed="false">
      <c r="A32" s="410" t="n">
        <v>24</v>
      </c>
      <c r="B32" s="645" t="s">
        <v>382</v>
      </c>
      <c r="C32" s="649" t="n">
        <v>10</v>
      </c>
      <c r="D32" s="650"/>
      <c r="E32" s="657" t="n">
        <v>98</v>
      </c>
      <c r="F32" s="415"/>
      <c r="G32" s="649" t="n">
        <v>85</v>
      </c>
      <c r="H32" s="650"/>
      <c r="I32" s="657" t="n">
        <v>13</v>
      </c>
      <c r="J32" s="415"/>
      <c r="K32" s="649" t="n">
        <v>9</v>
      </c>
      <c r="L32" s="650"/>
      <c r="M32" s="657" t="n">
        <v>0</v>
      </c>
      <c r="N32" s="415"/>
      <c r="O32" s="649" t="n">
        <v>581</v>
      </c>
      <c r="P32" s="650"/>
      <c r="Q32" s="415" t="n">
        <v>796</v>
      </c>
      <c r="R32" s="713"/>
      <c r="S32" s="694" t="n">
        <v>227</v>
      </c>
      <c r="T32" s="694" t="n">
        <v>-513</v>
      </c>
      <c r="U32" s="685"/>
      <c r="V32" s="685"/>
      <c r="W32" s="685"/>
      <c r="X32" s="685"/>
      <c r="Y32" s="685"/>
      <c r="Z32" s="685"/>
      <c r="AA32" s="685"/>
      <c r="AB32" s="685"/>
      <c r="AC32" s="685"/>
      <c r="AD32" s="685"/>
      <c r="AE32" s="685"/>
      <c r="AF32" s="685"/>
      <c r="AG32" s="685"/>
      <c r="AH32" s="685"/>
    </row>
    <row r="33" customFormat="false" ht="12.75" hidden="false" customHeight="true" outlineLevel="0" collapsed="false">
      <c r="A33" s="410" t="n">
        <v>25</v>
      </c>
      <c r="B33" s="645" t="s">
        <v>383</v>
      </c>
      <c r="C33" s="649" t="n">
        <v>6</v>
      </c>
      <c r="D33" s="650"/>
      <c r="E33" s="657" t="n">
        <v>105</v>
      </c>
      <c r="F33" s="415"/>
      <c r="G33" s="649" t="n">
        <v>118</v>
      </c>
      <c r="H33" s="650"/>
      <c r="I33" s="657" t="n">
        <v>55</v>
      </c>
      <c r="J33" s="415"/>
      <c r="K33" s="649" t="n">
        <v>64</v>
      </c>
      <c r="L33" s="650"/>
      <c r="M33" s="657" t="n">
        <v>0</v>
      </c>
      <c r="N33" s="415"/>
      <c r="O33" s="649" t="n">
        <v>696</v>
      </c>
      <c r="P33" s="650"/>
      <c r="Q33" s="415" t="n">
        <v>1044</v>
      </c>
      <c r="R33" s="713"/>
      <c r="S33" s="694" t="n">
        <v>208</v>
      </c>
      <c r="T33" s="694" t="n">
        <v>-766</v>
      </c>
      <c r="U33" s="685"/>
      <c r="V33" s="685"/>
      <c r="W33" s="685"/>
      <c r="X33" s="685"/>
      <c r="Y33" s="685"/>
      <c r="Z33" s="685"/>
      <c r="AA33" s="685"/>
      <c r="AB33" s="685"/>
      <c r="AC33" s="685"/>
      <c r="AD33" s="685"/>
      <c r="AE33" s="685"/>
      <c r="AF33" s="685"/>
      <c r="AG33" s="685"/>
      <c r="AH33" s="685"/>
    </row>
    <row r="34" customFormat="false" ht="12.75" hidden="false" customHeight="true" outlineLevel="0" collapsed="false">
      <c r="A34" s="410" t="n">
        <v>26</v>
      </c>
      <c r="B34" s="645" t="s">
        <v>384</v>
      </c>
      <c r="C34" s="649" t="n">
        <v>3</v>
      </c>
      <c r="D34" s="650"/>
      <c r="E34" s="657" t="n">
        <v>108</v>
      </c>
      <c r="F34" s="415"/>
      <c r="G34" s="649" t="n">
        <v>54</v>
      </c>
      <c r="H34" s="650"/>
      <c r="I34" s="657" t="n">
        <v>23</v>
      </c>
      <c r="J34" s="415"/>
      <c r="K34" s="649" t="n">
        <v>23</v>
      </c>
      <c r="L34" s="650"/>
      <c r="M34" s="657" t="n">
        <v>0</v>
      </c>
      <c r="N34" s="415"/>
      <c r="O34" s="649" t="n">
        <v>737</v>
      </c>
      <c r="P34" s="650"/>
      <c r="Q34" s="415" t="n">
        <v>948</v>
      </c>
      <c r="R34" s="713"/>
      <c r="S34" s="694" t="n">
        <v>261</v>
      </c>
      <c r="T34" s="694" t="n">
        <v>-1065</v>
      </c>
      <c r="U34" s="685"/>
      <c r="V34" s="685"/>
      <c r="W34" s="685"/>
      <c r="X34" s="685"/>
      <c r="Y34" s="685"/>
      <c r="Z34" s="685"/>
      <c r="AA34" s="685"/>
      <c r="AB34" s="685"/>
      <c r="AC34" s="685"/>
      <c r="AD34" s="685"/>
      <c r="AE34" s="685"/>
      <c r="AF34" s="685"/>
      <c r="AG34" s="685"/>
      <c r="AH34" s="685"/>
    </row>
    <row r="35" customFormat="false" ht="12.75" hidden="false" customHeight="true" outlineLevel="0" collapsed="false">
      <c r="A35" s="410" t="n">
        <v>27</v>
      </c>
      <c r="B35" s="645" t="s">
        <v>385</v>
      </c>
      <c r="C35" s="649" t="n">
        <v>14</v>
      </c>
      <c r="D35" s="650"/>
      <c r="E35" s="657" t="n">
        <v>178</v>
      </c>
      <c r="F35" s="415"/>
      <c r="G35" s="649" t="n">
        <v>165</v>
      </c>
      <c r="H35" s="650"/>
      <c r="I35" s="657" t="n">
        <v>20</v>
      </c>
      <c r="J35" s="415"/>
      <c r="K35" s="649" t="n">
        <v>56</v>
      </c>
      <c r="L35" s="650"/>
      <c r="M35" s="657" t="n">
        <v>0</v>
      </c>
      <c r="N35" s="415"/>
      <c r="O35" s="649" t="n">
        <v>1114</v>
      </c>
      <c r="P35" s="650"/>
      <c r="Q35" s="415" t="n">
        <v>1547</v>
      </c>
      <c r="R35" s="713"/>
      <c r="S35" s="694" t="n">
        <v>250</v>
      </c>
      <c r="T35" s="694" t="n">
        <v>-986</v>
      </c>
      <c r="U35" s="685"/>
      <c r="V35" s="685"/>
      <c r="W35" s="685"/>
      <c r="X35" s="685"/>
      <c r="Y35" s="685"/>
      <c r="Z35" s="685"/>
      <c r="AA35" s="685"/>
      <c r="AB35" s="685"/>
      <c r="AC35" s="685"/>
      <c r="AD35" s="685"/>
      <c r="AE35" s="685"/>
      <c r="AF35" s="685"/>
      <c r="AG35" s="685"/>
      <c r="AH35" s="685"/>
    </row>
    <row r="36" customFormat="false" ht="12.75" hidden="false" customHeight="true" outlineLevel="0" collapsed="false">
      <c r="A36" s="410" t="n">
        <v>28</v>
      </c>
      <c r="B36" s="645" t="s">
        <v>386</v>
      </c>
      <c r="C36" s="649" t="n">
        <v>13</v>
      </c>
      <c r="D36" s="650"/>
      <c r="E36" s="657" t="n">
        <v>189</v>
      </c>
      <c r="F36" s="415"/>
      <c r="G36" s="649" t="n">
        <v>92</v>
      </c>
      <c r="H36" s="650"/>
      <c r="I36" s="657" t="n">
        <v>37</v>
      </c>
      <c r="J36" s="415"/>
      <c r="K36" s="649" t="n">
        <v>29</v>
      </c>
      <c r="L36" s="650"/>
      <c r="M36" s="657" t="n">
        <v>0</v>
      </c>
      <c r="N36" s="415"/>
      <c r="O36" s="649" t="n">
        <v>770</v>
      </c>
      <c r="P36" s="650"/>
      <c r="Q36" s="415" t="n">
        <v>1130</v>
      </c>
      <c r="R36" s="713"/>
      <c r="S36" s="694" t="n">
        <v>289</v>
      </c>
      <c r="T36" s="694" t="n">
        <v>-756</v>
      </c>
      <c r="U36" s="685"/>
      <c r="V36" s="685"/>
      <c r="W36" s="685"/>
      <c r="X36" s="685"/>
      <c r="Y36" s="685"/>
      <c r="Z36" s="685"/>
      <c r="AA36" s="685"/>
      <c r="AB36" s="685"/>
      <c r="AC36" s="685"/>
      <c r="AD36" s="685"/>
      <c r="AE36" s="685"/>
      <c r="AF36" s="685"/>
      <c r="AG36" s="685"/>
      <c r="AH36" s="685"/>
    </row>
    <row r="37" customFormat="false" ht="12.75" hidden="false" customHeight="true" outlineLevel="0" collapsed="false">
      <c r="A37" s="410" t="n">
        <v>29</v>
      </c>
      <c r="B37" s="645" t="s">
        <v>387</v>
      </c>
      <c r="C37" s="649" t="n">
        <v>7</v>
      </c>
      <c r="D37" s="650"/>
      <c r="E37" s="657" t="n">
        <v>165</v>
      </c>
      <c r="F37" s="415"/>
      <c r="G37" s="649" t="n">
        <v>402</v>
      </c>
      <c r="H37" s="650"/>
      <c r="I37" s="657" t="n">
        <v>56</v>
      </c>
      <c r="J37" s="415"/>
      <c r="K37" s="649" t="n">
        <v>20</v>
      </c>
      <c r="L37" s="650"/>
      <c r="M37" s="657" t="n">
        <v>0</v>
      </c>
      <c r="N37" s="415"/>
      <c r="O37" s="649" t="n">
        <v>1622</v>
      </c>
      <c r="P37" s="650"/>
      <c r="Q37" s="415" t="n">
        <v>2272</v>
      </c>
      <c r="R37" s="713"/>
      <c r="S37" s="694" t="n">
        <v>552</v>
      </c>
      <c r="T37" s="694" t="n">
        <v>-1690</v>
      </c>
      <c r="U37" s="685"/>
      <c r="V37" s="685"/>
      <c r="W37" s="685"/>
      <c r="X37" s="685"/>
      <c r="Y37" s="685"/>
      <c r="Z37" s="685"/>
      <c r="AA37" s="685"/>
      <c r="AB37" s="685"/>
      <c r="AC37" s="685"/>
      <c r="AD37" s="685"/>
      <c r="AE37" s="685"/>
      <c r="AF37" s="685"/>
      <c r="AG37" s="685"/>
      <c r="AH37" s="685"/>
    </row>
    <row r="38" customFormat="false" ht="12.75" hidden="false" customHeight="true" outlineLevel="0" collapsed="false">
      <c r="A38" s="410" t="n">
        <v>30</v>
      </c>
      <c r="B38" s="645" t="s">
        <v>388</v>
      </c>
      <c r="C38" s="649" t="n">
        <v>13</v>
      </c>
      <c r="D38" s="650" t="s">
        <v>358</v>
      </c>
      <c r="E38" s="657" t="n">
        <v>347</v>
      </c>
      <c r="F38" s="415" t="s">
        <v>358</v>
      </c>
      <c r="G38" s="649" t="n">
        <v>150</v>
      </c>
      <c r="H38" s="650" t="s">
        <v>358</v>
      </c>
      <c r="I38" s="657" t="n">
        <v>17</v>
      </c>
      <c r="J38" s="415" t="s">
        <v>358</v>
      </c>
      <c r="K38" s="649" t="n">
        <v>16</v>
      </c>
      <c r="L38" s="650" t="s">
        <v>358</v>
      </c>
      <c r="M38" s="657" t="n">
        <v>0</v>
      </c>
      <c r="N38" s="415" t="s">
        <v>358</v>
      </c>
      <c r="O38" s="649" t="n">
        <v>1120</v>
      </c>
      <c r="P38" s="650" t="s">
        <v>358</v>
      </c>
      <c r="Q38" s="415" t="n">
        <v>1663</v>
      </c>
      <c r="R38" s="713" t="s">
        <v>358</v>
      </c>
      <c r="S38" s="694" t="n">
        <v>559</v>
      </c>
      <c r="T38" s="694" t="n">
        <v>-1110</v>
      </c>
      <c r="U38" s="685"/>
      <c r="V38" s="685"/>
      <c r="W38" s="685"/>
      <c r="X38" s="685"/>
      <c r="Y38" s="685"/>
      <c r="Z38" s="685"/>
      <c r="AA38" s="685"/>
      <c r="AB38" s="685"/>
      <c r="AC38" s="685"/>
      <c r="AD38" s="685"/>
      <c r="AE38" s="685"/>
      <c r="AF38" s="685"/>
      <c r="AG38" s="685"/>
      <c r="AH38" s="685"/>
    </row>
    <row r="39" customFormat="false" ht="12.75" hidden="false" customHeight="true" outlineLevel="0" collapsed="false">
      <c r="A39" s="410" t="n">
        <v>31</v>
      </c>
      <c r="B39" s="645" t="s">
        <v>389</v>
      </c>
      <c r="C39" s="649" t="n">
        <v>40</v>
      </c>
      <c r="D39" s="650"/>
      <c r="E39" s="657" t="n">
        <v>236</v>
      </c>
      <c r="F39" s="415"/>
      <c r="G39" s="649" t="n">
        <v>291</v>
      </c>
      <c r="H39" s="650"/>
      <c r="I39" s="657" t="n">
        <v>73</v>
      </c>
      <c r="J39" s="415"/>
      <c r="K39" s="649" t="n">
        <v>65</v>
      </c>
      <c r="L39" s="650"/>
      <c r="M39" s="657" t="n">
        <v>0</v>
      </c>
      <c r="N39" s="415"/>
      <c r="O39" s="649" t="n">
        <v>1383</v>
      </c>
      <c r="P39" s="650"/>
      <c r="Q39" s="415" t="n">
        <v>2088</v>
      </c>
      <c r="R39" s="713"/>
      <c r="S39" s="694" t="n">
        <v>507</v>
      </c>
      <c r="T39" s="694" t="n">
        <v>-1409</v>
      </c>
      <c r="U39" s="685"/>
      <c r="V39" s="685"/>
      <c r="W39" s="685"/>
      <c r="X39" s="685"/>
      <c r="Y39" s="685"/>
      <c r="Z39" s="685"/>
      <c r="AA39" s="685"/>
      <c r="AB39" s="685"/>
      <c r="AC39" s="685"/>
      <c r="AD39" s="685"/>
      <c r="AE39" s="685"/>
      <c r="AF39" s="685"/>
      <c r="AG39" s="685"/>
      <c r="AH39" s="685"/>
    </row>
    <row r="40" customFormat="false" ht="12.75" hidden="false" customHeight="true" outlineLevel="0" collapsed="false">
      <c r="A40" s="410" t="n">
        <v>32</v>
      </c>
      <c r="B40" s="645" t="s">
        <v>390</v>
      </c>
      <c r="C40" s="649" t="n">
        <v>4</v>
      </c>
      <c r="D40" s="650"/>
      <c r="E40" s="657" t="n">
        <v>60</v>
      </c>
      <c r="F40" s="415"/>
      <c r="G40" s="649" t="n">
        <v>51</v>
      </c>
      <c r="H40" s="650"/>
      <c r="I40" s="657" t="n">
        <v>6</v>
      </c>
      <c r="J40" s="415"/>
      <c r="K40" s="649" t="n">
        <v>2</v>
      </c>
      <c r="L40" s="650"/>
      <c r="M40" s="657" t="n">
        <v>0</v>
      </c>
      <c r="N40" s="415"/>
      <c r="O40" s="649" t="n">
        <v>271</v>
      </c>
      <c r="P40" s="650"/>
      <c r="Q40" s="415" t="n">
        <v>394</v>
      </c>
      <c r="R40" s="713"/>
      <c r="S40" s="694" t="n">
        <v>113</v>
      </c>
      <c r="T40" s="694" t="n">
        <v>-233</v>
      </c>
      <c r="U40" s="685"/>
      <c r="V40" s="685"/>
      <c r="W40" s="685"/>
      <c r="X40" s="685"/>
      <c r="Y40" s="685"/>
      <c r="Z40" s="685"/>
      <c r="AA40" s="685"/>
      <c r="AB40" s="685"/>
      <c r="AC40" s="685"/>
      <c r="AD40" s="685"/>
      <c r="AE40" s="685"/>
      <c r="AF40" s="685"/>
      <c r="AG40" s="685"/>
      <c r="AH40" s="685"/>
    </row>
    <row r="41" customFormat="false" ht="12.75" hidden="false" customHeight="true" outlineLevel="0" collapsed="false">
      <c r="A41" s="410" t="n">
        <v>33</v>
      </c>
      <c r="B41" s="645" t="s">
        <v>391</v>
      </c>
      <c r="C41" s="649" t="n">
        <v>24</v>
      </c>
      <c r="D41" s="650"/>
      <c r="E41" s="657" t="n">
        <v>503</v>
      </c>
      <c r="F41" s="415"/>
      <c r="G41" s="649" t="n">
        <v>606</v>
      </c>
      <c r="H41" s="650"/>
      <c r="I41" s="657" t="n">
        <v>55</v>
      </c>
      <c r="J41" s="415"/>
      <c r="K41" s="649" t="n">
        <v>96</v>
      </c>
      <c r="L41" s="650"/>
      <c r="M41" s="657" t="n">
        <v>0</v>
      </c>
      <c r="N41" s="415"/>
      <c r="O41" s="649" t="n">
        <v>1985</v>
      </c>
      <c r="P41" s="650"/>
      <c r="Q41" s="415" t="n">
        <v>3269</v>
      </c>
      <c r="R41" s="713"/>
      <c r="S41" s="694" t="n">
        <v>1195</v>
      </c>
      <c r="T41" s="694" t="n">
        <v>-1946</v>
      </c>
      <c r="U41" s="685"/>
      <c r="V41" s="685"/>
      <c r="W41" s="685"/>
      <c r="X41" s="685"/>
      <c r="Y41" s="685"/>
      <c r="Z41" s="685"/>
      <c r="AA41" s="685"/>
      <c r="AB41" s="685"/>
      <c r="AC41" s="685"/>
      <c r="AD41" s="685"/>
      <c r="AE41" s="685"/>
      <c r="AF41" s="685"/>
      <c r="AG41" s="685"/>
      <c r="AH41" s="685"/>
    </row>
    <row r="42" customFormat="false" ht="12.75" hidden="false" customHeight="true" outlineLevel="0" collapsed="false">
      <c r="A42" s="410" t="n">
        <v>34</v>
      </c>
      <c r="B42" s="645" t="s">
        <v>392</v>
      </c>
      <c r="C42" s="649" t="n">
        <v>19</v>
      </c>
      <c r="D42" s="650"/>
      <c r="E42" s="657" t="n">
        <v>221</v>
      </c>
      <c r="F42" s="415"/>
      <c r="G42" s="649" t="n">
        <v>289</v>
      </c>
      <c r="H42" s="650"/>
      <c r="I42" s="657" t="n">
        <v>50</v>
      </c>
      <c r="J42" s="415"/>
      <c r="K42" s="649" t="n">
        <v>39</v>
      </c>
      <c r="L42" s="650"/>
      <c r="M42" s="657" t="n">
        <v>1</v>
      </c>
      <c r="N42" s="415"/>
      <c r="O42" s="649" t="n">
        <v>1554</v>
      </c>
      <c r="P42" s="650"/>
      <c r="Q42" s="415" t="n">
        <v>2173</v>
      </c>
      <c r="R42" s="713"/>
      <c r="S42" s="694" t="n">
        <v>456</v>
      </c>
      <c r="T42" s="694" t="n">
        <v>-1404</v>
      </c>
      <c r="U42" s="685"/>
      <c r="V42" s="685"/>
      <c r="W42" s="685"/>
      <c r="X42" s="685"/>
      <c r="Y42" s="685"/>
      <c r="Z42" s="685"/>
      <c r="AA42" s="685"/>
      <c r="AB42" s="685"/>
      <c r="AC42" s="685"/>
      <c r="AD42" s="685"/>
      <c r="AE42" s="685"/>
      <c r="AF42" s="685"/>
      <c r="AG42" s="685"/>
      <c r="AH42" s="685"/>
    </row>
    <row r="43" customFormat="false" ht="12.75" hidden="false" customHeight="true" outlineLevel="0" collapsed="false">
      <c r="A43" s="410" t="n">
        <v>35</v>
      </c>
      <c r="B43" s="645" t="s">
        <v>393</v>
      </c>
      <c r="C43" s="649" t="n">
        <v>20</v>
      </c>
      <c r="D43" s="650"/>
      <c r="E43" s="657" t="n">
        <v>280</v>
      </c>
      <c r="F43" s="415"/>
      <c r="G43" s="649" t="n">
        <v>398</v>
      </c>
      <c r="H43" s="650"/>
      <c r="I43" s="657" t="n">
        <v>71</v>
      </c>
      <c r="J43" s="415"/>
      <c r="K43" s="649" t="n">
        <v>158</v>
      </c>
      <c r="L43" s="650"/>
      <c r="M43" s="657" t="n">
        <v>0</v>
      </c>
      <c r="N43" s="415"/>
      <c r="O43" s="649" t="n">
        <v>1745</v>
      </c>
      <c r="P43" s="650"/>
      <c r="Q43" s="415" t="n">
        <v>2672</v>
      </c>
      <c r="R43" s="713"/>
      <c r="S43" s="694" t="n">
        <v>750</v>
      </c>
      <c r="T43" s="694" t="n">
        <v>-1970</v>
      </c>
      <c r="U43" s="685"/>
      <c r="V43" s="685"/>
      <c r="W43" s="685"/>
      <c r="X43" s="685"/>
      <c r="Y43" s="685"/>
      <c r="Z43" s="685"/>
      <c r="AA43" s="685"/>
      <c r="AB43" s="685"/>
      <c r="AC43" s="685"/>
      <c r="AD43" s="685"/>
      <c r="AE43" s="685"/>
      <c r="AF43" s="685"/>
      <c r="AG43" s="685"/>
      <c r="AH43" s="685"/>
    </row>
    <row r="44" customFormat="false" ht="12.75" hidden="false" customHeight="true" outlineLevel="0" collapsed="false">
      <c r="A44" s="410" t="n">
        <v>36</v>
      </c>
      <c r="B44" s="645" t="s">
        <v>394</v>
      </c>
      <c r="C44" s="649" t="n">
        <v>6</v>
      </c>
      <c r="D44" s="650"/>
      <c r="E44" s="657" t="n">
        <v>39</v>
      </c>
      <c r="F44" s="415"/>
      <c r="G44" s="649" t="n">
        <v>26</v>
      </c>
      <c r="H44" s="650"/>
      <c r="I44" s="657" t="n">
        <v>16</v>
      </c>
      <c r="J44" s="415"/>
      <c r="K44" s="649" t="n">
        <v>10</v>
      </c>
      <c r="L44" s="650"/>
      <c r="M44" s="657" t="n">
        <v>0</v>
      </c>
      <c r="N44" s="415"/>
      <c r="O44" s="649" t="n">
        <v>344</v>
      </c>
      <c r="P44" s="650"/>
      <c r="Q44" s="415" t="n">
        <v>441</v>
      </c>
      <c r="R44" s="713"/>
      <c r="S44" s="694" t="n">
        <v>107</v>
      </c>
      <c r="T44" s="694" t="n">
        <v>-341</v>
      </c>
      <c r="U44" s="685"/>
      <c r="V44" s="685"/>
      <c r="W44" s="685"/>
      <c r="X44" s="685"/>
      <c r="Y44" s="685"/>
      <c r="Z44" s="685"/>
      <c r="AA44" s="685"/>
      <c r="AB44" s="685"/>
      <c r="AC44" s="685"/>
      <c r="AD44" s="685"/>
      <c r="AE44" s="685"/>
      <c r="AF44" s="685"/>
      <c r="AG44" s="685"/>
      <c r="AH44" s="685"/>
    </row>
    <row r="45" customFormat="false" ht="12.75" hidden="false" customHeight="true" outlineLevel="0" collapsed="false">
      <c r="A45" s="410" t="n">
        <v>37</v>
      </c>
      <c r="B45" s="645" t="s">
        <v>395</v>
      </c>
      <c r="C45" s="649" t="n">
        <v>4</v>
      </c>
      <c r="D45" s="650"/>
      <c r="E45" s="657" t="n">
        <v>112</v>
      </c>
      <c r="F45" s="415"/>
      <c r="G45" s="649" t="n">
        <v>134</v>
      </c>
      <c r="H45" s="650"/>
      <c r="I45" s="657" t="n">
        <v>27</v>
      </c>
      <c r="J45" s="415"/>
      <c r="K45" s="649" t="n">
        <v>71</v>
      </c>
      <c r="L45" s="650"/>
      <c r="M45" s="657" t="n">
        <v>0</v>
      </c>
      <c r="N45" s="415"/>
      <c r="O45" s="649" t="n">
        <v>849</v>
      </c>
      <c r="P45" s="650"/>
      <c r="Q45" s="415" t="n">
        <v>1197</v>
      </c>
      <c r="R45" s="713"/>
      <c r="S45" s="694" t="n">
        <v>277</v>
      </c>
      <c r="T45" s="694" t="n">
        <v>-1001</v>
      </c>
      <c r="U45" s="685"/>
      <c r="V45" s="685"/>
      <c r="W45" s="685"/>
      <c r="X45" s="685"/>
      <c r="Y45" s="685"/>
      <c r="Z45" s="685"/>
      <c r="AA45" s="685"/>
      <c r="AB45" s="685"/>
      <c r="AC45" s="685"/>
      <c r="AD45" s="685"/>
      <c r="AE45" s="685"/>
      <c r="AF45" s="685"/>
      <c r="AG45" s="685"/>
      <c r="AH45" s="685"/>
    </row>
    <row r="46" customFormat="false" ht="12.75" hidden="false" customHeight="true" outlineLevel="0" collapsed="false">
      <c r="A46" s="410" t="n">
        <v>38</v>
      </c>
      <c r="B46" s="645" t="s">
        <v>396</v>
      </c>
      <c r="C46" s="649" t="n">
        <v>102</v>
      </c>
      <c r="D46" s="650"/>
      <c r="E46" s="657" t="n">
        <v>383</v>
      </c>
      <c r="F46" s="415"/>
      <c r="G46" s="649" t="n">
        <v>411</v>
      </c>
      <c r="H46" s="650"/>
      <c r="I46" s="657" t="n">
        <v>37</v>
      </c>
      <c r="J46" s="415"/>
      <c r="K46" s="649" t="n">
        <v>22</v>
      </c>
      <c r="L46" s="650"/>
      <c r="M46" s="657" t="n">
        <v>0</v>
      </c>
      <c r="N46" s="415"/>
      <c r="O46" s="649" t="n">
        <v>1415</v>
      </c>
      <c r="P46" s="650"/>
      <c r="Q46" s="415" t="n">
        <v>2370</v>
      </c>
      <c r="R46" s="713"/>
      <c r="S46" s="694" t="n">
        <v>1009</v>
      </c>
      <c r="T46" s="694" t="n">
        <v>-1469</v>
      </c>
      <c r="U46" s="685"/>
      <c r="V46" s="685"/>
      <c r="W46" s="685"/>
      <c r="X46" s="685"/>
      <c r="Y46" s="685"/>
      <c r="Z46" s="685"/>
      <c r="AA46" s="685"/>
      <c r="AB46" s="685"/>
      <c r="AC46" s="685"/>
      <c r="AD46" s="685"/>
      <c r="AE46" s="685"/>
      <c r="AF46" s="685"/>
      <c r="AG46" s="685"/>
      <c r="AH46" s="685"/>
    </row>
    <row r="47" customFormat="false" ht="12.75" hidden="false" customHeight="true" outlineLevel="0" collapsed="false">
      <c r="A47" s="410" t="n">
        <v>39</v>
      </c>
      <c r="B47" s="645" t="s">
        <v>397</v>
      </c>
      <c r="C47" s="649" t="n">
        <v>9</v>
      </c>
      <c r="D47" s="650"/>
      <c r="E47" s="657" t="n">
        <v>88</v>
      </c>
      <c r="F47" s="415"/>
      <c r="G47" s="649" t="n">
        <v>41</v>
      </c>
      <c r="H47" s="650"/>
      <c r="I47" s="657" t="n">
        <v>4</v>
      </c>
      <c r="J47" s="415"/>
      <c r="K47" s="649" t="n">
        <v>12</v>
      </c>
      <c r="L47" s="650"/>
      <c r="M47" s="657" t="n">
        <v>0</v>
      </c>
      <c r="N47" s="415"/>
      <c r="O47" s="649" t="n">
        <v>624</v>
      </c>
      <c r="P47" s="650"/>
      <c r="Q47" s="415" t="n">
        <v>778</v>
      </c>
      <c r="R47" s="713"/>
      <c r="S47" s="694" t="n">
        <v>144</v>
      </c>
      <c r="T47" s="694" t="n">
        <v>-573</v>
      </c>
      <c r="U47" s="685"/>
      <c r="V47" s="685"/>
      <c r="W47" s="685"/>
      <c r="X47" s="685"/>
      <c r="Y47" s="685"/>
      <c r="Z47" s="685"/>
      <c r="AA47" s="685"/>
      <c r="AB47" s="685"/>
      <c r="AC47" s="685"/>
      <c r="AD47" s="685"/>
      <c r="AE47" s="685"/>
      <c r="AF47" s="685"/>
      <c r="AG47" s="685"/>
      <c r="AH47" s="685"/>
    </row>
    <row r="48" customFormat="false" ht="12.75" hidden="false" customHeight="true" outlineLevel="0" collapsed="false">
      <c r="A48" s="410" t="n">
        <v>40</v>
      </c>
      <c r="B48" s="645" t="s">
        <v>398</v>
      </c>
      <c r="C48" s="649" t="n">
        <v>5</v>
      </c>
      <c r="D48" s="650"/>
      <c r="E48" s="657" t="n">
        <v>214</v>
      </c>
      <c r="F48" s="415"/>
      <c r="G48" s="649" t="n">
        <v>121</v>
      </c>
      <c r="H48" s="650"/>
      <c r="I48" s="657" t="n">
        <v>24</v>
      </c>
      <c r="J48" s="415"/>
      <c r="K48" s="649" t="n">
        <v>6</v>
      </c>
      <c r="L48" s="650"/>
      <c r="M48" s="657" t="n">
        <v>2</v>
      </c>
      <c r="N48" s="415"/>
      <c r="O48" s="649" t="n">
        <v>646</v>
      </c>
      <c r="P48" s="650"/>
      <c r="Q48" s="415" t="n">
        <v>1018</v>
      </c>
      <c r="R48" s="713"/>
      <c r="S48" s="694" t="n">
        <v>428</v>
      </c>
      <c r="T48" s="694" t="n">
        <v>-615</v>
      </c>
      <c r="U48" s="685"/>
      <c r="V48" s="685"/>
      <c r="W48" s="685"/>
      <c r="X48" s="685"/>
      <c r="Y48" s="685"/>
      <c r="Z48" s="685"/>
      <c r="AA48" s="685"/>
      <c r="AB48" s="685"/>
      <c r="AC48" s="685"/>
      <c r="AD48" s="685"/>
      <c r="AE48" s="685"/>
      <c r="AF48" s="685"/>
      <c r="AG48" s="685"/>
      <c r="AH48" s="685"/>
    </row>
    <row r="49" customFormat="false" ht="12.75" hidden="false" customHeight="true" outlineLevel="0" collapsed="false">
      <c r="A49" s="410" t="n">
        <v>41</v>
      </c>
      <c r="B49" s="645" t="s">
        <v>399</v>
      </c>
      <c r="C49" s="649" t="n">
        <v>4</v>
      </c>
      <c r="D49" s="650"/>
      <c r="E49" s="657" t="n">
        <v>64</v>
      </c>
      <c r="F49" s="415"/>
      <c r="G49" s="649" t="n">
        <v>84</v>
      </c>
      <c r="H49" s="650"/>
      <c r="I49" s="657" t="n">
        <v>24</v>
      </c>
      <c r="J49" s="415"/>
      <c r="K49" s="649" t="n">
        <v>32</v>
      </c>
      <c r="L49" s="650"/>
      <c r="M49" s="657" t="n">
        <v>0</v>
      </c>
      <c r="N49" s="415"/>
      <c r="O49" s="649" t="n">
        <v>447</v>
      </c>
      <c r="P49" s="650"/>
      <c r="Q49" s="415" t="n">
        <v>655</v>
      </c>
      <c r="R49" s="713"/>
      <c r="S49" s="694" t="n">
        <v>156</v>
      </c>
      <c r="T49" s="694" t="n">
        <v>-453</v>
      </c>
      <c r="U49" s="685"/>
      <c r="V49" s="685"/>
      <c r="W49" s="685"/>
      <c r="X49" s="685"/>
      <c r="Y49" s="685"/>
      <c r="Z49" s="685"/>
      <c r="AA49" s="685"/>
      <c r="AB49" s="685"/>
      <c r="AC49" s="685"/>
      <c r="AD49" s="685"/>
      <c r="AE49" s="685"/>
      <c r="AF49" s="685"/>
      <c r="AG49" s="685"/>
      <c r="AH49" s="685"/>
    </row>
    <row r="50" customFormat="false" ht="12.75" hidden="false" customHeight="true" outlineLevel="0" collapsed="false">
      <c r="A50" s="410" t="n">
        <v>42</v>
      </c>
      <c r="B50" s="645" t="s">
        <v>400</v>
      </c>
      <c r="C50" s="649" t="n">
        <v>28</v>
      </c>
      <c r="D50" s="650"/>
      <c r="E50" s="657" t="n">
        <v>78</v>
      </c>
      <c r="F50" s="415"/>
      <c r="G50" s="649" t="n">
        <v>230</v>
      </c>
      <c r="H50" s="650"/>
      <c r="I50" s="657" t="n">
        <v>39</v>
      </c>
      <c r="J50" s="415"/>
      <c r="K50" s="649" t="n">
        <v>74</v>
      </c>
      <c r="L50" s="650"/>
      <c r="M50" s="657" t="n">
        <v>0</v>
      </c>
      <c r="N50" s="415"/>
      <c r="O50" s="649" t="n">
        <v>1259</v>
      </c>
      <c r="P50" s="650"/>
      <c r="Q50" s="415" t="n">
        <v>1708</v>
      </c>
      <c r="R50" s="713"/>
      <c r="S50" s="694" t="n">
        <v>388</v>
      </c>
      <c r="T50" s="694" t="n">
        <v>-1265</v>
      </c>
      <c r="U50" s="685"/>
      <c r="V50" s="685"/>
      <c r="W50" s="685"/>
      <c r="X50" s="685"/>
      <c r="Y50" s="685"/>
      <c r="Z50" s="685"/>
      <c r="AA50" s="685"/>
      <c r="AB50" s="685"/>
      <c r="AC50" s="685"/>
      <c r="AD50" s="685"/>
      <c r="AE50" s="685"/>
      <c r="AF50" s="685"/>
      <c r="AG50" s="685"/>
      <c r="AH50" s="685"/>
    </row>
    <row r="51" customFormat="false" ht="12.75" hidden="false" customHeight="true" outlineLevel="0" collapsed="false">
      <c r="A51" s="410" t="n">
        <v>43</v>
      </c>
      <c r="B51" s="645" t="s">
        <v>401</v>
      </c>
      <c r="C51" s="649" t="n">
        <v>3</v>
      </c>
      <c r="D51" s="650"/>
      <c r="E51" s="657" t="n">
        <v>70</v>
      </c>
      <c r="F51" s="415"/>
      <c r="G51" s="649" t="n">
        <v>13</v>
      </c>
      <c r="H51" s="650"/>
      <c r="I51" s="657" t="n">
        <v>10</v>
      </c>
      <c r="J51" s="415"/>
      <c r="K51" s="649" t="n">
        <v>8</v>
      </c>
      <c r="L51" s="650"/>
      <c r="M51" s="657" t="n">
        <v>0</v>
      </c>
      <c r="N51" s="415"/>
      <c r="O51" s="649" t="n">
        <v>371</v>
      </c>
      <c r="P51" s="650"/>
      <c r="Q51" s="415" t="n">
        <v>475</v>
      </c>
      <c r="R51" s="713"/>
      <c r="S51" s="694" t="n">
        <v>55</v>
      </c>
      <c r="T51" s="694" t="n">
        <v>-291</v>
      </c>
      <c r="U51" s="685"/>
      <c r="V51" s="685"/>
      <c r="W51" s="685"/>
      <c r="X51" s="685"/>
      <c r="Y51" s="685"/>
      <c r="Z51" s="685"/>
      <c r="AA51" s="685"/>
      <c r="AB51" s="685"/>
      <c r="AC51" s="685"/>
      <c r="AD51" s="685"/>
      <c r="AE51" s="685"/>
      <c r="AF51" s="685"/>
      <c r="AG51" s="685"/>
      <c r="AH51" s="685"/>
    </row>
    <row r="52" customFormat="false" ht="12.75" hidden="false" customHeight="true" outlineLevel="0" collapsed="false">
      <c r="A52" s="410" t="n">
        <v>44</v>
      </c>
      <c r="B52" s="645" t="s">
        <v>402</v>
      </c>
      <c r="C52" s="649" t="n">
        <v>42</v>
      </c>
      <c r="D52" s="650"/>
      <c r="E52" s="657" t="n">
        <v>129</v>
      </c>
      <c r="F52" s="415"/>
      <c r="G52" s="649" t="n">
        <v>233</v>
      </c>
      <c r="H52" s="650"/>
      <c r="I52" s="657" t="n">
        <v>54</v>
      </c>
      <c r="J52" s="415"/>
      <c r="K52" s="649" t="n">
        <v>120</v>
      </c>
      <c r="L52" s="650"/>
      <c r="M52" s="657" t="n">
        <v>4</v>
      </c>
      <c r="N52" s="415"/>
      <c r="O52" s="649" t="n">
        <v>1428</v>
      </c>
      <c r="P52" s="650"/>
      <c r="Q52" s="415" t="n">
        <v>2010</v>
      </c>
      <c r="R52" s="713"/>
      <c r="S52" s="694" t="n">
        <v>406</v>
      </c>
      <c r="T52" s="694" t="n">
        <v>-1369</v>
      </c>
      <c r="U52" s="685"/>
      <c r="V52" s="685"/>
      <c r="W52" s="685"/>
      <c r="X52" s="685"/>
      <c r="Y52" s="685"/>
      <c r="Z52" s="685"/>
      <c r="AA52" s="685"/>
      <c r="AB52" s="685"/>
      <c r="AC52" s="685"/>
      <c r="AD52" s="685"/>
      <c r="AE52" s="685"/>
      <c r="AF52" s="685"/>
      <c r="AG52" s="685"/>
      <c r="AH52" s="685"/>
    </row>
    <row r="53" customFormat="false" ht="12.75" hidden="false" customHeight="true" outlineLevel="0" collapsed="false">
      <c r="A53" s="410" t="n">
        <v>45</v>
      </c>
      <c r="B53" s="645" t="s">
        <v>403</v>
      </c>
      <c r="C53" s="649" t="n">
        <v>10</v>
      </c>
      <c r="D53" s="650"/>
      <c r="E53" s="657" t="n">
        <v>71</v>
      </c>
      <c r="F53" s="415"/>
      <c r="G53" s="649" t="n">
        <v>161</v>
      </c>
      <c r="H53" s="650"/>
      <c r="I53" s="657" t="n">
        <v>18</v>
      </c>
      <c r="J53" s="415"/>
      <c r="K53" s="649" t="n">
        <v>101</v>
      </c>
      <c r="L53" s="650"/>
      <c r="M53" s="657" t="n">
        <v>0</v>
      </c>
      <c r="N53" s="415"/>
      <c r="O53" s="649" t="n">
        <v>1039</v>
      </c>
      <c r="P53" s="650"/>
      <c r="Q53" s="415" t="n">
        <v>1400</v>
      </c>
      <c r="R53" s="713"/>
      <c r="S53" s="694" t="n">
        <v>247</v>
      </c>
      <c r="T53" s="694" t="n">
        <v>-1034</v>
      </c>
      <c r="U53" s="685"/>
      <c r="V53" s="685"/>
      <c r="W53" s="685"/>
      <c r="X53" s="685"/>
      <c r="Y53" s="685"/>
      <c r="Z53" s="685"/>
      <c r="AA53" s="685"/>
      <c r="AB53" s="685"/>
      <c r="AC53" s="685"/>
      <c r="AD53" s="685"/>
      <c r="AE53" s="685"/>
      <c r="AF53" s="685"/>
      <c r="AG53" s="685"/>
      <c r="AH53" s="685"/>
    </row>
    <row r="54" customFormat="false" ht="12.75" hidden="false" customHeight="true" outlineLevel="0" collapsed="false">
      <c r="A54" s="410" t="n">
        <v>46</v>
      </c>
      <c r="B54" s="645" t="s">
        <v>404</v>
      </c>
      <c r="C54" s="649" t="n">
        <v>4</v>
      </c>
      <c r="D54" s="650"/>
      <c r="E54" s="657" t="n">
        <v>41</v>
      </c>
      <c r="F54" s="415"/>
      <c r="G54" s="649" t="n">
        <v>31</v>
      </c>
      <c r="H54" s="650"/>
      <c r="I54" s="657" t="n">
        <v>3</v>
      </c>
      <c r="J54" s="415"/>
      <c r="K54" s="649" t="n">
        <v>5</v>
      </c>
      <c r="L54" s="650"/>
      <c r="M54" s="657" t="n">
        <v>0</v>
      </c>
      <c r="N54" s="415"/>
      <c r="O54" s="649" t="n">
        <v>219</v>
      </c>
      <c r="P54" s="650"/>
      <c r="Q54" s="415" t="n">
        <v>303</v>
      </c>
      <c r="R54" s="713"/>
      <c r="S54" s="694" t="n">
        <v>73</v>
      </c>
      <c r="T54" s="694" t="n">
        <v>-197</v>
      </c>
      <c r="U54" s="685"/>
      <c r="V54" s="685"/>
      <c r="W54" s="685"/>
      <c r="X54" s="685"/>
      <c r="Y54" s="685"/>
      <c r="Z54" s="685"/>
      <c r="AA54" s="685"/>
      <c r="AB54" s="685"/>
      <c r="AC54" s="685"/>
      <c r="AD54" s="685"/>
      <c r="AE54" s="685"/>
      <c r="AF54" s="685"/>
      <c r="AG54" s="685"/>
      <c r="AH54" s="685"/>
    </row>
    <row r="55" customFormat="false" ht="12.75" hidden="false" customHeight="true" outlineLevel="0" collapsed="false">
      <c r="A55" s="410" t="n">
        <v>47</v>
      </c>
      <c r="B55" s="645" t="s">
        <v>405</v>
      </c>
      <c r="C55" s="649" t="n">
        <v>23</v>
      </c>
      <c r="D55" s="650"/>
      <c r="E55" s="657" t="n">
        <v>41</v>
      </c>
      <c r="F55" s="415"/>
      <c r="G55" s="649" t="n">
        <v>92</v>
      </c>
      <c r="H55" s="650"/>
      <c r="I55" s="657" t="n">
        <v>13</v>
      </c>
      <c r="J55" s="415"/>
      <c r="K55" s="649" t="n">
        <v>13</v>
      </c>
      <c r="L55" s="650"/>
      <c r="M55" s="657" t="n">
        <v>0</v>
      </c>
      <c r="N55" s="415"/>
      <c r="O55" s="649" t="n">
        <v>409</v>
      </c>
      <c r="P55" s="650"/>
      <c r="Q55" s="415" t="n">
        <v>591</v>
      </c>
      <c r="R55" s="713"/>
      <c r="S55" s="694" t="n">
        <v>155</v>
      </c>
      <c r="T55" s="694" t="n">
        <v>-366</v>
      </c>
      <c r="U55" s="685"/>
      <c r="V55" s="685"/>
      <c r="W55" s="685"/>
      <c r="X55" s="685"/>
      <c r="Y55" s="685"/>
      <c r="Z55" s="685"/>
      <c r="AA55" s="685"/>
      <c r="AB55" s="685"/>
      <c r="AC55" s="685"/>
      <c r="AD55" s="685"/>
      <c r="AE55" s="685"/>
      <c r="AF55" s="685"/>
      <c r="AG55" s="685"/>
      <c r="AH55" s="685"/>
    </row>
    <row r="56" customFormat="false" ht="12.75" hidden="false" customHeight="true" outlineLevel="0" collapsed="false">
      <c r="A56" s="410" t="n">
        <v>48</v>
      </c>
      <c r="B56" s="645" t="s">
        <v>406</v>
      </c>
      <c r="C56" s="649" t="n">
        <v>1</v>
      </c>
      <c r="D56" s="650"/>
      <c r="E56" s="657" t="n">
        <v>7</v>
      </c>
      <c r="F56" s="415"/>
      <c r="G56" s="649" t="n">
        <v>18</v>
      </c>
      <c r="H56" s="650"/>
      <c r="I56" s="657" t="n">
        <v>0</v>
      </c>
      <c r="J56" s="415"/>
      <c r="K56" s="649" t="n">
        <v>0</v>
      </c>
      <c r="L56" s="650"/>
      <c r="M56" s="657" t="n">
        <v>0</v>
      </c>
      <c r="N56" s="415"/>
      <c r="O56" s="649" t="n">
        <v>73</v>
      </c>
      <c r="P56" s="650"/>
      <c r="Q56" s="415" t="n">
        <v>99</v>
      </c>
      <c r="R56" s="713"/>
      <c r="S56" s="694" t="n">
        <v>18</v>
      </c>
      <c r="T56" s="694" t="n">
        <v>-71</v>
      </c>
      <c r="U56" s="685"/>
      <c r="V56" s="685"/>
      <c r="W56" s="685"/>
      <c r="X56" s="685"/>
      <c r="Y56" s="685"/>
      <c r="Z56" s="685"/>
      <c r="AA56" s="685"/>
      <c r="AB56" s="685"/>
      <c r="AC56" s="685"/>
      <c r="AD56" s="685"/>
      <c r="AE56" s="685"/>
      <c r="AF56" s="685"/>
      <c r="AG56" s="685"/>
      <c r="AH56" s="685"/>
    </row>
    <row r="57" customFormat="false" ht="12.75" hidden="false" customHeight="true" outlineLevel="0" collapsed="false">
      <c r="A57" s="410" t="n">
        <v>49</v>
      </c>
      <c r="B57" s="645" t="s">
        <v>407</v>
      </c>
      <c r="C57" s="649" t="n">
        <v>28</v>
      </c>
      <c r="D57" s="650"/>
      <c r="E57" s="657" t="n">
        <v>87</v>
      </c>
      <c r="F57" s="415"/>
      <c r="G57" s="649" t="n">
        <v>155</v>
      </c>
      <c r="H57" s="650"/>
      <c r="I57" s="657" t="n">
        <v>50</v>
      </c>
      <c r="J57" s="415"/>
      <c r="K57" s="649" t="n">
        <v>54</v>
      </c>
      <c r="L57" s="650"/>
      <c r="M57" s="657" t="n">
        <v>10</v>
      </c>
      <c r="N57" s="415"/>
      <c r="O57" s="649" t="n">
        <v>1435</v>
      </c>
      <c r="P57" s="650"/>
      <c r="Q57" s="415" t="n">
        <v>1819</v>
      </c>
      <c r="R57" s="713"/>
      <c r="S57" s="694" t="n">
        <v>331</v>
      </c>
      <c r="T57" s="694" t="n">
        <v>-1434</v>
      </c>
      <c r="U57" s="685"/>
      <c r="V57" s="685"/>
      <c r="W57" s="685"/>
      <c r="X57" s="685"/>
      <c r="Y57" s="685"/>
      <c r="Z57" s="685"/>
      <c r="AA57" s="685"/>
      <c r="AB57" s="685"/>
      <c r="AC57" s="685"/>
      <c r="AD57" s="685"/>
      <c r="AE57" s="685"/>
      <c r="AF57" s="685"/>
      <c r="AG57" s="685"/>
      <c r="AH57" s="685"/>
    </row>
    <row r="58" customFormat="false" ht="12.75" hidden="false" customHeight="true" outlineLevel="0" collapsed="false">
      <c r="A58" s="410" t="n">
        <v>50</v>
      </c>
      <c r="B58" s="645" t="s">
        <v>408</v>
      </c>
      <c r="C58" s="649" t="n">
        <v>20</v>
      </c>
      <c r="D58" s="650"/>
      <c r="E58" s="657" t="n">
        <v>189</v>
      </c>
      <c r="F58" s="415"/>
      <c r="G58" s="649" t="n">
        <v>171</v>
      </c>
      <c r="H58" s="650"/>
      <c r="I58" s="657" t="n">
        <v>17</v>
      </c>
      <c r="J58" s="415"/>
      <c r="K58" s="649" t="n">
        <v>40</v>
      </c>
      <c r="L58" s="650"/>
      <c r="M58" s="657" t="n">
        <v>0</v>
      </c>
      <c r="N58" s="415"/>
      <c r="O58" s="649" t="n">
        <v>883</v>
      </c>
      <c r="P58" s="650"/>
      <c r="Q58" s="415" t="n">
        <v>1320</v>
      </c>
      <c r="R58" s="713"/>
      <c r="S58" s="694" t="n">
        <v>295</v>
      </c>
      <c r="T58" s="694" t="n">
        <v>-901</v>
      </c>
      <c r="U58" s="685"/>
      <c r="V58" s="685"/>
      <c r="W58" s="685"/>
      <c r="X58" s="685"/>
      <c r="Y58" s="685"/>
      <c r="Z58" s="685"/>
      <c r="AA58" s="685"/>
      <c r="AB58" s="685"/>
      <c r="AC58" s="685"/>
      <c r="AD58" s="685"/>
      <c r="AE58" s="685"/>
      <c r="AF58" s="685"/>
      <c r="AG58" s="685"/>
      <c r="AH58" s="685"/>
    </row>
    <row r="59" customFormat="false" ht="12.75" hidden="false" customHeight="true" outlineLevel="0" collapsed="false">
      <c r="A59" s="410" t="n">
        <v>51</v>
      </c>
      <c r="B59" s="645" t="s">
        <v>409</v>
      </c>
      <c r="C59" s="649" t="n">
        <v>17</v>
      </c>
      <c r="D59" s="650"/>
      <c r="E59" s="657" t="n">
        <v>121</v>
      </c>
      <c r="F59" s="415"/>
      <c r="G59" s="649" t="n">
        <v>132</v>
      </c>
      <c r="H59" s="650"/>
      <c r="I59" s="657" t="n">
        <v>32</v>
      </c>
      <c r="J59" s="415"/>
      <c r="K59" s="649" t="n">
        <v>34</v>
      </c>
      <c r="L59" s="650"/>
      <c r="M59" s="657" t="n">
        <v>0</v>
      </c>
      <c r="N59" s="415"/>
      <c r="O59" s="649" t="n">
        <v>1006</v>
      </c>
      <c r="P59" s="650"/>
      <c r="Q59" s="415" t="n">
        <v>1342</v>
      </c>
      <c r="R59" s="713"/>
      <c r="S59" s="694" t="n">
        <v>323</v>
      </c>
      <c r="T59" s="694" t="n">
        <v>-1044</v>
      </c>
      <c r="U59" s="685"/>
      <c r="V59" s="685"/>
      <c r="W59" s="685"/>
      <c r="X59" s="685"/>
      <c r="Y59" s="685"/>
      <c r="Z59" s="685"/>
      <c r="AA59" s="685"/>
      <c r="AB59" s="685"/>
      <c r="AC59" s="685"/>
      <c r="AD59" s="685"/>
      <c r="AE59" s="685"/>
      <c r="AF59" s="685"/>
      <c r="AG59" s="685"/>
      <c r="AH59" s="685"/>
    </row>
    <row r="60" customFormat="false" ht="12.75" hidden="false" customHeight="true" outlineLevel="0" collapsed="false">
      <c r="A60" s="410" t="n">
        <v>52</v>
      </c>
      <c r="B60" s="645" t="s">
        <v>410</v>
      </c>
      <c r="C60" s="649" t="n">
        <v>2</v>
      </c>
      <c r="D60" s="650"/>
      <c r="E60" s="657" t="n">
        <v>27</v>
      </c>
      <c r="F60" s="415"/>
      <c r="G60" s="649" t="n">
        <v>38</v>
      </c>
      <c r="H60" s="650"/>
      <c r="I60" s="657" t="n">
        <v>3</v>
      </c>
      <c r="J60" s="415"/>
      <c r="K60" s="649" t="n">
        <v>13</v>
      </c>
      <c r="L60" s="650"/>
      <c r="M60" s="657" t="n">
        <v>0</v>
      </c>
      <c r="N60" s="415"/>
      <c r="O60" s="649" t="n">
        <v>481</v>
      </c>
      <c r="P60" s="650"/>
      <c r="Q60" s="415" t="n">
        <v>564</v>
      </c>
      <c r="R60" s="713"/>
      <c r="S60" s="694" t="n">
        <v>101</v>
      </c>
      <c r="T60" s="694" t="n">
        <v>-492</v>
      </c>
      <c r="U60" s="685"/>
      <c r="V60" s="685"/>
      <c r="W60" s="685"/>
      <c r="X60" s="685"/>
      <c r="Y60" s="685"/>
      <c r="Z60" s="685"/>
      <c r="AA60" s="685"/>
      <c r="AB60" s="685"/>
      <c r="AC60" s="685"/>
      <c r="AD60" s="685"/>
      <c r="AE60" s="685"/>
      <c r="AF60" s="685"/>
      <c r="AG60" s="685"/>
      <c r="AH60" s="685"/>
    </row>
    <row r="61" customFormat="false" ht="12.75" hidden="false" customHeight="true" outlineLevel="0" collapsed="false">
      <c r="A61" s="655" t="n">
        <v>53</v>
      </c>
      <c r="B61" s="645" t="s">
        <v>411</v>
      </c>
      <c r="C61" s="649" t="n">
        <v>0</v>
      </c>
      <c r="D61" s="415"/>
      <c r="E61" s="649" t="n">
        <v>74</v>
      </c>
      <c r="F61" s="415"/>
      <c r="G61" s="649" t="n">
        <v>36</v>
      </c>
      <c r="H61" s="415"/>
      <c r="I61" s="649" t="n">
        <v>1</v>
      </c>
      <c r="J61" s="415"/>
      <c r="K61" s="649" t="n">
        <v>15</v>
      </c>
      <c r="L61" s="415"/>
      <c r="M61" s="649" t="n">
        <v>0</v>
      </c>
      <c r="N61" s="415"/>
      <c r="O61" s="649" t="n">
        <v>599</v>
      </c>
      <c r="P61" s="415"/>
      <c r="Q61" s="412" t="n">
        <v>725</v>
      </c>
      <c r="R61" s="697"/>
      <c r="S61" s="694" t="n">
        <v>119</v>
      </c>
      <c r="T61" s="694" t="n">
        <v>-563</v>
      </c>
      <c r="U61" s="714"/>
      <c r="V61" s="685"/>
      <c r="W61" s="685"/>
      <c r="X61" s="685"/>
      <c r="Y61" s="685"/>
      <c r="Z61" s="685"/>
      <c r="AA61" s="685"/>
      <c r="AB61" s="685"/>
      <c r="AC61" s="685"/>
      <c r="AD61" s="685"/>
      <c r="AE61" s="685"/>
      <c r="AF61" s="685"/>
      <c r="AG61" s="685"/>
      <c r="AH61" s="685"/>
    </row>
    <row r="62" customFormat="false" ht="12.75" hidden="false" customHeight="true" outlineLevel="0" collapsed="false">
      <c r="A62" s="410" t="n">
        <v>54</v>
      </c>
      <c r="B62" s="645" t="s">
        <v>412</v>
      </c>
      <c r="C62" s="649" t="n">
        <v>38</v>
      </c>
      <c r="D62" s="415"/>
      <c r="E62" s="649" t="n">
        <v>53</v>
      </c>
      <c r="F62" s="650"/>
      <c r="G62" s="657" t="n">
        <v>153</v>
      </c>
      <c r="H62" s="415"/>
      <c r="I62" s="649" t="n">
        <v>42</v>
      </c>
      <c r="J62" s="650"/>
      <c r="K62" s="657" t="n">
        <v>43</v>
      </c>
      <c r="L62" s="415"/>
      <c r="M62" s="649" t="n">
        <v>0</v>
      </c>
      <c r="N62" s="650" t="s">
        <v>358</v>
      </c>
      <c r="O62" s="657" t="n">
        <v>1145</v>
      </c>
      <c r="P62" s="415"/>
      <c r="Q62" s="412" t="n">
        <v>1474</v>
      </c>
      <c r="R62" s="713"/>
      <c r="S62" s="694" t="n">
        <v>245</v>
      </c>
      <c r="T62" s="694" t="n">
        <v>-1264</v>
      </c>
      <c r="U62" s="685"/>
      <c r="V62" s="685"/>
      <c r="W62" s="685"/>
      <c r="X62" s="685"/>
      <c r="Y62" s="685"/>
      <c r="Z62" s="685"/>
      <c r="AA62" s="685"/>
      <c r="AB62" s="685"/>
      <c r="AC62" s="685"/>
      <c r="AD62" s="685"/>
      <c r="AE62" s="685"/>
      <c r="AF62" s="685"/>
      <c r="AG62" s="685"/>
      <c r="AH62" s="685"/>
    </row>
    <row r="63" customFormat="false" ht="12.75" hidden="false" customHeight="true" outlineLevel="0" collapsed="false">
      <c r="A63" s="410" t="n">
        <v>55</v>
      </c>
      <c r="B63" s="645" t="s">
        <v>413</v>
      </c>
      <c r="C63" s="649" t="n">
        <v>6</v>
      </c>
      <c r="D63" s="415"/>
      <c r="E63" s="649" t="n">
        <v>27</v>
      </c>
      <c r="F63" s="650"/>
      <c r="G63" s="657" t="n">
        <v>60</v>
      </c>
      <c r="H63" s="415"/>
      <c r="I63" s="649" t="n">
        <v>16</v>
      </c>
      <c r="J63" s="650"/>
      <c r="K63" s="657" t="n">
        <v>18</v>
      </c>
      <c r="L63" s="415"/>
      <c r="M63" s="649" t="n">
        <v>0</v>
      </c>
      <c r="N63" s="650"/>
      <c r="O63" s="657" t="n">
        <v>460</v>
      </c>
      <c r="P63" s="415"/>
      <c r="Q63" s="412" t="n">
        <v>587</v>
      </c>
      <c r="R63" s="713"/>
      <c r="S63" s="694" t="n">
        <v>110</v>
      </c>
      <c r="T63" s="694" t="n">
        <v>-465</v>
      </c>
      <c r="U63" s="685"/>
      <c r="V63" s="685"/>
      <c r="W63" s="685"/>
      <c r="X63" s="685"/>
      <c r="Y63" s="685"/>
      <c r="Z63" s="685"/>
      <c r="AA63" s="685"/>
      <c r="AB63" s="685"/>
      <c r="AC63" s="685"/>
      <c r="AD63" s="685"/>
      <c r="AE63" s="685"/>
      <c r="AF63" s="685"/>
      <c r="AG63" s="685"/>
      <c r="AH63" s="685"/>
    </row>
    <row r="64" customFormat="false" ht="12.75" hidden="false" customHeight="true" outlineLevel="0" collapsed="false">
      <c r="A64" s="410" t="n">
        <v>56</v>
      </c>
      <c r="B64" s="645" t="s">
        <v>414</v>
      </c>
      <c r="C64" s="649" t="n">
        <v>11</v>
      </c>
      <c r="D64" s="415"/>
      <c r="E64" s="649" t="n">
        <v>115</v>
      </c>
      <c r="F64" s="650"/>
      <c r="G64" s="657" t="n">
        <v>165</v>
      </c>
      <c r="H64" s="415"/>
      <c r="I64" s="649" t="n">
        <v>32</v>
      </c>
      <c r="J64" s="650"/>
      <c r="K64" s="657" t="n">
        <v>43</v>
      </c>
      <c r="L64" s="415"/>
      <c r="M64" s="649" t="n">
        <v>0</v>
      </c>
      <c r="N64" s="650"/>
      <c r="O64" s="657" t="n">
        <v>856</v>
      </c>
      <c r="P64" s="415"/>
      <c r="Q64" s="412" t="n">
        <v>1222</v>
      </c>
      <c r="R64" s="713"/>
      <c r="S64" s="694" t="n">
        <v>210</v>
      </c>
      <c r="T64" s="694" t="n">
        <v>-775</v>
      </c>
      <c r="U64" s="685"/>
      <c r="V64" s="685"/>
      <c r="W64" s="685"/>
      <c r="X64" s="685"/>
      <c r="Y64" s="685"/>
      <c r="Z64" s="685"/>
      <c r="AA64" s="685"/>
      <c r="AB64" s="685"/>
      <c r="AC64" s="685"/>
      <c r="AD64" s="685"/>
      <c r="AE64" s="685"/>
      <c r="AF64" s="685"/>
      <c r="AG64" s="685"/>
      <c r="AH64" s="685"/>
    </row>
    <row r="65" customFormat="false" ht="12.75" hidden="false" customHeight="true" outlineLevel="0" collapsed="false">
      <c r="A65" s="410" t="n">
        <v>57</v>
      </c>
      <c r="B65" s="645" t="s">
        <v>415</v>
      </c>
      <c r="C65" s="649" t="n">
        <v>40</v>
      </c>
      <c r="D65" s="415"/>
      <c r="E65" s="649" t="n">
        <v>78</v>
      </c>
      <c r="F65" s="650"/>
      <c r="G65" s="657" t="n">
        <v>113</v>
      </c>
      <c r="H65" s="415"/>
      <c r="I65" s="649" t="n">
        <v>93</v>
      </c>
      <c r="J65" s="650"/>
      <c r="K65" s="657" t="n">
        <v>98</v>
      </c>
      <c r="L65" s="415"/>
      <c r="M65" s="649" t="n">
        <v>0</v>
      </c>
      <c r="N65" s="650"/>
      <c r="O65" s="657" t="n">
        <v>1236</v>
      </c>
      <c r="P65" s="415"/>
      <c r="Q65" s="412" t="n">
        <v>1658</v>
      </c>
      <c r="R65" s="713"/>
      <c r="S65" s="694" t="n">
        <v>243</v>
      </c>
      <c r="T65" s="694" t="n">
        <v>-1325</v>
      </c>
      <c r="U65" s="685"/>
      <c r="V65" s="685"/>
      <c r="W65" s="685"/>
      <c r="X65" s="685"/>
      <c r="Y65" s="685"/>
      <c r="Z65" s="685"/>
      <c r="AA65" s="685"/>
      <c r="AB65" s="685"/>
      <c r="AC65" s="685"/>
      <c r="AD65" s="685"/>
      <c r="AE65" s="685"/>
      <c r="AF65" s="685"/>
      <c r="AG65" s="685"/>
      <c r="AH65" s="685"/>
    </row>
    <row r="66" customFormat="false" ht="12.75" hidden="false" customHeight="true" outlineLevel="0" collapsed="false">
      <c r="A66" s="410" t="n">
        <v>58</v>
      </c>
      <c r="B66" s="645" t="s">
        <v>416</v>
      </c>
      <c r="C66" s="649" t="n">
        <v>3</v>
      </c>
      <c r="D66" s="415"/>
      <c r="E66" s="649" t="n">
        <v>110</v>
      </c>
      <c r="F66" s="650"/>
      <c r="G66" s="657" t="n">
        <v>114</v>
      </c>
      <c r="H66" s="415"/>
      <c r="I66" s="649" t="n">
        <v>7</v>
      </c>
      <c r="J66" s="650"/>
      <c r="K66" s="657" t="n">
        <v>23</v>
      </c>
      <c r="L66" s="415"/>
      <c r="M66" s="649" t="n">
        <v>0</v>
      </c>
      <c r="N66" s="650"/>
      <c r="O66" s="657" t="n">
        <v>564</v>
      </c>
      <c r="P66" s="415"/>
      <c r="Q66" s="412" t="n">
        <v>821</v>
      </c>
      <c r="R66" s="713"/>
      <c r="S66" s="694" t="n">
        <v>147</v>
      </c>
      <c r="T66" s="694" t="n">
        <v>-570</v>
      </c>
      <c r="U66" s="685"/>
      <c r="V66" s="685"/>
      <c r="W66" s="685"/>
      <c r="X66" s="685"/>
      <c r="Y66" s="685"/>
      <c r="Z66" s="685"/>
      <c r="AA66" s="685"/>
      <c r="AB66" s="685"/>
      <c r="AC66" s="685"/>
      <c r="AD66" s="685"/>
      <c r="AE66" s="685"/>
      <c r="AF66" s="685"/>
      <c r="AG66" s="685"/>
      <c r="AH66" s="685"/>
    </row>
    <row r="67" customFormat="false" ht="12.75" hidden="false" customHeight="true" outlineLevel="0" collapsed="false">
      <c r="A67" s="410" t="n">
        <v>59</v>
      </c>
      <c r="B67" s="658" t="s">
        <v>417</v>
      </c>
      <c r="C67" s="649" t="n">
        <v>186</v>
      </c>
      <c r="D67" s="415"/>
      <c r="E67" s="649" t="n">
        <v>746</v>
      </c>
      <c r="F67" s="650"/>
      <c r="G67" s="657" t="n">
        <v>1420</v>
      </c>
      <c r="H67" s="415"/>
      <c r="I67" s="649" t="n">
        <v>235</v>
      </c>
      <c r="J67" s="650"/>
      <c r="K67" s="657" t="n">
        <v>289</v>
      </c>
      <c r="L67" s="415"/>
      <c r="M67" s="649" t="n">
        <v>0</v>
      </c>
      <c r="N67" s="650"/>
      <c r="O67" s="657" t="n">
        <v>8605</v>
      </c>
      <c r="P67" s="415"/>
      <c r="Q67" s="412" t="n">
        <v>11481</v>
      </c>
      <c r="R67" s="713"/>
      <c r="S67" s="694" t="n">
        <v>2338</v>
      </c>
      <c r="T67" s="694" t="n">
        <v>-8266</v>
      </c>
      <c r="U67" s="685"/>
      <c r="V67" s="685"/>
      <c r="W67" s="685"/>
      <c r="X67" s="685"/>
      <c r="Y67" s="685"/>
      <c r="Z67" s="685"/>
      <c r="AA67" s="685"/>
      <c r="AB67" s="685"/>
      <c r="AC67" s="685"/>
      <c r="AD67" s="685"/>
      <c r="AE67" s="685"/>
      <c r="AF67" s="685"/>
      <c r="AG67" s="685"/>
      <c r="AH67" s="685"/>
    </row>
    <row r="68" customFormat="false" ht="12.75" hidden="false" customHeight="true" outlineLevel="0" collapsed="false">
      <c r="A68" s="410" t="n">
        <v>60</v>
      </c>
      <c r="B68" s="645" t="s">
        <v>418</v>
      </c>
      <c r="C68" s="649" t="n">
        <v>4</v>
      </c>
      <c r="D68" s="415"/>
      <c r="E68" s="649" t="n">
        <v>185</v>
      </c>
      <c r="F68" s="650"/>
      <c r="G68" s="657" t="n">
        <v>199</v>
      </c>
      <c r="H68" s="415"/>
      <c r="I68" s="649" t="n">
        <v>47</v>
      </c>
      <c r="J68" s="650"/>
      <c r="K68" s="657" t="n">
        <v>60</v>
      </c>
      <c r="L68" s="415"/>
      <c r="M68" s="649" t="n">
        <v>0</v>
      </c>
      <c r="N68" s="650"/>
      <c r="O68" s="657" t="n">
        <v>1020</v>
      </c>
      <c r="P68" s="415"/>
      <c r="Q68" s="412" t="n">
        <v>1515</v>
      </c>
      <c r="R68" s="713"/>
      <c r="S68" s="694" t="n">
        <v>439</v>
      </c>
      <c r="T68" s="694" t="n">
        <v>-1151</v>
      </c>
      <c r="U68" s="685"/>
      <c r="V68" s="685"/>
      <c r="W68" s="685"/>
      <c r="X68" s="685"/>
      <c r="Y68" s="685"/>
      <c r="Z68" s="685"/>
      <c r="AA68" s="685"/>
      <c r="AB68" s="685"/>
      <c r="AC68" s="685"/>
      <c r="AD68" s="685"/>
      <c r="AE68" s="685"/>
      <c r="AF68" s="685"/>
      <c r="AG68" s="685"/>
      <c r="AH68" s="685"/>
    </row>
    <row r="69" customFormat="false" ht="12.75" hidden="false" customHeight="true" outlineLevel="0" collapsed="false">
      <c r="A69" s="410" t="n">
        <v>61</v>
      </c>
      <c r="B69" s="645" t="s">
        <v>419</v>
      </c>
      <c r="C69" s="649" t="n">
        <v>12</v>
      </c>
      <c r="D69" s="415"/>
      <c r="E69" s="649" t="n">
        <v>89</v>
      </c>
      <c r="F69" s="650"/>
      <c r="G69" s="657" t="n">
        <v>135</v>
      </c>
      <c r="H69" s="415"/>
      <c r="I69" s="649" t="n">
        <v>17</v>
      </c>
      <c r="J69" s="650"/>
      <c r="K69" s="657" t="n">
        <v>16</v>
      </c>
      <c r="L69" s="415"/>
      <c r="M69" s="649" t="n">
        <v>0</v>
      </c>
      <c r="N69" s="650"/>
      <c r="O69" s="657" t="n">
        <v>715</v>
      </c>
      <c r="P69" s="415"/>
      <c r="Q69" s="412" t="n">
        <v>984</v>
      </c>
      <c r="R69" s="713"/>
      <c r="S69" s="694" t="n">
        <v>220</v>
      </c>
      <c r="T69" s="694" t="n">
        <v>-691</v>
      </c>
      <c r="U69" s="685"/>
      <c r="V69" s="685"/>
      <c r="W69" s="685"/>
      <c r="X69" s="685"/>
      <c r="Y69" s="685"/>
      <c r="Z69" s="685"/>
      <c r="AA69" s="685"/>
      <c r="AB69" s="685"/>
      <c r="AC69" s="685"/>
      <c r="AD69" s="685"/>
      <c r="AE69" s="685"/>
      <c r="AF69" s="685"/>
      <c r="AG69" s="685"/>
      <c r="AH69" s="685"/>
    </row>
    <row r="70" customFormat="false" ht="12.75" hidden="false" customHeight="true" outlineLevel="0" collapsed="false">
      <c r="A70" s="410" t="n">
        <v>62</v>
      </c>
      <c r="B70" s="645" t="s">
        <v>420</v>
      </c>
      <c r="C70" s="649" t="n">
        <v>199</v>
      </c>
      <c r="D70" s="415"/>
      <c r="E70" s="649" t="n">
        <v>367</v>
      </c>
      <c r="F70" s="650"/>
      <c r="G70" s="657" t="n">
        <v>550</v>
      </c>
      <c r="H70" s="415"/>
      <c r="I70" s="649" t="n">
        <v>133</v>
      </c>
      <c r="J70" s="650"/>
      <c r="K70" s="657" t="n">
        <v>54</v>
      </c>
      <c r="L70" s="415"/>
      <c r="M70" s="649" t="n">
        <v>0</v>
      </c>
      <c r="N70" s="650"/>
      <c r="O70" s="657" t="n">
        <v>4341</v>
      </c>
      <c r="P70" s="415"/>
      <c r="Q70" s="412" t="n">
        <v>5644</v>
      </c>
      <c r="R70" s="713"/>
      <c r="S70" s="694" t="n">
        <v>1109</v>
      </c>
      <c r="T70" s="694" t="n">
        <v>-4170</v>
      </c>
      <c r="U70" s="685"/>
      <c r="V70" s="685"/>
      <c r="W70" s="685"/>
      <c r="X70" s="685"/>
      <c r="Y70" s="685"/>
      <c r="Z70" s="685"/>
      <c r="AA70" s="685"/>
      <c r="AB70" s="685"/>
      <c r="AC70" s="685"/>
      <c r="AD70" s="685"/>
      <c r="AE70" s="685"/>
      <c r="AF70" s="685"/>
      <c r="AG70" s="685"/>
      <c r="AH70" s="685"/>
    </row>
    <row r="71" customFormat="false" ht="12.75" hidden="false" customHeight="true" outlineLevel="0" collapsed="false">
      <c r="A71" s="410" t="n">
        <v>63</v>
      </c>
      <c r="B71" s="645" t="s">
        <v>421</v>
      </c>
      <c r="C71" s="649" t="n">
        <v>13</v>
      </c>
      <c r="D71" s="415"/>
      <c r="E71" s="649" t="n">
        <v>74</v>
      </c>
      <c r="F71" s="650"/>
      <c r="G71" s="657" t="n">
        <v>176</v>
      </c>
      <c r="H71" s="415"/>
      <c r="I71" s="649" t="n">
        <v>15</v>
      </c>
      <c r="J71" s="650"/>
      <c r="K71" s="657" t="n">
        <v>25</v>
      </c>
      <c r="L71" s="415"/>
      <c r="M71" s="649" t="n">
        <v>0</v>
      </c>
      <c r="N71" s="650"/>
      <c r="O71" s="657" t="n">
        <v>540</v>
      </c>
      <c r="P71" s="415"/>
      <c r="Q71" s="412" t="n">
        <v>843</v>
      </c>
      <c r="R71" s="713"/>
      <c r="S71" s="694" t="n">
        <v>232</v>
      </c>
      <c r="T71" s="694" t="n">
        <v>-527</v>
      </c>
      <c r="U71" s="685"/>
      <c r="V71" s="685"/>
      <c r="W71" s="685"/>
      <c r="X71" s="685"/>
      <c r="Y71" s="685"/>
      <c r="Z71" s="685"/>
      <c r="AA71" s="685"/>
      <c r="AB71" s="685"/>
      <c r="AC71" s="685"/>
      <c r="AD71" s="685"/>
      <c r="AE71" s="685"/>
      <c r="AF71" s="685"/>
      <c r="AG71" s="685"/>
      <c r="AH71" s="685"/>
    </row>
    <row r="72" customFormat="false" ht="12.75" hidden="false" customHeight="true" outlineLevel="0" collapsed="false">
      <c r="A72" s="410" t="n">
        <v>64</v>
      </c>
      <c r="B72" s="645" t="s">
        <v>422</v>
      </c>
      <c r="C72" s="649" t="n">
        <v>9</v>
      </c>
      <c r="D72" s="415"/>
      <c r="E72" s="649" t="n">
        <v>214</v>
      </c>
      <c r="F72" s="650"/>
      <c r="G72" s="657" t="n">
        <v>159</v>
      </c>
      <c r="H72" s="415"/>
      <c r="I72" s="649" t="n">
        <v>20</v>
      </c>
      <c r="J72" s="650"/>
      <c r="K72" s="657" t="n">
        <v>27</v>
      </c>
      <c r="L72" s="415"/>
      <c r="M72" s="649" t="n">
        <v>0</v>
      </c>
      <c r="N72" s="650"/>
      <c r="O72" s="657" t="n">
        <v>727</v>
      </c>
      <c r="P72" s="415"/>
      <c r="Q72" s="412" t="n">
        <v>1156</v>
      </c>
      <c r="R72" s="713"/>
      <c r="S72" s="694" t="n">
        <v>445</v>
      </c>
      <c r="T72" s="694" t="n">
        <v>-709</v>
      </c>
      <c r="U72" s="685"/>
      <c r="V72" s="685"/>
      <c r="W72" s="685"/>
      <c r="X72" s="685"/>
      <c r="Y72" s="685"/>
      <c r="Z72" s="685"/>
      <c r="AA72" s="685"/>
      <c r="AB72" s="685"/>
      <c r="AC72" s="685"/>
      <c r="AD72" s="685"/>
      <c r="AE72" s="685"/>
      <c r="AF72" s="685"/>
      <c r="AG72" s="685"/>
      <c r="AH72" s="685"/>
    </row>
    <row r="73" customFormat="false" ht="12.75" hidden="false" customHeight="true" outlineLevel="0" collapsed="false">
      <c r="A73" s="410" t="n">
        <v>65</v>
      </c>
      <c r="B73" s="645" t="s">
        <v>423</v>
      </c>
      <c r="C73" s="649" t="n">
        <v>4</v>
      </c>
      <c r="D73" s="415"/>
      <c r="E73" s="649" t="n">
        <v>53</v>
      </c>
      <c r="F73" s="650"/>
      <c r="G73" s="657" t="n">
        <v>44</v>
      </c>
      <c r="H73" s="415"/>
      <c r="I73" s="649" t="n">
        <v>13</v>
      </c>
      <c r="J73" s="650"/>
      <c r="K73" s="657" t="n">
        <v>27</v>
      </c>
      <c r="L73" s="415"/>
      <c r="M73" s="649" t="n">
        <v>12</v>
      </c>
      <c r="N73" s="650"/>
      <c r="O73" s="657" t="n">
        <v>332</v>
      </c>
      <c r="P73" s="415"/>
      <c r="Q73" s="412" t="n">
        <v>485</v>
      </c>
      <c r="R73" s="713"/>
      <c r="S73" s="694" t="n">
        <v>83</v>
      </c>
      <c r="T73" s="694" t="n">
        <v>-392</v>
      </c>
      <c r="U73" s="685"/>
      <c r="V73" s="685"/>
      <c r="W73" s="685"/>
      <c r="X73" s="685"/>
      <c r="Y73" s="685"/>
      <c r="Z73" s="685"/>
      <c r="AA73" s="685"/>
      <c r="AB73" s="685"/>
      <c r="AC73" s="685"/>
      <c r="AD73" s="685"/>
      <c r="AE73" s="685"/>
      <c r="AF73" s="685"/>
      <c r="AG73" s="685"/>
      <c r="AH73" s="685"/>
    </row>
    <row r="74" customFormat="false" ht="12.75" hidden="false" customHeight="true" outlineLevel="0" collapsed="false">
      <c r="A74" s="410" t="n">
        <v>66</v>
      </c>
      <c r="B74" s="645" t="s">
        <v>424</v>
      </c>
      <c r="C74" s="649" t="n">
        <v>3</v>
      </c>
      <c r="D74" s="415" t="s">
        <v>358</v>
      </c>
      <c r="E74" s="649" t="n">
        <v>90</v>
      </c>
      <c r="F74" s="650" t="s">
        <v>358</v>
      </c>
      <c r="G74" s="657" t="n">
        <v>52</v>
      </c>
      <c r="H74" s="415" t="s">
        <v>358</v>
      </c>
      <c r="I74" s="649" t="n">
        <v>39</v>
      </c>
      <c r="J74" s="650" t="s">
        <v>358</v>
      </c>
      <c r="K74" s="657" t="n">
        <v>20</v>
      </c>
      <c r="L74" s="415" t="s">
        <v>358</v>
      </c>
      <c r="M74" s="649" t="n">
        <v>0</v>
      </c>
      <c r="N74" s="650" t="s">
        <v>358</v>
      </c>
      <c r="O74" s="657" t="n">
        <v>560</v>
      </c>
      <c r="P74" s="415" t="s">
        <v>358</v>
      </c>
      <c r="Q74" s="412" t="n">
        <v>764</v>
      </c>
      <c r="R74" s="713" t="s">
        <v>358</v>
      </c>
      <c r="S74" s="694" t="n">
        <v>157</v>
      </c>
      <c r="T74" s="694" t="n">
        <v>-575</v>
      </c>
      <c r="U74" s="685"/>
      <c r="V74" s="685"/>
      <c r="W74" s="685"/>
      <c r="X74" s="685"/>
      <c r="Y74" s="685"/>
      <c r="Z74" s="685"/>
      <c r="AA74" s="685"/>
      <c r="AB74" s="685"/>
      <c r="AC74" s="685"/>
      <c r="AD74" s="685"/>
      <c r="AE74" s="685"/>
      <c r="AF74" s="685"/>
      <c r="AG74" s="685"/>
      <c r="AH74" s="685"/>
    </row>
    <row r="75" customFormat="false" ht="12.75" hidden="false" customHeight="true" outlineLevel="0" collapsed="false">
      <c r="A75" s="410" t="n">
        <v>67</v>
      </c>
      <c r="B75" s="645" t="s">
        <v>425</v>
      </c>
      <c r="C75" s="649" t="n">
        <v>35</v>
      </c>
      <c r="D75" s="415"/>
      <c r="E75" s="649" t="n">
        <v>201</v>
      </c>
      <c r="F75" s="650"/>
      <c r="G75" s="657" t="n">
        <v>228</v>
      </c>
      <c r="H75" s="415"/>
      <c r="I75" s="649" t="n">
        <v>78</v>
      </c>
      <c r="J75" s="650"/>
      <c r="K75" s="657" t="n">
        <v>162</v>
      </c>
      <c r="L75" s="415"/>
      <c r="M75" s="649" t="n">
        <v>0</v>
      </c>
      <c r="N75" s="650"/>
      <c r="O75" s="657" t="n">
        <v>1922</v>
      </c>
      <c r="P75" s="415"/>
      <c r="Q75" s="412" t="n">
        <v>2626</v>
      </c>
      <c r="R75" s="713"/>
      <c r="S75" s="694" t="n">
        <v>493</v>
      </c>
      <c r="T75" s="694" t="n">
        <v>-2106</v>
      </c>
      <c r="U75" s="685"/>
      <c r="V75" s="685"/>
      <c r="W75" s="685"/>
      <c r="X75" s="685"/>
      <c r="Y75" s="685"/>
      <c r="Z75" s="685"/>
      <c r="AA75" s="685"/>
      <c r="AB75" s="685"/>
      <c r="AC75" s="685"/>
      <c r="AD75" s="685"/>
      <c r="AE75" s="685"/>
      <c r="AF75" s="685"/>
      <c r="AG75" s="685"/>
      <c r="AH75" s="685"/>
    </row>
    <row r="76" customFormat="false" ht="12.75" hidden="false" customHeight="true" outlineLevel="0" collapsed="false">
      <c r="A76" s="410" t="n">
        <v>68</v>
      </c>
      <c r="B76" s="645" t="s">
        <v>426</v>
      </c>
      <c r="C76" s="649" t="n">
        <v>16</v>
      </c>
      <c r="D76" s="415"/>
      <c r="E76" s="649" t="n">
        <v>173</v>
      </c>
      <c r="F76" s="650"/>
      <c r="G76" s="657" t="n">
        <v>57</v>
      </c>
      <c r="H76" s="415"/>
      <c r="I76" s="649" t="n">
        <v>50</v>
      </c>
      <c r="J76" s="650"/>
      <c r="K76" s="657" t="n">
        <v>78</v>
      </c>
      <c r="L76" s="415"/>
      <c r="M76" s="649" t="n">
        <v>0</v>
      </c>
      <c r="N76" s="650"/>
      <c r="O76" s="657" t="n">
        <v>1055</v>
      </c>
      <c r="P76" s="415"/>
      <c r="Q76" s="412" t="n">
        <v>1429</v>
      </c>
      <c r="R76" s="713"/>
      <c r="S76" s="694" t="n">
        <v>259</v>
      </c>
      <c r="T76" s="694" t="n">
        <v>-1243</v>
      </c>
      <c r="U76" s="685"/>
      <c r="V76" s="685"/>
      <c r="W76" s="685"/>
      <c r="X76" s="685"/>
      <c r="Y76" s="685"/>
      <c r="Z76" s="685"/>
      <c r="AA76" s="685"/>
      <c r="AB76" s="685"/>
      <c r="AC76" s="685"/>
      <c r="AD76" s="685"/>
      <c r="AE76" s="685"/>
      <c r="AF76" s="685"/>
      <c r="AG76" s="685"/>
      <c r="AH76" s="685"/>
    </row>
    <row r="77" customFormat="false" ht="12.75" hidden="false" customHeight="true" outlineLevel="0" collapsed="false">
      <c r="A77" s="410" t="n">
        <v>69</v>
      </c>
      <c r="B77" s="645" t="s">
        <v>427</v>
      </c>
      <c r="C77" s="649" t="n">
        <v>45</v>
      </c>
      <c r="D77" s="415"/>
      <c r="E77" s="649" t="n">
        <v>294</v>
      </c>
      <c r="F77" s="650"/>
      <c r="G77" s="657" t="n">
        <v>270</v>
      </c>
      <c r="H77" s="415"/>
      <c r="I77" s="649" t="n">
        <v>13</v>
      </c>
      <c r="J77" s="650"/>
      <c r="K77" s="657" t="n">
        <v>237</v>
      </c>
      <c r="L77" s="415"/>
      <c r="M77" s="649" t="n">
        <v>0</v>
      </c>
      <c r="N77" s="650"/>
      <c r="O77" s="657" t="n">
        <v>1857</v>
      </c>
      <c r="P77" s="415"/>
      <c r="Q77" s="412" t="n">
        <v>2716</v>
      </c>
      <c r="R77" s="713"/>
      <c r="S77" s="694" t="n">
        <v>675</v>
      </c>
      <c r="T77" s="694" t="n">
        <v>-2096</v>
      </c>
      <c r="U77" s="685"/>
      <c r="V77" s="685"/>
      <c r="W77" s="685"/>
      <c r="X77" s="685"/>
      <c r="Y77" s="685"/>
      <c r="Z77" s="685"/>
      <c r="AA77" s="685"/>
      <c r="AB77" s="685"/>
      <c r="AC77" s="685"/>
      <c r="AD77" s="685"/>
      <c r="AE77" s="685"/>
      <c r="AF77" s="685"/>
      <c r="AG77" s="685"/>
      <c r="AH77" s="685"/>
    </row>
    <row r="78" customFormat="false" ht="12.75" hidden="false" customHeight="true" outlineLevel="0" collapsed="false">
      <c r="A78" s="410" t="n">
        <v>70</v>
      </c>
      <c r="B78" s="645" t="s">
        <v>428</v>
      </c>
      <c r="C78" s="649" t="n">
        <v>2</v>
      </c>
      <c r="D78" s="415"/>
      <c r="E78" s="649" t="n">
        <v>24</v>
      </c>
      <c r="F78" s="650"/>
      <c r="G78" s="657" t="n">
        <v>68</v>
      </c>
      <c r="H78" s="415"/>
      <c r="I78" s="649" t="n">
        <v>18</v>
      </c>
      <c r="J78" s="650"/>
      <c r="K78" s="657" t="n">
        <v>9</v>
      </c>
      <c r="L78" s="415"/>
      <c r="M78" s="649" t="n">
        <v>0</v>
      </c>
      <c r="N78" s="650"/>
      <c r="O78" s="657" t="n">
        <v>522</v>
      </c>
      <c r="P78" s="415"/>
      <c r="Q78" s="412" t="n">
        <v>643</v>
      </c>
      <c r="R78" s="713"/>
      <c r="S78" s="694" t="n">
        <v>134</v>
      </c>
      <c r="T78" s="694" t="n">
        <v>-455</v>
      </c>
      <c r="U78" s="685"/>
      <c r="V78" s="685"/>
      <c r="W78" s="685"/>
      <c r="X78" s="685"/>
      <c r="Y78" s="685"/>
      <c r="Z78" s="685"/>
      <c r="AA78" s="685"/>
      <c r="AB78" s="685"/>
      <c r="AC78" s="685"/>
      <c r="AD78" s="685"/>
      <c r="AE78" s="685"/>
      <c r="AF78" s="685"/>
      <c r="AG78" s="685"/>
      <c r="AH78" s="685"/>
    </row>
    <row r="79" customFormat="false" ht="12.75" hidden="false" customHeight="true" outlineLevel="0" collapsed="false">
      <c r="A79" s="410" t="n">
        <v>71</v>
      </c>
      <c r="B79" s="645" t="s">
        <v>429</v>
      </c>
      <c r="C79" s="649" t="n">
        <v>20</v>
      </c>
      <c r="D79" s="415"/>
      <c r="E79" s="649" t="n">
        <v>118</v>
      </c>
      <c r="F79" s="650"/>
      <c r="G79" s="657" t="n">
        <v>110</v>
      </c>
      <c r="H79" s="415"/>
      <c r="I79" s="649" t="n">
        <v>18</v>
      </c>
      <c r="J79" s="650"/>
      <c r="K79" s="657" t="n">
        <v>31</v>
      </c>
      <c r="L79" s="415"/>
      <c r="M79" s="649" t="n">
        <v>0</v>
      </c>
      <c r="N79" s="650"/>
      <c r="O79" s="657" t="n">
        <v>754</v>
      </c>
      <c r="P79" s="415"/>
      <c r="Q79" s="412" t="n">
        <v>1051</v>
      </c>
      <c r="R79" s="713"/>
      <c r="S79" s="694" t="n">
        <v>269</v>
      </c>
      <c r="T79" s="694" t="n">
        <v>-679</v>
      </c>
      <c r="U79" s="685"/>
      <c r="V79" s="685"/>
      <c r="W79" s="685"/>
      <c r="X79" s="685"/>
      <c r="Y79" s="685"/>
      <c r="Z79" s="685"/>
      <c r="AA79" s="685"/>
      <c r="AB79" s="685"/>
      <c r="AC79" s="685"/>
      <c r="AD79" s="685"/>
      <c r="AE79" s="685"/>
      <c r="AF79" s="685"/>
      <c r="AG79" s="685"/>
      <c r="AH79" s="685"/>
    </row>
    <row r="80" customFormat="false" ht="12.75" hidden="false" customHeight="true" outlineLevel="0" collapsed="false">
      <c r="A80" s="410" t="n">
        <v>72</v>
      </c>
      <c r="B80" s="645" t="s">
        <v>430</v>
      </c>
      <c r="C80" s="649" t="n">
        <v>9</v>
      </c>
      <c r="D80" s="415"/>
      <c r="E80" s="649" t="n">
        <v>97</v>
      </c>
      <c r="F80" s="650"/>
      <c r="G80" s="657" t="n">
        <v>123</v>
      </c>
      <c r="H80" s="415"/>
      <c r="I80" s="649" t="n">
        <v>29</v>
      </c>
      <c r="J80" s="650"/>
      <c r="K80" s="657" t="n">
        <v>19</v>
      </c>
      <c r="L80" s="415"/>
      <c r="M80" s="649" t="n">
        <v>0</v>
      </c>
      <c r="N80" s="650"/>
      <c r="O80" s="657" t="n">
        <v>872</v>
      </c>
      <c r="P80" s="415"/>
      <c r="Q80" s="412" t="n">
        <v>1149</v>
      </c>
      <c r="R80" s="713"/>
      <c r="S80" s="694" t="n">
        <v>224</v>
      </c>
      <c r="T80" s="694" t="n">
        <v>-864</v>
      </c>
      <c r="U80" s="685"/>
      <c r="V80" s="685"/>
      <c r="W80" s="685"/>
      <c r="X80" s="685"/>
      <c r="Y80" s="685"/>
      <c r="Z80" s="685"/>
      <c r="AA80" s="685"/>
      <c r="AB80" s="685"/>
      <c r="AC80" s="685"/>
      <c r="AD80" s="685"/>
      <c r="AE80" s="685"/>
      <c r="AF80" s="685"/>
      <c r="AG80" s="685"/>
      <c r="AH80" s="685"/>
    </row>
    <row r="81" customFormat="false" ht="12.75" hidden="false" customHeight="true" outlineLevel="0" collapsed="false">
      <c r="A81" s="410" t="n">
        <v>73</v>
      </c>
      <c r="B81" s="645" t="s">
        <v>431</v>
      </c>
      <c r="C81" s="649" t="n">
        <v>9</v>
      </c>
      <c r="D81" s="415"/>
      <c r="E81" s="649" t="n">
        <v>128</v>
      </c>
      <c r="F81" s="650"/>
      <c r="G81" s="657" t="n">
        <v>112</v>
      </c>
      <c r="H81" s="415"/>
      <c r="I81" s="649" t="n">
        <v>9</v>
      </c>
      <c r="J81" s="650"/>
      <c r="K81" s="657" t="n">
        <v>8</v>
      </c>
      <c r="L81" s="415"/>
      <c r="M81" s="649" t="n">
        <v>0</v>
      </c>
      <c r="N81" s="650"/>
      <c r="O81" s="657" t="n">
        <v>693</v>
      </c>
      <c r="P81" s="415"/>
      <c r="Q81" s="412" t="n">
        <v>959</v>
      </c>
      <c r="R81" s="713"/>
      <c r="S81" s="694" t="n">
        <v>243</v>
      </c>
      <c r="T81" s="694" t="n">
        <v>-672</v>
      </c>
      <c r="U81" s="685"/>
      <c r="V81" s="685"/>
      <c r="W81" s="685"/>
      <c r="X81" s="685"/>
      <c r="Y81" s="685"/>
      <c r="Z81" s="685"/>
      <c r="AA81" s="685"/>
      <c r="AB81" s="685"/>
      <c r="AC81" s="685"/>
      <c r="AD81" s="685"/>
      <c r="AE81" s="685"/>
      <c r="AF81" s="685"/>
      <c r="AG81" s="685"/>
      <c r="AH81" s="685"/>
    </row>
    <row r="82" customFormat="false" ht="12.75" hidden="false" customHeight="true" outlineLevel="0" collapsed="false">
      <c r="A82" s="410" t="n">
        <v>74</v>
      </c>
      <c r="B82" s="645" t="s">
        <v>432</v>
      </c>
      <c r="C82" s="649" t="n">
        <v>20</v>
      </c>
      <c r="D82" s="415"/>
      <c r="E82" s="649" t="n">
        <v>85</v>
      </c>
      <c r="F82" s="650"/>
      <c r="G82" s="657" t="n">
        <v>70</v>
      </c>
      <c r="H82" s="415"/>
      <c r="I82" s="649" t="n">
        <v>37</v>
      </c>
      <c r="J82" s="650"/>
      <c r="K82" s="657" t="n">
        <v>42</v>
      </c>
      <c r="L82" s="415"/>
      <c r="M82" s="649" t="n">
        <v>0</v>
      </c>
      <c r="N82" s="650"/>
      <c r="O82" s="657" t="n">
        <v>600</v>
      </c>
      <c r="P82" s="415"/>
      <c r="Q82" s="412" t="n">
        <v>854</v>
      </c>
      <c r="R82" s="713"/>
      <c r="S82" s="694" t="n">
        <v>196</v>
      </c>
      <c r="T82" s="694" t="n">
        <v>-648</v>
      </c>
      <c r="U82" s="685"/>
      <c r="V82" s="685"/>
      <c r="W82" s="685"/>
      <c r="X82" s="685"/>
      <c r="Y82" s="685"/>
      <c r="Z82" s="685"/>
      <c r="AA82" s="685"/>
      <c r="AB82" s="685"/>
      <c r="AC82" s="685"/>
      <c r="AD82" s="685"/>
      <c r="AE82" s="685"/>
      <c r="AF82" s="685"/>
      <c r="AG82" s="685"/>
      <c r="AH82" s="685"/>
    </row>
    <row r="83" customFormat="false" ht="12.75" hidden="false" customHeight="true" outlineLevel="0" collapsed="false">
      <c r="A83" s="410" t="n">
        <v>75</v>
      </c>
      <c r="B83" s="645" t="s">
        <v>433</v>
      </c>
      <c r="C83" s="649" t="n">
        <v>110</v>
      </c>
      <c r="D83" s="415"/>
      <c r="E83" s="649" t="n">
        <v>599</v>
      </c>
      <c r="F83" s="650"/>
      <c r="G83" s="657" t="n">
        <v>1431</v>
      </c>
      <c r="H83" s="415"/>
      <c r="I83" s="649" t="n">
        <v>52</v>
      </c>
      <c r="J83" s="650"/>
      <c r="K83" s="657" t="n">
        <v>181</v>
      </c>
      <c r="L83" s="415"/>
      <c r="M83" s="649" t="n">
        <v>1</v>
      </c>
      <c r="N83" s="650"/>
      <c r="O83" s="657" t="n">
        <v>2954</v>
      </c>
      <c r="P83" s="415"/>
      <c r="Q83" s="412" t="n">
        <v>5328</v>
      </c>
      <c r="R83" s="713"/>
      <c r="S83" s="694" t="n">
        <v>2016</v>
      </c>
      <c r="T83" s="694" t="n">
        <v>-3448</v>
      </c>
      <c r="U83" s="685"/>
      <c r="V83" s="685"/>
      <c r="W83" s="685"/>
      <c r="X83" s="685"/>
      <c r="Y83" s="685"/>
      <c r="Z83" s="685"/>
      <c r="AA83" s="685"/>
      <c r="AB83" s="685"/>
      <c r="AC83" s="685"/>
      <c r="AD83" s="685"/>
      <c r="AE83" s="685"/>
      <c r="AF83" s="685"/>
      <c r="AG83" s="685"/>
      <c r="AH83" s="685"/>
    </row>
    <row r="84" customFormat="false" ht="12.75" hidden="false" customHeight="true" outlineLevel="0" collapsed="false">
      <c r="A84" s="410" t="n">
        <v>76</v>
      </c>
      <c r="B84" s="645" t="s">
        <v>434</v>
      </c>
      <c r="C84" s="649" t="n">
        <v>91</v>
      </c>
      <c r="D84" s="415"/>
      <c r="E84" s="649" t="n">
        <v>277</v>
      </c>
      <c r="F84" s="650"/>
      <c r="G84" s="657" t="n">
        <v>303</v>
      </c>
      <c r="H84" s="415"/>
      <c r="I84" s="649" t="n">
        <v>50</v>
      </c>
      <c r="J84" s="650"/>
      <c r="K84" s="657" t="n">
        <v>115</v>
      </c>
      <c r="L84" s="415"/>
      <c r="M84" s="649" t="n">
        <v>0</v>
      </c>
      <c r="N84" s="650"/>
      <c r="O84" s="657" t="n">
        <v>2849</v>
      </c>
      <c r="P84" s="415"/>
      <c r="Q84" s="412" t="n">
        <v>3685</v>
      </c>
      <c r="R84" s="713"/>
      <c r="S84" s="694" t="n">
        <v>575</v>
      </c>
      <c r="T84" s="694" t="n">
        <v>-3013</v>
      </c>
      <c r="U84" s="685"/>
      <c r="V84" s="685"/>
      <c r="W84" s="685"/>
      <c r="X84" s="685"/>
      <c r="Y84" s="685"/>
      <c r="Z84" s="685"/>
      <c r="AA84" s="685"/>
      <c r="AB84" s="685"/>
      <c r="AC84" s="685"/>
      <c r="AD84" s="685"/>
      <c r="AE84" s="685"/>
      <c r="AF84" s="685"/>
      <c r="AG84" s="685"/>
      <c r="AH84" s="685"/>
    </row>
    <row r="85" customFormat="false" ht="12.75" hidden="false" customHeight="true" outlineLevel="0" collapsed="false">
      <c r="A85" s="410" t="n">
        <v>77</v>
      </c>
      <c r="B85" s="645" t="s">
        <v>435</v>
      </c>
      <c r="C85" s="649" t="n">
        <v>42</v>
      </c>
      <c r="D85" s="415"/>
      <c r="E85" s="649" t="n">
        <v>313</v>
      </c>
      <c r="F85" s="650"/>
      <c r="G85" s="657" t="n">
        <v>271</v>
      </c>
      <c r="H85" s="415"/>
      <c r="I85" s="649" t="n">
        <v>98</v>
      </c>
      <c r="J85" s="650"/>
      <c r="K85" s="657" t="n">
        <v>60</v>
      </c>
      <c r="L85" s="415"/>
      <c r="M85" s="649" t="n">
        <v>0</v>
      </c>
      <c r="N85" s="650"/>
      <c r="O85" s="657" t="n">
        <v>1817</v>
      </c>
      <c r="P85" s="415"/>
      <c r="Q85" s="412" t="n">
        <v>2601</v>
      </c>
      <c r="R85" s="713"/>
      <c r="S85" s="694" t="n">
        <v>615</v>
      </c>
      <c r="T85" s="694" t="n">
        <v>-1980</v>
      </c>
      <c r="U85" s="685"/>
      <c r="V85" s="685"/>
      <c r="W85" s="685"/>
      <c r="X85" s="685"/>
      <c r="Y85" s="685"/>
      <c r="Z85" s="685"/>
      <c r="AA85" s="685"/>
      <c r="AB85" s="685"/>
      <c r="AC85" s="685"/>
      <c r="AD85" s="685"/>
      <c r="AE85" s="685"/>
      <c r="AF85" s="685"/>
      <c r="AG85" s="685"/>
      <c r="AH85" s="685"/>
    </row>
    <row r="86" customFormat="false" ht="12.75" hidden="false" customHeight="true" outlineLevel="0" collapsed="false">
      <c r="A86" s="410" t="n">
        <v>78</v>
      </c>
      <c r="B86" s="645" t="s">
        <v>436</v>
      </c>
      <c r="C86" s="649" t="n">
        <v>32</v>
      </c>
      <c r="D86" s="415"/>
      <c r="E86" s="649" t="n">
        <v>174</v>
      </c>
      <c r="F86" s="650"/>
      <c r="G86" s="657" t="n">
        <v>295</v>
      </c>
      <c r="H86" s="415"/>
      <c r="I86" s="649" t="n">
        <v>40</v>
      </c>
      <c r="J86" s="650"/>
      <c r="K86" s="657" t="n">
        <v>35</v>
      </c>
      <c r="L86" s="415"/>
      <c r="M86" s="649" t="n">
        <v>1</v>
      </c>
      <c r="N86" s="650"/>
      <c r="O86" s="657" t="n">
        <v>1452</v>
      </c>
      <c r="P86" s="415"/>
      <c r="Q86" s="412" t="n">
        <v>2029</v>
      </c>
      <c r="R86" s="713"/>
      <c r="S86" s="694" t="n">
        <v>554</v>
      </c>
      <c r="T86" s="694" t="n">
        <v>-1348</v>
      </c>
      <c r="U86" s="685"/>
      <c r="V86" s="685"/>
      <c r="W86" s="685"/>
      <c r="X86" s="685"/>
      <c r="Y86" s="685"/>
      <c r="Z86" s="685"/>
      <c r="AA86" s="685"/>
      <c r="AB86" s="685"/>
      <c r="AC86" s="685"/>
      <c r="AD86" s="685"/>
      <c r="AE86" s="685"/>
      <c r="AF86" s="685"/>
      <c r="AG86" s="685"/>
      <c r="AH86" s="685"/>
    </row>
    <row r="87" customFormat="false" ht="12.75" hidden="false" customHeight="true" outlineLevel="0" collapsed="false">
      <c r="A87" s="410" t="n">
        <v>79</v>
      </c>
      <c r="B87" s="645" t="s">
        <v>437</v>
      </c>
      <c r="C87" s="649" t="n">
        <v>6</v>
      </c>
      <c r="D87" s="415"/>
      <c r="E87" s="649" t="n">
        <v>96</v>
      </c>
      <c r="F87" s="650"/>
      <c r="G87" s="657" t="n">
        <v>80</v>
      </c>
      <c r="H87" s="415"/>
      <c r="I87" s="649" t="n">
        <v>15</v>
      </c>
      <c r="J87" s="650"/>
      <c r="K87" s="657" t="n">
        <v>7</v>
      </c>
      <c r="L87" s="415"/>
      <c r="M87" s="649" t="n">
        <v>0</v>
      </c>
      <c r="N87" s="650"/>
      <c r="O87" s="657" t="n">
        <v>552</v>
      </c>
      <c r="P87" s="415"/>
      <c r="Q87" s="412" t="n">
        <v>756</v>
      </c>
      <c r="R87" s="713"/>
      <c r="S87" s="694" t="n">
        <v>182</v>
      </c>
      <c r="T87" s="694" t="n">
        <v>-527</v>
      </c>
      <c r="U87" s="685"/>
      <c r="V87" s="685"/>
      <c r="W87" s="685"/>
      <c r="X87" s="685"/>
      <c r="Y87" s="685"/>
      <c r="Z87" s="685"/>
      <c r="AA87" s="685"/>
      <c r="AB87" s="685"/>
      <c r="AC87" s="685"/>
      <c r="AD87" s="685"/>
      <c r="AE87" s="685"/>
      <c r="AF87" s="685"/>
      <c r="AG87" s="685"/>
      <c r="AH87" s="685"/>
    </row>
    <row r="88" customFormat="false" ht="12.75" hidden="false" customHeight="true" outlineLevel="0" collapsed="false">
      <c r="A88" s="410" t="n">
        <v>80</v>
      </c>
      <c r="B88" s="645" t="s">
        <v>438</v>
      </c>
      <c r="C88" s="649" t="n">
        <v>5</v>
      </c>
      <c r="D88" s="415"/>
      <c r="E88" s="649" t="n">
        <v>100</v>
      </c>
      <c r="F88" s="650"/>
      <c r="G88" s="657" t="n">
        <v>316</v>
      </c>
      <c r="H88" s="415"/>
      <c r="I88" s="649" t="n">
        <v>25</v>
      </c>
      <c r="J88" s="650"/>
      <c r="K88" s="657" t="n">
        <v>55</v>
      </c>
      <c r="L88" s="415"/>
      <c r="M88" s="649" t="n">
        <v>0</v>
      </c>
      <c r="N88" s="650"/>
      <c r="O88" s="657" t="n">
        <v>1074</v>
      </c>
      <c r="P88" s="415"/>
      <c r="Q88" s="412" t="n">
        <v>1575</v>
      </c>
      <c r="R88" s="713"/>
      <c r="S88" s="694" t="n">
        <v>342</v>
      </c>
      <c r="T88" s="694" t="n">
        <v>-1057</v>
      </c>
      <c r="U88" s="685"/>
      <c r="V88" s="685"/>
      <c r="W88" s="685"/>
      <c r="X88" s="685"/>
      <c r="Y88" s="685"/>
      <c r="Z88" s="685"/>
      <c r="AA88" s="685"/>
      <c r="AB88" s="685"/>
      <c r="AC88" s="685"/>
      <c r="AD88" s="685"/>
      <c r="AE88" s="685"/>
      <c r="AF88" s="685"/>
      <c r="AG88" s="685"/>
      <c r="AH88" s="685"/>
    </row>
    <row r="89" customFormat="false" ht="12.75" hidden="false" customHeight="true" outlineLevel="0" collapsed="false">
      <c r="A89" s="410" t="n">
        <v>81</v>
      </c>
      <c r="B89" s="645" t="s">
        <v>439</v>
      </c>
      <c r="C89" s="649" t="n">
        <v>5</v>
      </c>
      <c r="D89" s="415"/>
      <c r="E89" s="649" t="n">
        <v>120</v>
      </c>
      <c r="F89" s="650"/>
      <c r="G89" s="657" t="n">
        <v>108</v>
      </c>
      <c r="H89" s="415"/>
      <c r="I89" s="649" t="n">
        <v>0</v>
      </c>
      <c r="J89" s="650"/>
      <c r="K89" s="657" t="n">
        <v>8</v>
      </c>
      <c r="L89" s="415"/>
      <c r="M89" s="649" t="n">
        <v>0</v>
      </c>
      <c r="N89" s="650"/>
      <c r="O89" s="657" t="n">
        <v>590</v>
      </c>
      <c r="P89" s="415"/>
      <c r="Q89" s="412" t="n">
        <v>831</v>
      </c>
      <c r="R89" s="713"/>
      <c r="S89" s="694" t="n">
        <v>226</v>
      </c>
      <c r="T89" s="694" t="n">
        <v>-644</v>
      </c>
      <c r="U89" s="685"/>
      <c r="V89" s="685"/>
      <c r="W89" s="685"/>
      <c r="X89" s="685"/>
      <c r="Y89" s="685"/>
      <c r="Z89" s="685"/>
      <c r="AA89" s="685"/>
      <c r="AB89" s="685"/>
      <c r="AC89" s="685"/>
      <c r="AD89" s="685"/>
      <c r="AE89" s="685"/>
      <c r="AF89" s="685"/>
      <c r="AG89" s="685"/>
      <c r="AH89" s="685"/>
    </row>
    <row r="90" customFormat="false" ht="12.75" hidden="false" customHeight="true" outlineLevel="0" collapsed="false">
      <c r="A90" s="410" t="n">
        <v>82</v>
      </c>
      <c r="B90" s="645" t="s">
        <v>440</v>
      </c>
      <c r="C90" s="649" t="n">
        <v>11</v>
      </c>
      <c r="D90" s="415"/>
      <c r="E90" s="649" t="n">
        <v>42</v>
      </c>
      <c r="F90" s="650"/>
      <c r="G90" s="657" t="n">
        <v>53</v>
      </c>
      <c r="H90" s="415"/>
      <c r="I90" s="649" t="n">
        <v>0</v>
      </c>
      <c r="J90" s="650"/>
      <c r="K90" s="657" t="n">
        <v>14</v>
      </c>
      <c r="L90" s="415"/>
      <c r="M90" s="649" t="n">
        <v>0</v>
      </c>
      <c r="N90" s="650"/>
      <c r="O90" s="657" t="n">
        <v>415</v>
      </c>
      <c r="P90" s="415"/>
      <c r="Q90" s="412" t="n">
        <v>535</v>
      </c>
      <c r="R90" s="713"/>
      <c r="S90" s="694" t="n">
        <v>44</v>
      </c>
      <c r="T90" s="694" t="n">
        <v>-352</v>
      </c>
      <c r="U90" s="685"/>
      <c r="V90" s="685"/>
      <c r="W90" s="685"/>
      <c r="X90" s="685"/>
      <c r="Y90" s="685"/>
      <c r="Z90" s="685"/>
      <c r="AA90" s="685"/>
      <c r="AB90" s="685"/>
      <c r="AC90" s="685"/>
      <c r="AD90" s="685"/>
      <c r="AE90" s="685"/>
      <c r="AF90" s="685"/>
      <c r="AG90" s="685"/>
      <c r="AH90" s="685"/>
    </row>
    <row r="91" customFormat="false" ht="12.75" hidden="false" customHeight="true" outlineLevel="0" collapsed="false">
      <c r="A91" s="410" t="n">
        <v>83</v>
      </c>
      <c r="B91" s="645" t="s">
        <v>441</v>
      </c>
      <c r="C91" s="649" t="n">
        <v>23</v>
      </c>
      <c r="D91" s="415"/>
      <c r="E91" s="649" t="n">
        <v>87</v>
      </c>
      <c r="F91" s="650"/>
      <c r="G91" s="657" t="n">
        <v>121</v>
      </c>
      <c r="H91" s="415"/>
      <c r="I91" s="649" t="n">
        <v>33</v>
      </c>
      <c r="J91" s="650"/>
      <c r="K91" s="657" t="n">
        <v>21</v>
      </c>
      <c r="L91" s="415"/>
      <c r="M91" s="649" t="n">
        <v>0</v>
      </c>
      <c r="N91" s="650"/>
      <c r="O91" s="657" t="n">
        <v>812</v>
      </c>
      <c r="P91" s="415"/>
      <c r="Q91" s="412" t="n">
        <v>1097</v>
      </c>
      <c r="R91" s="713"/>
      <c r="S91" s="694" t="n">
        <v>262</v>
      </c>
      <c r="T91" s="694" t="n">
        <v>-733</v>
      </c>
      <c r="U91" s="685"/>
      <c r="V91" s="685"/>
      <c r="W91" s="685"/>
      <c r="X91" s="685"/>
      <c r="Y91" s="685"/>
      <c r="Z91" s="685"/>
      <c r="AA91" s="685"/>
      <c r="AB91" s="685"/>
      <c r="AC91" s="685"/>
      <c r="AD91" s="685"/>
      <c r="AE91" s="685"/>
      <c r="AF91" s="685"/>
      <c r="AG91" s="685"/>
      <c r="AH91" s="685"/>
    </row>
    <row r="92" customFormat="false" ht="12.75" hidden="false" customHeight="true" outlineLevel="0" collapsed="false">
      <c r="A92" s="410" t="n">
        <v>84</v>
      </c>
      <c r="B92" s="645" t="s">
        <v>442</v>
      </c>
      <c r="C92" s="649" t="n">
        <v>3</v>
      </c>
      <c r="D92" s="415"/>
      <c r="E92" s="649" t="n">
        <v>121</v>
      </c>
      <c r="F92" s="650"/>
      <c r="G92" s="657" t="n">
        <v>133</v>
      </c>
      <c r="H92" s="415"/>
      <c r="I92" s="649" t="n">
        <v>30</v>
      </c>
      <c r="J92" s="650"/>
      <c r="K92" s="657" t="n">
        <v>15</v>
      </c>
      <c r="L92" s="415"/>
      <c r="M92" s="649" t="n">
        <v>0</v>
      </c>
      <c r="N92" s="650"/>
      <c r="O92" s="657" t="n">
        <v>713</v>
      </c>
      <c r="P92" s="415"/>
      <c r="Q92" s="412" t="n">
        <v>1015</v>
      </c>
      <c r="R92" s="713"/>
      <c r="S92" s="694" t="n">
        <v>281</v>
      </c>
      <c r="T92" s="694" t="n">
        <v>-751</v>
      </c>
      <c r="U92" s="685"/>
      <c r="V92" s="685"/>
      <c r="W92" s="685"/>
      <c r="X92" s="685"/>
      <c r="Y92" s="685"/>
      <c r="Z92" s="685"/>
      <c r="AA92" s="685"/>
      <c r="AB92" s="685"/>
      <c r="AC92" s="685"/>
      <c r="AD92" s="685"/>
      <c r="AE92" s="685"/>
      <c r="AF92" s="685"/>
      <c r="AG92" s="685"/>
      <c r="AH92" s="685"/>
    </row>
    <row r="93" customFormat="false" ht="12.75" hidden="false" customHeight="true" outlineLevel="0" collapsed="false">
      <c r="A93" s="410" t="n">
        <v>85</v>
      </c>
      <c r="B93" s="645" t="s">
        <v>443</v>
      </c>
      <c r="C93" s="649" t="n">
        <v>19</v>
      </c>
      <c r="D93" s="415"/>
      <c r="E93" s="649" t="n">
        <v>97</v>
      </c>
      <c r="F93" s="650"/>
      <c r="G93" s="657" t="n">
        <v>99</v>
      </c>
      <c r="H93" s="415"/>
      <c r="I93" s="649" t="n">
        <v>16</v>
      </c>
      <c r="J93" s="650"/>
      <c r="K93" s="657" t="n">
        <v>13</v>
      </c>
      <c r="L93" s="415"/>
      <c r="M93" s="649" t="n">
        <v>2</v>
      </c>
      <c r="N93" s="650"/>
      <c r="O93" s="657" t="n">
        <v>711</v>
      </c>
      <c r="P93" s="415"/>
      <c r="Q93" s="412" t="n">
        <v>957</v>
      </c>
      <c r="R93" s="713"/>
      <c r="S93" s="694" t="n">
        <v>254</v>
      </c>
      <c r="T93" s="694" t="n">
        <v>-650</v>
      </c>
      <c r="U93" s="685"/>
      <c r="V93" s="685"/>
      <c r="W93" s="685"/>
      <c r="X93" s="685"/>
      <c r="Y93" s="685"/>
      <c r="Z93" s="685"/>
      <c r="AA93" s="685"/>
      <c r="AB93" s="685"/>
      <c r="AC93" s="685"/>
      <c r="AD93" s="685"/>
      <c r="AE93" s="685"/>
      <c r="AF93" s="685"/>
      <c r="AG93" s="685"/>
      <c r="AH93" s="685"/>
    </row>
    <row r="94" customFormat="false" ht="12.75" hidden="false" customHeight="true" outlineLevel="0" collapsed="false">
      <c r="A94" s="410" t="n">
        <v>86</v>
      </c>
      <c r="B94" s="645" t="s">
        <v>444</v>
      </c>
      <c r="C94" s="649" t="n">
        <v>11</v>
      </c>
      <c r="D94" s="415"/>
      <c r="E94" s="649" t="n">
        <v>196</v>
      </c>
      <c r="F94" s="650"/>
      <c r="G94" s="657" t="n">
        <v>155</v>
      </c>
      <c r="H94" s="415"/>
      <c r="I94" s="649" t="n">
        <v>12</v>
      </c>
      <c r="J94" s="650"/>
      <c r="K94" s="657" t="n">
        <v>32</v>
      </c>
      <c r="L94" s="415"/>
      <c r="M94" s="649" t="n">
        <v>0</v>
      </c>
      <c r="N94" s="650"/>
      <c r="O94" s="657" t="n">
        <v>744</v>
      </c>
      <c r="P94" s="415"/>
      <c r="Q94" s="412" t="n">
        <v>1150</v>
      </c>
      <c r="R94" s="713"/>
      <c r="S94" s="694" t="n">
        <v>486</v>
      </c>
      <c r="T94" s="694" t="n">
        <v>-555</v>
      </c>
      <c r="U94" s="685"/>
      <c r="V94" s="685"/>
      <c r="W94" s="685"/>
      <c r="X94" s="685"/>
      <c r="Y94" s="685"/>
      <c r="Z94" s="685"/>
      <c r="AA94" s="685"/>
      <c r="AB94" s="685"/>
      <c r="AC94" s="685"/>
      <c r="AD94" s="685"/>
      <c r="AE94" s="685"/>
      <c r="AF94" s="685"/>
      <c r="AG94" s="685"/>
      <c r="AH94" s="685"/>
    </row>
    <row r="95" customFormat="false" ht="12.75" hidden="false" customHeight="true" outlineLevel="0" collapsed="false">
      <c r="A95" s="410" t="n">
        <v>87</v>
      </c>
      <c r="B95" s="645" t="s">
        <v>445</v>
      </c>
      <c r="C95" s="649" t="n">
        <v>3</v>
      </c>
      <c r="D95" s="415"/>
      <c r="E95" s="649" t="n">
        <v>58</v>
      </c>
      <c r="F95" s="650"/>
      <c r="G95" s="657" t="n">
        <v>84</v>
      </c>
      <c r="H95" s="415"/>
      <c r="I95" s="649" t="n">
        <v>1</v>
      </c>
      <c r="J95" s="650"/>
      <c r="K95" s="657" t="n">
        <v>16</v>
      </c>
      <c r="L95" s="415"/>
      <c r="M95" s="649" t="n">
        <v>0</v>
      </c>
      <c r="N95" s="650"/>
      <c r="O95" s="657" t="n">
        <v>489</v>
      </c>
      <c r="P95" s="415"/>
      <c r="Q95" s="412" t="n">
        <v>651</v>
      </c>
      <c r="R95" s="713"/>
      <c r="S95" s="694" t="n">
        <v>108</v>
      </c>
      <c r="T95" s="694" t="n">
        <v>-488</v>
      </c>
      <c r="U95" s="685"/>
      <c r="V95" s="685"/>
      <c r="W95" s="685"/>
      <c r="X95" s="685"/>
      <c r="Y95" s="685"/>
      <c r="Z95" s="685"/>
      <c r="AA95" s="685"/>
      <c r="AB95" s="685"/>
      <c r="AC95" s="685"/>
      <c r="AD95" s="685"/>
      <c r="AE95" s="685"/>
      <c r="AF95" s="685"/>
      <c r="AG95" s="685"/>
      <c r="AH95" s="685"/>
    </row>
    <row r="96" customFormat="false" ht="12.75" hidden="false" customHeight="true" outlineLevel="0" collapsed="false">
      <c r="A96" s="410" t="n">
        <v>88</v>
      </c>
      <c r="B96" s="645" t="s">
        <v>446</v>
      </c>
      <c r="C96" s="649" t="n">
        <v>10</v>
      </c>
      <c r="D96" s="415"/>
      <c r="E96" s="649" t="n">
        <v>125</v>
      </c>
      <c r="F96" s="650"/>
      <c r="G96" s="657" t="n">
        <v>100</v>
      </c>
      <c r="H96" s="415"/>
      <c r="I96" s="649" t="n">
        <v>23</v>
      </c>
      <c r="J96" s="650"/>
      <c r="K96" s="657" t="n">
        <v>22</v>
      </c>
      <c r="L96" s="415"/>
      <c r="M96" s="649" t="n">
        <v>0</v>
      </c>
      <c r="N96" s="650"/>
      <c r="O96" s="657" t="n">
        <v>667</v>
      </c>
      <c r="P96" s="415"/>
      <c r="Q96" s="412" t="n">
        <v>947</v>
      </c>
      <c r="R96" s="713"/>
      <c r="S96" s="694" t="n">
        <v>237</v>
      </c>
      <c r="T96" s="694" t="n">
        <v>-620</v>
      </c>
      <c r="U96" s="685"/>
      <c r="V96" s="685"/>
      <c r="W96" s="685"/>
      <c r="X96" s="685"/>
      <c r="Y96" s="685"/>
      <c r="Z96" s="685"/>
      <c r="AA96" s="685"/>
      <c r="AB96" s="685"/>
      <c r="AC96" s="685"/>
      <c r="AD96" s="685"/>
      <c r="AE96" s="685"/>
      <c r="AF96" s="685"/>
      <c r="AG96" s="685"/>
      <c r="AH96" s="685"/>
    </row>
    <row r="97" customFormat="false" ht="12.75" hidden="false" customHeight="true" outlineLevel="0" collapsed="false">
      <c r="A97" s="410" t="n">
        <v>89</v>
      </c>
      <c r="B97" s="645" t="s">
        <v>447</v>
      </c>
      <c r="C97" s="649" t="n">
        <v>8</v>
      </c>
      <c r="D97" s="415"/>
      <c r="E97" s="649" t="n">
        <v>114</v>
      </c>
      <c r="F97" s="650"/>
      <c r="G97" s="657" t="n">
        <v>119</v>
      </c>
      <c r="H97" s="415"/>
      <c r="I97" s="649" t="n">
        <v>12</v>
      </c>
      <c r="J97" s="650"/>
      <c r="K97" s="657" t="n">
        <v>11</v>
      </c>
      <c r="L97" s="415"/>
      <c r="M97" s="649" t="n">
        <v>0</v>
      </c>
      <c r="N97" s="650"/>
      <c r="O97" s="657" t="n">
        <v>948</v>
      </c>
      <c r="P97" s="415"/>
      <c r="Q97" s="412" t="n">
        <v>1212</v>
      </c>
      <c r="R97" s="713"/>
      <c r="S97" s="694" t="n">
        <v>265</v>
      </c>
      <c r="T97" s="694" t="n">
        <v>-830</v>
      </c>
      <c r="U97" s="685"/>
      <c r="V97" s="685"/>
      <c r="W97" s="685"/>
      <c r="X97" s="685"/>
      <c r="Y97" s="685"/>
      <c r="Z97" s="685"/>
      <c r="AA97" s="685"/>
      <c r="AB97" s="685"/>
      <c r="AC97" s="685"/>
      <c r="AD97" s="685"/>
      <c r="AE97" s="685"/>
      <c r="AF97" s="685"/>
      <c r="AG97" s="685"/>
      <c r="AH97" s="685"/>
    </row>
    <row r="98" customFormat="false" ht="12.75" hidden="false" customHeight="true" outlineLevel="0" collapsed="false">
      <c r="A98" s="410" t="n">
        <v>90</v>
      </c>
      <c r="B98" s="645" t="s">
        <v>448</v>
      </c>
      <c r="C98" s="649" t="n">
        <v>6</v>
      </c>
      <c r="D98" s="415"/>
      <c r="E98" s="649" t="n">
        <v>12</v>
      </c>
      <c r="F98" s="650"/>
      <c r="G98" s="657" t="n">
        <v>15</v>
      </c>
      <c r="H98" s="415"/>
      <c r="I98" s="649" t="n">
        <v>2</v>
      </c>
      <c r="J98" s="650"/>
      <c r="K98" s="657" t="n">
        <v>9</v>
      </c>
      <c r="L98" s="415"/>
      <c r="M98" s="649" t="n">
        <v>0</v>
      </c>
      <c r="N98" s="650"/>
      <c r="O98" s="657" t="n">
        <v>238</v>
      </c>
      <c r="P98" s="415"/>
      <c r="Q98" s="412" t="n">
        <v>282</v>
      </c>
      <c r="R98" s="713"/>
      <c r="S98" s="694" t="n">
        <v>33</v>
      </c>
      <c r="T98" s="694" t="n">
        <v>-235</v>
      </c>
      <c r="U98" s="685"/>
      <c r="V98" s="685"/>
      <c r="W98" s="685"/>
      <c r="X98" s="685"/>
      <c r="Y98" s="685"/>
      <c r="Z98" s="685"/>
      <c r="AA98" s="685"/>
      <c r="AB98" s="685"/>
      <c r="AC98" s="685"/>
      <c r="AD98" s="685"/>
      <c r="AE98" s="685"/>
      <c r="AF98" s="685"/>
      <c r="AG98" s="685"/>
      <c r="AH98" s="685"/>
    </row>
    <row r="99" customFormat="false" ht="12.75" hidden="false" customHeight="true" outlineLevel="0" collapsed="false">
      <c r="A99" s="410" t="n">
        <v>91</v>
      </c>
      <c r="B99" s="645" t="s">
        <v>449</v>
      </c>
      <c r="C99" s="649" t="n">
        <v>18</v>
      </c>
      <c r="D99" s="415"/>
      <c r="E99" s="649" t="n">
        <v>251</v>
      </c>
      <c r="F99" s="650"/>
      <c r="G99" s="657" t="n">
        <v>486</v>
      </c>
      <c r="H99" s="415"/>
      <c r="I99" s="649" t="n">
        <v>38</v>
      </c>
      <c r="J99" s="650"/>
      <c r="K99" s="657" t="n">
        <v>124</v>
      </c>
      <c r="L99" s="415"/>
      <c r="M99" s="649" t="n">
        <v>0</v>
      </c>
      <c r="N99" s="650"/>
      <c r="O99" s="657" t="n">
        <v>1666</v>
      </c>
      <c r="P99" s="415"/>
      <c r="Q99" s="412" t="n">
        <v>2583</v>
      </c>
      <c r="R99" s="713"/>
      <c r="S99" s="694" t="n">
        <v>730</v>
      </c>
      <c r="T99" s="694" t="n">
        <v>-1719</v>
      </c>
      <c r="U99" s="685"/>
      <c r="V99" s="685"/>
      <c r="W99" s="685"/>
      <c r="X99" s="685"/>
      <c r="Y99" s="685"/>
      <c r="Z99" s="685"/>
      <c r="AA99" s="685"/>
      <c r="AB99" s="685"/>
      <c r="AC99" s="685"/>
      <c r="AD99" s="685"/>
      <c r="AE99" s="685"/>
      <c r="AF99" s="685"/>
      <c r="AG99" s="685"/>
      <c r="AH99" s="685"/>
    </row>
    <row r="100" customFormat="false" ht="12.75" hidden="false" customHeight="true" outlineLevel="0" collapsed="false">
      <c r="A100" s="410" t="n">
        <v>92</v>
      </c>
      <c r="B100" s="645" t="s">
        <v>450</v>
      </c>
      <c r="C100" s="649" t="n">
        <v>55</v>
      </c>
      <c r="D100" s="415"/>
      <c r="E100" s="649" t="n">
        <v>411</v>
      </c>
      <c r="F100" s="650"/>
      <c r="G100" s="657" t="n">
        <v>422</v>
      </c>
      <c r="H100" s="415"/>
      <c r="I100" s="649" t="n">
        <v>38</v>
      </c>
      <c r="J100" s="650"/>
      <c r="K100" s="657" t="n">
        <v>44</v>
      </c>
      <c r="L100" s="415"/>
      <c r="M100" s="649" t="n">
        <v>0</v>
      </c>
      <c r="N100" s="650"/>
      <c r="O100" s="657" t="n">
        <v>1468</v>
      </c>
      <c r="P100" s="415"/>
      <c r="Q100" s="412" t="n">
        <v>2438</v>
      </c>
      <c r="R100" s="713"/>
      <c r="S100" s="694" t="n">
        <v>748</v>
      </c>
      <c r="T100" s="694" t="n">
        <v>-1530</v>
      </c>
      <c r="U100" s="685"/>
      <c r="V100" s="685"/>
      <c r="W100" s="685"/>
      <c r="X100" s="685"/>
      <c r="Y100" s="685"/>
      <c r="Z100" s="685"/>
      <c r="AA100" s="685"/>
      <c r="AB100" s="685"/>
      <c r="AC100" s="685"/>
      <c r="AD100" s="685"/>
      <c r="AE100" s="685"/>
      <c r="AF100" s="685"/>
      <c r="AG100" s="685"/>
      <c r="AH100" s="685"/>
    </row>
    <row r="101" customFormat="false" ht="12.75" hidden="false" customHeight="true" outlineLevel="0" collapsed="false">
      <c r="A101" s="410" t="n">
        <v>93</v>
      </c>
      <c r="B101" s="645" t="s">
        <v>451</v>
      </c>
      <c r="C101" s="649" t="n">
        <v>146</v>
      </c>
      <c r="D101" s="415"/>
      <c r="E101" s="649" t="n">
        <v>360</v>
      </c>
      <c r="F101" s="650"/>
      <c r="G101" s="657" t="n">
        <v>1040</v>
      </c>
      <c r="H101" s="415"/>
      <c r="I101" s="649" t="n">
        <v>136</v>
      </c>
      <c r="J101" s="650"/>
      <c r="K101" s="657" t="n">
        <v>98</v>
      </c>
      <c r="L101" s="415"/>
      <c r="M101" s="649" t="n">
        <v>0</v>
      </c>
      <c r="N101" s="650"/>
      <c r="O101" s="657" t="n">
        <v>2449</v>
      </c>
      <c r="P101" s="415"/>
      <c r="Q101" s="412" t="n">
        <v>4229</v>
      </c>
      <c r="R101" s="713"/>
      <c r="S101" s="694" t="n">
        <v>1497</v>
      </c>
      <c r="T101" s="694" t="n">
        <v>-2702</v>
      </c>
      <c r="U101" s="685"/>
      <c r="V101" s="685"/>
      <c r="W101" s="685"/>
      <c r="X101" s="685"/>
      <c r="Y101" s="685"/>
      <c r="Z101" s="685"/>
      <c r="AA101" s="685"/>
      <c r="AB101" s="685"/>
      <c r="AC101" s="685"/>
      <c r="AD101" s="685"/>
      <c r="AE101" s="685"/>
      <c r="AF101" s="685"/>
      <c r="AG101" s="685"/>
      <c r="AH101" s="685"/>
    </row>
    <row r="102" customFormat="false" ht="12.75" hidden="false" customHeight="true" outlineLevel="0" collapsed="false">
      <c r="A102" s="410" t="n">
        <v>94</v>
      </c>
      <c r="B102" s="645" t="s">
        <v>452</v>
      </c>
      <c r="C102" s="649" t="n">
        <v>63</v>
      </c>
      <c r="D102" s="415"/>
      <c r="E102" s="649" t="n">
        <v>135</v>
      </c>
      <c r="F102" s="650"/>
      <c r="G102" s="657" t="n">
        <v>416</v>
      </c>
      <c r="H102" s="415"/>
      <c r="I102" s="649" t="n">
        <v>47</v>
      </c>
      <c r="J102" s="650"/>
      <c r="K102" s="657" t="n">
        <v>23</v>
      </c>
      <c r="L102" s="415"/>
      <c r="M102" s="649" t="n">
        <v>0</v>
      </c>
      <c r="N102" s="650"/>
      <c r="O102" s="657" t="n">
        <v>1384</v>
      </c>
      <c r="P102" s="415"/>
      <c r="Q102" s="412" t="n">
        <v>2068</v>
      </c>
      <c r="R102" s="713"/>
      <c r="S102" s="694" t="n">
        <v>678</v>
      </c>
      <c r="T102" s="694" t="n">
        <v>-1307</v>
      </c>
      <c r="U102" s="685"/>
      <c r="V102" s="685"/>
      <c r="W102" s="685"/>
      <c r="X102" s="685"/>
      <c r="Y102" s="685"/>
      <c r="Z102" s="685"/>
      <c r="AA102" s="685"/>
      <c r="AB102" s="685"/>
      <c r="AC102" s="685"/>
      <c r="AD102" s="685"/>
      <c r="AE102" s="685"/>
      <c r="AF102" s="685"/>
      <c r="AG102" s="685"/>
      <c r="AH102" s="685"/>
    </row>
    <row r="103" customFormat="false" ht="12.75" hidden="false" customHeight="true" outlineLevel="0" collapsed="false">
      <c r="A103" s="410" t="n">
        <v>95</v>
      </c>
      <c r="B103" s="645" t="s">
        <v>453</v>
      </c>
      <c r="C103" s="649" t="n">
        <v>35</v>
      </c>
      <c r="D103" s="415"/>
      <c r="E103" s="649" t="n">
        <v>89</v>
      </c>
      <c r="F103" s="650"/>
      <c r="G103" s="657" t="n">
        <v>256</v>
      </c>
      <c r="H103" s="415"/>
      <c r="I103" s="649" t="n">
        <v>59</v>
      </c>
      <c r="J103" s="650"/>
      <c r="K103" s="657" t="n">
        <v>77</v>
      </c>
      <c r="L103" s="415"/>
      <c r="M103" s="649" t="n">
        <v>0</v>
      </c>
      <c r="N103" s="650"/>
      <c r="O103" s="657" t="n">
        <v>1346</v>
      </c>
      <c r="P103" s="415"/>
      <c r="Q103" s="412" t="n">
        <v>1862</v>
      </c>
      <c r="R103" s="713"/>
      <c r="S103" s="694" t="n">
        <v>357</v>
      </c>
      <c r="T103" s="694" t="n">
        <v>-1291</v>
      </c>
      <c r="U103" s="685"/>
      <c r="V103" s="685"/>
      <c r="W103" s="685"/>
      <c r="X103" s="685"/>
      <c r="Y103" s="685"/>
      <c r="Z103" s="685"/>
      <c r="AA103" s="685"/>
      <c r="AB103" s="685"/>
      <c r="AC103" s="685"/>
      <c r="AD103" s="685"/>
      <c r="AE103" s="685"/>
      <c r="AF103" s="685"/>
      <c r="AG103" s="685"/>
      <c r="AH103" s="685"/>
    </row>
    <row r="104" customFormat="false" ht="12.75" hidden="false" customHeight="true" outlineLevel="0" collapsed="false">
      <c r="A104" s="410" t="n">
        <v>971</v>
      </c>
      <c r="B104" s="645" t="s">
        <v>454</v>
      </c>
      <c r="C104" s="649" t="n">
        <v>19</v>
      </c>
      <c r="D104" s="415"/>
      <c r="E104" s="649" t="n">
        <v>113</v>
      </c>
      <c r="F104" s="650"/>
      <c r="G104" s="657" t="n">
        <v>146</v>
      </c>
      <c r="H104" s="415"/>
      <c r="I104" s="649" t="n">
        <v>24</v>
      </c>
      <c r="J104" s="650"/>
      <c r="K104" s="657" t="n">
        <v>31</v>
      </c>
      <c r="L104" s="415"/>
      <c r="M104" s="649" t="n">
        <v>0</v>
      </c>
      <c r="N104" s="650"/>
      <c r="O104" s="657" t="n">
        <v>512</v>
      </c>
      <c r="P104" s="415"/>
      <c r="Q104" s="412" t="n">
        <v>845</v>
      </c>
      <c r="R104" s="713"/>
      <c r="S104" s="694" t="n">
        <v>159</v>
      </c>
      <c r="T104" s="694" t="n">
        <v>-609</v>
      </c>
      <c r="U104" s="685"/>
      <c r="V104" s="685"/>
      <c r="W104" s="685"/>
      <c r="X104" s="685"/>
      <c r="Y104" s="685"/>
      <c r="Z104" s="685"/>
      <c r="AA104" s="685"/>
      <c r="AB104" s="685"/>
      <c r="AC104" s="685"/>
      <c r="AD104" s="685"/>
      <c r="AE104" s="685"/>
      <c r="AF104" s="685"/>
      <c r="AG104" s="685"/>
      <c r="AH104" s="685"/>
    </row>
    <row r="105" customFormat="false" ht="12.75" hidden="false" customHeight="true" outlineLevel="0" collapsed="false">
      <c r="A105" s="410" t="n">
        <v>972</v>
      </c>
      <c r="B105" s="645" t="s">
        <v>455</v>
      </c>
      <c r="C105" s="649" t="n">
        <v>4</v>
      </c>
      <c r="D105" s="415"/>
      <c r="E105" s="649" t="n">
        <v>135</v>
      </c>
      <c r="F105" s="650"/>
      <c r="G105" s="657" t="n">
        <v>91</v>
      </c>
      <c r="H105" s="415"/>
      <c r="I105" s="649" t="n">
        <v>20</v>
      </c>
      <c r="J105" s="650"/>
      <c r="K105" s="657" t="n">
        <v>12</v>
      </c>
      <c r="L105" s="415"/>
      <c r="M105" s="649" t="n">
        <v>0</v>
      </c>
      <c r="N105" s="650"/>
      <c r="O105" s="657" t="n">
        <v>949</v>
      </c>
      <c r="P105" s="415"/>
      <c r="Q105" s="412" t="n">
        <v>1211</v>
      </c>
      <c r="R105" s="713"/>
      <c r="S105" s="694" t="n">
        <v>304</v>
      </c>
      <c r="T105" s="694" t="n">
        <v>-791</v>
      </c>
      <c r="U105" s="685"/>
      <c r="V105" s="685"/>
      <c r="W105" s="685"/>
      <c r="X105" s="685"/>
      <c r="Y105" s="685"/>
      <c r="Z105" s="685"/>
      <c r="AA105" s="685"/>
      <c r="AB105" s="685"/>
      <c r="AC105" s="685"/>
      <c r="AD105" s="685"/>
      <c r="AE105" s="685"/>
      <c r="AF105" s="685"/>
      <c r="AG105" s="685"/>
      <c r="AH105" s="685"/>
    </row>
    <row r="106" customFormat="false" ht="12.75" hidden="false" customHeight="true" outlineLevel="0" collapsed="false">
      <c r="A106" s="410" t="n">
        <v>973</v>
      </c>
      <c r="B106" s="645" t="s">
        <v>456</v>
      </c>
      <c r="C106" s="649" t="n">
        <v>13</v>
      </c>
      <c r="D106" s="415" t="s">
        <v>358</v>
      </c>
      <c r="E106" s="649" t="n">
        <v>41</v>
      </c>
      <c r="F106" s="650" t="s">
        <v>358</v>
      </c>
      <c r="G106" s="657" t="n">
        <v>48</v>
      </c>
      <c r="H106" s="415" t="s">
        <v>358</v>
      </c>
      <c r="I106" s="649" t="n">
        <v>7</v>
      </c>
      <c r="J106" s="650" t="s">
        <v>358</v>
      </c>
      <c r="K106" s="657" t="n">
        <v>29</v>
      </c>
      <c r="L106" s="415" t="s">
        <v>358</v>
      </c>
      <c r="M106" s="649" t="n">
        <v>0</v>
      </c>
      <c r="N106" s="650" t="s">
        <v>358</v>
      </c>
      <c r="O106" s="657" t="n">
        <v>510</v>
      </c>
      <c r="P106" s="415" t="s">
        <v>358</v>
      </c>
      <c r="Q106" s="412" t="n">
        <v>648</v>
      </c>
      <c r="R106" s="713" t="s">
        <v>358</v>
      </c>
      <c r="S106" s="694" t="n">
        <v>105</v>
      </c>
      <c r="T106" s="694" t="n">
        <v>-519</v>
      </c>
      <c r="U106" s="685"/>
      <c r="V106" s="685"/>
      <c r="W106" s="685"/>
      <c r="X106" s="685"/>
      <c r="Y106" s="685"/>
      <c r="Z106" s="685"/>
      <c r="AA106" s="685"/>
      <c r="AB106" s="685"/>
      <c r="AC106" s="685"/>
      <c r="AD106" s="685"/>
      <c r="AE106" s="685"/>
      <c r="AF106" s="685"/>
      <c r="AG106" s="685"/>
      <c r="AH106" s="685"/>
    </row>
    <row r="107" customFormat="false" ht="12.75" hidden="false" customHeight="true" outlineLevel="0" collapsed="false">
      <c r="A107" s="659" t="n">
        <v>974</v>
      </c>
      <c r="B107" s="660" t="s">
        <v>457</v>
      </c>
      <c r="C107" s="661" t="n">
        <v>46</v>
      </c>
      <c r="D107" s="662"/>
      <c r="E107" s="661" t="n">
        <v>205</v>
      </c>
      <c r="F107" s="663"/>
      <c r="G107" s="715" t="n">
        <v>177</v>
      </c>
      <c r="H107" s="662"/>
      <c r="I107" s="661" t="n">
        <v>32</v>
      </c>
      <c r="J107" s="663"/>
      <c r="K107" s="715" t="n">
        <v>27</v>
      </c>
      <c r="L107" s="662"/>
      <c r="M107" s="661" t="n">
        <v>0</v>
      </c>
      <c r="N107" s="663"/>
      <c r="O107" s="715" t="n">
        <v>1542</v>
      </c>
      <c r="P107" s="662"/>
      <c r="Q107" s="429" t="n">
        <v>2029</v>
      </c>
      <c r="R107" s="716"/>
      <c r="S107" s="694" t="n">
        <v>401</v>
      </c>
      <c r="T107" s="694" t="n">
        <v>-1567</v>
      </c>
      <c r="U107" s="685"/>
      <c r="V107" s="685"/>
      <c r="W107" s="685"/>
      <c r="X107" s="685"/>
      <c r="Y107" s="685"/>
      <c r="Z107" s="685"/>
      <c r="AA107" s="685"/>
      <c r="AB107" s="685"/>
      <c r="AC107" s="685"/>
      <c r="AD107" s="685"/>
      <c r="AE107" s="685"/>
      <c r="AF107" s="685"/>
      <c r="AG107" s="685"/>
      <c r="AH107" s="685"/>
    </row>
    <row r="108" customFormat="false" ht="10.5" hidden="false" customHeight="true" outlineLevel="0" collapsed="false">
      <c r="A108" s="655"/>
      <c r="B108" s="645"/>
      <c r="C108" s="665"/>
      <c r="D108" s="717"/>
      <c r="E108" s="665"/>
      <c r="F108" s="717"/>
      <c r="G108" s="665"/>
      <c r="H108" s="717"/>
      <c r="I108" s="665"/>
      <c r="J108" s="717"/>
      <c r="K108" s="665"/>
      <c r="L108" s="717"/>
      <c r="M108" s="665"/>
      <c r="N108" s="717"/>
      <c r="O108" s="665"/>
      <c r="P108" s="717"/>
      <c r="Q108" s="665"/>
      <c r="R108" s="717"/>
      <c r="U108" s="685"/>
      <c r="V108" s="685"/>
      <c r="W108" s="685"/>
    </row>
    <row r="109" customFormat="false" ht="12.75" hidden="false" customHeight="true" outlineLevel="0" collapsed="false">
      <c r="A109" s="667" t="s">
        <v>458</v>
      </c>
      <c r="B109" s="668"/>
      <c r="C109" s="516" t="n">
        <v>2191</v>
      </c>
      <c r="D109" s="718"/>
      <c r="E109" s="516" t="n">
        <v>13739</v>
      </c>
      <c r="F109" s="719"/>
      <c r="G109" s="519" t="n">
        <v>17988</v>
      </c>
      <c r="H109" s="718"/>
      <c r="I109" s="516" t="n">
        <v>3047</v>
      </c>
      <c r="J109" s="719"/>
      <c r="K109" s="516" t="n">
        <v>4110</v>
      </c>
      <c r="L109" s="719"/>
      <c r="M109" s="519" t="n">
        <v>33</v>
      </c>
      <c r="N109" s="718"/>
      <c r="O109" s="516" t="n">
        <v>97225</v>
      </c>
      <c r="P109" s="719"/>
      <c r="Q109" s="519" t="n">
        <v>138333</v>
      </c>
      <c r="R109" s="719"/>
      <c r="U109" s="685"/>
      <c r="V109" s="685"/>
      <c r="W109" s="685"/>
    </row>
    <row r="110" customFormat="false" ht="12.75" hidden="false" customHeight="true" outlineLevel="0" collapsed="false">
      <c r="A110" s="673" t="s">
        <v>459</v>
      </c>
      <c r="B110" s="654"/>
      <c r="C110" s="701" t="n">
        <v>82</v>
      </c>
      <c r="D110" s="720"/>
      <c r="E110" s="701" t="n">
        <v>494</v>
      </c>
      <c r="F110" s="721"/>
      <c r="G110" s="677" t="n">
        <v>462</v>
      </c>
      <c r="H110" s="720"/>
      <c r="I110" s="701" t="n">
        <v>83</v>
      </c>
      <c r="J110" s="721"/>
      <c r="K110" s="701" t="n">
        <v>99</v>
      </c>
      <c r="L110" s="721"/>
      <c r="M110" s="677" t="n">
        <v>0</v>
      </c>
      <c r="N110" s="720"/>
      <c r="O110" s="701" t="n">
        <v>3513</v>
      </c>
      <c r="P110" s="721"/>
      <c r="Q110" s="677" t="n">
        <v>4733</v>
      </c>
      <c r="R110" s="721"/>
      <c r="U110" s="685"/>
      <c r="V110" s="685"/>
      <c r="W110" s="685"/>
    </row>
    <row r="111" customFormat="false" ht="12.75" hidden="false" customHeight="true" outlineLevel="0" collapsed="false">
      <c r="A111" s="679" t="s">
        <v>460</v>
      </c>
      <c r="B111" s="680"/>
      <c r="C111" s="450" t="n">
        <v>2273</v>
      </c>
      <c r="D111" s="722"/>
      <c r="E111" s="450" t="n">
        <v>14233</v>
      </c>
      <c r="F111" s="723"/>
      <c r="G111" s="528" t="n">
        <v>18450</v>
      </c>
      <c r="H111" s="722"/>
      <c r="I111" s="450" t="n">
        <v>3130</v>
      </c>
      <c r="J111" s="723"/>
      <c r="K111" s="450" t="n">
        <v>4209</v>
      </c>
      <c r="L111" s="723"/>
      <c r="M111" s="528" t="n">
        <v>33</v>
      </c>
      <c r="N111" s="722"/>
      <c r="O111" s="450" t="n">
        <v>100738</v>
      </c>
      <c r="P111" s="723"/>
      <c r="Q111" s="528" t="n">
        <v>143066</v>
      </c>
      <c r="R111" s="723"/>
      <c r="U111" s="685"/>
      <c r="V111" s="685"/>
      <c r="W111" s="685"/>
    </row>
    <row r="112" customFormat="false" ht="11.25" hidden="false" customHeight="false" outlineLevel="0" collapsed="false">
      <c r="A112" s="639" t="s">
        <v>521</v>
      </c>
      <c r="B112" s="639"/>
      <c r="C112" s="686"/>
      <c r="D112" s="686"/>
      <c r="F112" s="686"/>
      <c r="H112" s="686"/>
      <c r="J112" s="686"/>
      <c r="L112" s="686"/>
      <c r="N112" s="686"/>
      <c r="P112" s="686"/>
      <c r="R112" s="686"/>
    </row>
    <row r="113" customFormat="false" ht="11.25" hidden="false" customHeight="false" outlineLevel="0" collapsed="false">
      <c r="A113" s="639" t="s">
        <v>522</v>
      </c>
      <c r="B113" s="639"/>
      <c r="C113" s="686"/>
      <c r="D113" s="686"/>
      <c r="F113" s="686"/>
      <c r="H113" s="686"/>
      <c r="J113" s="686"/>
      <c r="L113" s="686"/>
      <c r="N113" s="686"/>
      <c r="P113" s="686"/>
      <c r="R113" s="686"/>
    </row>
    <row r="114" customFormat="false" ht="11.25" hidden="false" customHeight="false" outlineLevel="0" collapsed="false">
      <c r="A114" s="639" t="s">
        <v>523</v>
      </c>
      <c r="B114" s="639"/>
      <c r="C114" s="686"/>
      <c r="D114" s="686"/>
      <c r="F114" s="686"/>
      <c r="H114" s="686"/>
      <c r="J114" s="686"/>
      <c r="L114" s="686"/>
      <c r="N114" s="686"/>
      <c r="P114" s="686"/>
      <c r="R114" s="686"/>
    </row>
    <row r="115" customFormat="false" ht="13.5" hidden="false" customHeight="true" outlineLevel="0" collapsed="false">
      <c r="A115" s="639" t="s">
        <v>509</v>
      </c>
      <c r="D115" s="686"/>
      <c r="F115" s="686"/>
      <c r="H115" s="686"/>
      <c r="J115" s="686"/>
      <c r="L115" s="686"/>
      <c r="N115" s="686"/>
      <c r="P115" s="686"/>
      <c r="R115" s="686"/>
    </row>
  </sheetData>
  <mergeCells count="14">
    <mergeCell ref="A1:H1"/>
    <mergeCell ref="A2:H2"/>
    <mergeCell ref="A4:R4"/>
    <mergeCell ref="C6:H6"/>
    <mergeCell ref="I6:P6"/>
    <mergeCell ref="A7:B7"/>
    <mergeCell ref="C7:D7"/>
    <mergeCell ref="E7:F7"/>
    <mergeCell ref="G7:H7"/>
    <mergeCell ref="I7:J7"/>
    <mergeCell ref="K7:L7"/>
    <mergeCell ref="M7:N7"/>
    <mergeCell ref="O7:P7"/>
    <mergeCell ref="Q7:R7"/>
  </mergeCells>
  <conditionalFormatting sqref="C8:C107 E8:E107 G8:G107 I8:I107 K8:K107 M8:M107 O8:O107">
    <cfRule type="cellIs" priority="2" operator="equal" aboveAverage="0" equalAverage="0" bottom="0" percent="0" rank="0" text="" dxfId="0">
      <formula>"NR"</formula>
    </cfRule>
    <cfRule type="cellIs" priority="3" operator="equal" aboveAverage="0" equalAverage="0" bottom="0" percent="0" rank="0" text="" dxfId="1">
      <formula>"ND"</formula>
    </cfRule>
  </conditionalFormatting>
  <hyperlinks>
    <hyperlink ref="U4" location="Sommaire!A1" display="RETOUR AU SOMMAIRE"/>
  </hyperlinks>
  <printOptions headings="false" gridLines="false" gridLinesSet="true" horizontalCentered="true" verticalCentered="false"/>
  <pageMargins left="0.25" right="0.240277777777778" top="0.4" bottom="0.45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V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1.25" outlineLevelRow="0" outlineLevelCol="0"/>
  <cols>
    <col collapsed="false" customWidth="true" hidden="false" outlineLevel="0" max="1" min="1" style="38" width="4.57"/>
    <col collapsed="false" customWidth="true" hidden="false" outlineLevel="0" max="2" min="2" style="38" width="25.71"/>
    <col collapsed="false" customWidth="true" hidden="false" outlineLevel="0" max="3" min="3" style="38" width="7.57"/>
    <col collapsed="false" customWidth="true" hidden="false" outlineLevel="0" max="4" min="4" style="634" width="2.85"/>
    <col collapsed="false" customWidth="true" hidden="false" outlineLevel="0" max="5" min="5" style="38" width="10.58"/>
    <col collapsed="false" customWidth="true" hidden="false" outlineLevel="0" max="6" min="6" style="634" width="2.85"/>
    <col collapsed="false" customWidth="true" hidden="false" outlineLevel="0" max="7" min="7" style="38" width="11.57"/>
    <col collapsed="false" customWidth="true" hidden="false" outlineLevel="0" max="8" min="8" style="634" width="2.85"/>
    <col collapsed="false" customWidth="true" hidden="false" outlineLevel="0" max="9" min="9" style="38" width="7.71"/>
    <col collapsed="false" customWidth="true" hidden="false" outlineLevel="0" max="10" min="10" style="634" width="2.85"/>
    <col collapsed="false" customWidth="true" hidden="false" outlineLevel="0" max="11" min="11" style="38" width="8.42"/>
    <col collapsed="false" customWidth="true" hidden="false" outlineLevel="0" max="12" min="12" style="634" width="2.85"/>
    <col collapsed="false" customWidth="true" hidden="true" outlineLevel="0" max="13" min="13" style="38" width="8.57"/>
    <col collapsed="false" customWidth="true" hidden="true" outlineLevel="0" max="14" min="14" style="38" width="8.86"/>
    <col collapsed="false" customWidth="false" hidden="true" outlineLevel="0" max="16" min="15" style="38" width="11.52"/>
    <col collapsed="false" customWidth="true" hidden="false" outlineLevel="0" max="17" min="17" style="38" width="3.71"/>
    <col collapsed="false" customWidth="false" hidden="false" outlineLevel="0" max="1025" min="18" style="38" width="11.42"/>
  </cols>
  <sheetData>
    <row r="1" customFormat="fals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customFormat="fals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</row>
    <row r="3" customFormat="false" ht="26.25" hidden="false" customHeight="true" outlineLevel="0" collapsed="false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36"/>
      <c r="N3" s="636"/>
      <c r="O3" s="636"/>
      <c r="P3" s="636"/>
    </row>
    <row r="4" customFormat="false" ht="26.25" hidden="false" customHeight="true" outlineLevel="0" collapsed="false">
      <c r="A4" s="640" t="s">
        <v>524</v>
      </c>
      <c r="B4" s="640"/>
      <c r="C4" s="640"/>
      <c r="D4" s="640"/>
      <c r="E4" s="640"/>
      <c r="F4" s="640"/>
      <c r="G4" s="640"/>
      <c r="H4" s="640"/>
      <c r="I4" s="640"/>
      <c r="J4" s="640"/>
      <c r="K4" s="640"/>
      <c r="L4" s="640"/>
      <c r="M4" s="636"/>
      <c r="N4" s="636"/>
      <c r="O4" s="636"/>
      <c r="P4" s="636"/>
      <c r="Q4" s="724" t="s">
        <v>58</v>
      </c>
      <c r="R4" s="724"/>
      <c r="S4" s="724"/>
    </row>
    <row r="5" customFormat="false" ht="13.5" hidden="false" customHeight="true" outlineLevel="0" collapsed="false">
      <c r="A5" s="725"/>
      <c r="B5" s="725"/>
      <c r="C5" s="726"/>
      <c r="D5" s="642"/>
      <c r="E5" s="726"/>
      <c r="F5" s="642"/>
      <c r="G5" s="726"/>
      <c r="H5" s="642"/>
      <c r="I5" s="726"/>
      <c r="J5" s="642"/>
      <c r="K5" s="726"/>
    </row>
    <row r="6" s="212" customFormat="true" ht="41.25" hidden="false" customHeight="true" outlineLevel="0" collapsed="false">
      <c r="A6" s="70" t="s">
        <v>339</v>
      </c>
      <c r="B6" s="70"/>
      <c r="C6" s="643" t="s">
        <v>303</v>
      </c>
      <c r="D6" s="643"/>
      <c r="E6" s="644" t="s">
        <v>309</v>
      </c>
      <c r="F6" s="644"/>
      <c r="G6" s="644" t="s">
        <v>525</v>
      </c>
      <c r="H6" s="644"/>
      <c r="I6" s="644" t="s">
        <v>526</v>
      </c>
      <c r="J6" s="644"/>
      <c r="K6" s="727" t="s">
        <v>335</v>
      </c>
      <c r="L6" s="727"/>
    </row>
    <row r="7" customFormat="false" ht="12.75" hidden="false" customHeight="true" outlineLevel="0" collapsed="false">
      <c r="A7" s="410" t="s">
        <v>474</v>
      </c>
      <c r="B7" s="645" t="s">
        <v>347</v>
      </c>
      <c r="C7" s="646" t="n">
        <v>504</v>
      </c>
      <c r="D7" s="693"/>
      <c r="E7" s="646" t="n">
        <v>367</v>
      </c>
      <c r="F7" s="647"/>
      <c r="G7" s="711" t="n">
        <v>8</v>
      </c>
      <c r="H7" s="693"/>
      <c r="I7" s="646" t="n">
        <v>162</v>
      </c>
      <c r="J7" s="647"/>
      <c r="K7" s="693" t="n">
        <v>1041</v>
      </c>
      <c r="L7" s="648"/>
      <c r="M7" s="694" t="n">
        <v>915</v>
      </c>
      <c r="N7" s="694" t="n">
        <v>0</v>
      </c>
      <c r="O7" s="212" t="n">
        <v>392</v>
      </c>
      <c r="P7" s="685" t="n">
        <v>7</v>
      </c>
      <c r="Q7" s="685"/>
      <c r="R7" s="728"/>
      <c r="S7" s="728"/>
      <c r="T7" s="728"/>
      <c r="U7" s="728"/>
      <c r="V7" s="685"/>
    </row>
    <row r="8" customFormat="false" ht="12.75" hidden="false" customHeight="true" outlineLevel="0" collapsed="false">
      <c r="A8" s="410" t="s">
        <v>348</v>
      </c>
      <c r="B8" s="645" t="s">
        <v>349</v>
      </c>
      <c r="C8" s="649" t="n">
        <v>1315</v>
      </c>
      <c r="D8" s="415"/>
      <c r="E8" s="649" t="n">
        <v>324</v>
      </c>
      <c r="F8" s="650"/>
      <c r="G8" s="657" t="n">
        <v>49</v>
      </c>
      <c r="H8" s="415"/>
      <c r="I8" s="649" t="n">
        <v>32</v>
      </c>
      <c r="J8" s="650"/>
      <c r="K8" s="415" t="n">
        <v>1720</v>
      </c>
      <c r="L8" s="651"/>
      <c r="M8" s="694" t="n">
        <v>1570</v>
      </c>
      <c r="N8" s="694" t="n">
        <v>0</v>
      </c>
      <c r="O8" s="212" t="n">
        <v>251</v>
      </c>
      <c r="P8" s="685" t="n">
        <v>-46</v>
      </c>
      <c r="Q8" s="685"/>
      <c r="R8" s="728"/>
      <c r="S8" s="728"/>
      <c r="T8" s="728"/>
      <c r="U8" s="728"/>
      <c r="V8" s="685"/>
    </row>
    <row r="9" customFormat="false" ht="12.75" hidden="false" customHeight="true" outlineLevel="0" collapsed="false">
      <c r="A9" s="410" t="s">
        <v>350</v>
      </c>
      <c r="B9" s="645" t="s">
        <v>351</v>
      </c>
      <c r="C9" s="649" t="n">
        <v>684</v>
      </c>
      <c r="D9" s="415"/>
      <c r="E9" s="649" t="n">
        <v>264</v>
      </c>
      <c r="F9" s="650"/>
      <c r="G9" s="657" t="n">
        <v>3</v>
      </c>
      <c r="H9" s="415"/>
      <c r="I9" s="649" t="n">
        <v>4</v>
      </c>
      <c r="J9" s="650"/>
      <c r="K9" s="415" t="n">
        <v>955</v>
      </c>
      <c r="L9" s="651"/>
      <c r="M9" s="694" t="n">
        <v>910</v>
      </c>
      <c r="N9" s="694" t="n">
        <v>0</v>
      </c>
      <c r="O9" s="212" t="n">
        <v>125</v>
      </c>
      <c r="P9" s="685" t="n">
        <v>-85</v>
      </c>
      <c r="Q9" s="685"/>
      <c r="R9" s="728"/>
      <c r="S9" s="728"/>
      <c r="T9" s="728"/>
      <c r="U9" s="728"/>
      <c r="V9" s="685"/>
    </row>
    <row r="10" customFormat="false" ht="12.75" hidden="false" customHeight="true" outlineLevel="0" collapsed="false">
      <c r="A10" s="410" t="s">
        <v>352</v>
      </c>
      <c r="B10" s="645" t="s">
        <v>353</v>
      </c>
      <c r="C10" s="649" t="n">
        <v>216</v>
      </c>
      <c r="D10" s="415"/>
      <c r="E10" s="649" t="n">
        <v>107</v>
      </c>
      <c r="F10" s="650"/>
      <c r="G10" s="657" t="n">
        <v>10</v>
      </c>
      <c r="H10" s="415"/>
      <c r="I10" s="649" t="n">
        <v>0</v>
      </c>
      <c r="J10" s="650"/>
      <c r="K10" s="415" t="n">
        <v>333</v>
      </c>
      <c r="L10" s="651"/>
      <c r="M10" s="694" t="n">
        <v>257</v>
      </c>
      <c r="N10" s="694" t="n">
        <v>0</v>
      </c>
      <c r="O10" s="212" t="n">
        <v>82</v>
      </c>
      <c r="P10" s="685" t="n">
        <v>-15</v>
      </c>
      <c r="Q10" s="685"/>
      <c r="R10" s="728"/>
      <c r="S10" s="728"/>
      <c r="T10" s="728"/>
      <c r="U10" s="728"/>
      <c r="V10" s="685"/>
    </row>
    <row r="11" customFormat="false" ht="12.75" hidden="false" customHeight="true" outlineLevel="0" collapsed="false">
      <c r="A11" s="410" t="s">
        <v>354</v>
      </c>
      <c r="B11" s="645" t="s">
        <v>355</v>
      </c>
      <c r="C11" s="649" t="n">
        <v>83</v>
      </c>
      <c r="D11" s="415"/>
      <c r="E11" s="649" t="n">
        <v>109</v>
      </c>
      <c r="F11" s="650"/>
      <c r="G11" s="657" t="n">
        <v>5</v>
      </c>
      <c r="H11" s="415"/>
      <c r="I11" s="649" t="n">
        <v>0</v>
      </c>
      <c r="J11" s="650"/>
      <c r="K11" s="415" t="n">
        <v>197</v>
      </c>
      <c r="L11" s="651"/>
      <c r="M11" s="694" t="n">
        <v>115</v>
      </c>
      <c r="N11" s="694" t="n">
        <v>0</v>
      </c>
      <c r="O11" s="212" t="n">
        <v>51</v>
      </c>
      <c r="P11" s="685" t="n">
        <v>5</v>
      </c>
      <c r="Q11" s="685"/>
      <c r="R11" s="728"/>
      <c r="S11" s="728"/>
      <c r="T11" s="728"/>
      <c r="U11" s="728"/>
      <c r="V11" s="685"/>
    </row>
    <row r="12" customFormat="false" ht="12.75" hidden="false" customHeight="true" outlineLevel="0" collapsed="false">
      <c r="A12" s="410" t="s">
        <v>356</v>
      </c>
      <c r="B12" s="645" t="s">
        <v>357</v>
      </c>
      <c r="C12" s="649" t="n">
        <v>552</v>
      </c>
      <c r="D12" s="415"/>
      <c r="E12" s="649" t="n">
        <v>678</v>
      </c>
      <c r="F12" s="650"/>
      <c r="G12" s="657" t="n">
        <v>40</v>
      </c>
      <c r="H12" s="415"/>
      <c r="I12" s="649" t="n">
        <v>68</v>
      </c>
      <c r="J12" s="650"/>
      <c r="K12" s="415" t="n">
        <v>1338</v>
      </c>
      <c r="L12" s="651"/>
      <c r="M12" s="694" t="n">
        <v>1218</v>
      </c>
      <c r="N12" s="694" t="n">
        <v>0</v>
      </c>
      <c r="O12" s="212" t="n">
        <v>531</v>
      </c>
      <c r="P12" s="685" t="n">
        <v>-166</v>
      </c>
      <c r="Q12" s="685"/>
      <c r="R12" s="728"/>
      <c r="S12" s="728"/>
      <c r="T12" s="728"/>
      <c r="U12" s="728"/>
      <c r="V12" s="685"/>
    </row>
    <row r="13" customFormat="false" ht="12.75" hidden="false" customHeight="true" outlineLevel="0" collapsed="false">
      <c r="A13" s="410" t="s">
        <v>359</v>
      </c>
      <c r="B13" s="645" t="s">
        <v>360</v>
      </c>
      <c r="C13" s="649" t="n">
        <v>331</v>
      </c>
      <c r="D13" s="415"/>
      <c r="E13" s="649" t="n">
        <v>181</v>
      </c>
      <c r="F13" s="650"/>
      <c r="G13" s="657" t="n">
        <v>10</v>
      </c>
      <c r="H13" s="415"/>
      <c r="I13" s="649" t="n">
        <v>30</v>
      </c>
      <c r="J13" s="650"/>
      <c r="K13" s="415" t="n">
        <v>552</v>
      </c>
      <c r="L13" s="651"/>
      <c r="M13" s="694" t="n">
        <v>536</v>
      </c>
      <c r="N13" s="694" t="n">
        <v>0</v>
      </c>
      <c r="O13" s="212" t="n">
        <v>114</v>
      </c>
      <c r="P13" s="685" t="n">
        <v>-61</v>
      </c>
      <c r="Q13" s="685"/>
      <c r="R13" s="728"/>
      <c r="S13" s="728"/>
      <c r="T13" s="728"/>
      <c r="U13" s="728"/>
      <c r="V13" s="685"/>
    </row>
    <row r="14" customFormat="false" ht="12.75" hidden="false" customHeight="true" outlineLevel="0" collapsed="false">
      <c r="A14" s="410" t="s">
        <v>361</v>
      </c>
      <c r="B14" s="645" t="s">
        <v>362</v>
      </c>
      <c r="C14" s="649" t="n">
        <v>608</v>
      </c>
      <c r="D14" s="415"/>
      <c r="E14" s="649" t="n">
        <v>280</v>
      </c>
      <c r="F14" s="650"/>
      <c r="G14" s="657" t="n">
        <v>0</v>
      </c>
      <c r="H14" s="415"/>
      <c r="I14" s="649" t="n">
        <v>3</v>
      </c>
      <c r="J14" s="650"/>
      <c r="K14" s="415" t="n">
        <v>891</v>
      </c>
      <c r="L14" s="651"/>
      <c r="M14" s="694" t="n">
        <v>759</v>
      </c>
      <c r="N14" s="694" t="n">
        <v>0</v>
      </c>
      <c r="O14" s="212" t="n">
        <v>141</v>
      </c>
      <c r="P14" s="685" t="n">
        <v>15</v>
      </c>
      <c r="Q14" s="685"/>
      <c r="R14" s="728"/>
      <c r="S14" s="728"/>
      <c r="T14" s="728"/>
      <c r="U14" s="728"/>
      <c r="V14" s="685"/>
    </row>
    <row r="15" customFormat="false" ht="12.75" hidden="false" customHeight="true" outlineLevel="0" collapsed="false">
      <c r="A15" s="410" t="s">
        <v>363</v>
      </c>
      <c r="B15" s="645" t="s">
        <v>364</v>
      </c>
      <c r="C15" s="649" t="n">
        <v>271</v>
      </c>
      <c r="D15" s="415"/>
      <c r="E15" s="649" t="n">
        <v>54</v>
      </c>
      <c r="F15" s="650"/>
      <c r="G15" s="657" t="n">
        <v>0</v>
      </c>
      <c r="H15" s="415"/>
      <c r="I15" s="649" t="n">
        <v>0</v>
      </c>
      <c r="J15" s="650"/>
      <c r="K15" s="415" t="n">
        <v>325</v>
      </c>
      <c r="L15" s="651"/>
      <c r="M15" s="694" t="n">
        <v>354</v>
      </c>
      <c r="N15" s="694" t="n">
        <v>0</v>
      </c>
      <c r="O15" s="212" t="n">
        <v>50</v>
      </c>
      <c r="P15" s="685" t="n">
        <v>-4</v>
      </c>
      <c r="Q15" s="685"/>
      <c r="R15" s="728"/>
      <c r="S15" s="728"/>
      <c r="T15" s="728"/>
      <c r="U15" s="728"/>
      <c r="V15" s="685"/>
    </row>
    <row r="16" customFormat="false" ht="12.75" hidden="false" customHeight="true" outlineLevel="0" collapsed="false">
      <c r="A16" s="410" t="n">
        <v>10</v>
      </c>
      <c r="B16" s="645" t="s">
        <v>365</v>
      </c>
      <c r="C16" s="649" t="n">
        <v>516</v>
      </c>
      <c r="D16" s="415"/>
      <c r="E16" s="649" t="n">
        <v>326</v>
      </c>
      <c r="F16" s="650"/>
      <c r="G16" s="657" t="n">
        <v>17</v>
      </c>
      <c r="H16" s="415"/>
      <c r="I16" s="649" t="n">
        <v>79</v>
      </c>
      <c r="J16" s="650"/>
      <c r="K16" s="415" t="n">
        <v>938</v>
      </c>
      <c r="L16" s="651"/>
      <c r="M16" s="694" t="n">
        <v>809</v>
      </c>
      <c r="N16" s="694" t="n">
        <v>0</v>
      </c>
      <c r="O16" s="212" t="n">
        <v>363</v>
      </c>
      <c r="P16" s="685" t="n">
        <v>86</v>
      </c>
      <c r="Q16" s="685"/>
      <c r="R16" s="728"/>
      <c r="S16" s="728"/>
      <c r="T16" s="728"/>
      <c r="U16" s="728"/>
      <c r="V16" s="685"/>
    </row>
    <row r="17" customFormat="false" ht="12.75" hidden="false" customHeight="true" outlineLevel="0" collapsed="false">
      <c r="A17" s="410" t="n">
        <v>11</v>
      </c>
      <c r="B17" s="645" t="s">
        <v>366</v>
      </c>
      <c r="C17" s="649" t="n">
        <v>446</v>
      </c>
      <c r="D17" s="415"/>
      <c r="E17" s="649" t="n">
        <v>294</v>
      </c>
      <c r="F17" s="650"/>
      <c r="G17" s="657" t="n">
        <v>18</v>
      </c>
      <c r="H17" s="415"/>
      <c r="I17" s="649" t="n">
        <v>28</v>
      </c>
      <c r="J17" s="650"/>
      <c r="K17" s="415" t="n">
        <v>786</v>
      </c>
      <c r="L17" s="651"/>
      <c r="M17" s="694" t="n">
        <v>783</v>
      </c>
      <c r="N17" s="694" t="n">
        <v>0</v>
      </c>
      <c r="O17" s="212" t="n">
        <v>230</v>
      </c>
      <c r="P17" s="685" t="n">
        <v>-13</v>
      </c>
      <c r="Q17" s="685"/>
      <c r="R17" s="728"/>
      <c r="S17" s="728"/>
      <c r="T17" s="728"/>
      <c r="U17" s="728"/>
      <c r="V17" s="685"/>
    </row>
    <row r="18" customFormat="false" ht="12.75" hidden="false" customHeight="true" outlineLevel="0" collapsed="false">
      <c r="A18" s="410" t="n">
        <v>12</v>
      </c>
      <c r="B18" s="645" t="s">
        <v>367</v>
      </c>
      <c r="C18" s="649" t="n">
        <v>434</v>
      </c>
      <c r="D18" s="415"/>
      <c r="E18" s="649" t="n">
        <v>150</v>
      </c>
      <c r="F18" s="650"/>
      <c r="G18" s="657" t="n">
        <v>41</v>
      </c>
      <c r="H18" s="415"/>
      <c r="I18" s="649" t="n">
        <v>14</v>
      </c>
      <c r="J18" s="650"/>
      <c r="K18" s="415" t="n">
        <v>639</v>
      </c>
      <c r="L18" s="651"/>
      <c r="M18" s="694" t="n">
        <v>621</v>
      </c>
      <c r="N18" s="694" t="n">
        <v>0</v>
      </c>
      <c r="O18" s="212" t="n">
        <v>130</v>
      </c>
      <c r="P18" s="685" t="n">
        <v>-19</v>
      </c>
      <c r="Q18" s="685"/>
      <c r="R18" s="728"/>
      <c r="S18" s="728"/>
      <c r="T18" s="728"/>
      <c r="U18" s="728"/>
      <c r="V18" s="685"/>
    </row>
    <row r="19" customFormat="false" ht="12.75" hidden="false" customHeight="true" outlineLevel="0" collapsed="false">
      <c r="A19" s="410" t="n">
        <v>13</v>
      </c>
      <c r="B19" s="645" t="s">
        <v>368</v>
      </c>
      <c r="C19" s="649" t="n">
        <v>838</v>
      </c>
      <c r="D19" s="415"/>
      <c r="E19" s="649" t="n">
        <v>1886</v>
      </c>
      <c r="F19" s="650"/>
      <c r="G19" s="657" t="n">
        <v>52</v>
      </c>
      <c r="H19" s="415"/>
      <c r="I19" s="649" t="n">
        <v>142</v>
      </c>
      <c r="J19" s="650"/>
      <c r="K19" s="415" t="n">
        <v>2918</v>
      </c>
      <c r="L19" s="651"/>
      <c r="M19" s="694" t="n">
        <v>2600</v>
      </c>
      <c r="N19" s="694" t="n">
        <v>0</v>
      </c>
      <c r="O19" s="212" t="n">
        <v>1474</v>
      </c>
      <c r="P19" s="685" t="n">
        <v>-20</v>
      </c>
      <c r="Q19" s="685"/>
      <c r="R19" s="728"/>
      <c r="S19" s="728"/>
      <c r="T19" s="728"/>
      <c r="U19" s="728"/>
      <c r="V19" s="685"/>
    </row>
    <row r="20" customFormat="false" ht="12.75" hidden="false" customHeight="true" outlineLevel="0" collapsed="false">
      <c r="A20" s="410" t="n">
        <v>14</v>
      </c>
      <c r="B20" s="645" t="s">
        <v>369</v>
      </c>
      <c r="C20" s="649" t="n">
        <v>1280</v>
      </c>
      <c r="D20" s="415"/>
      <c r="E20" s="649" t="n">
        <v>491</v>
      </c>
      <c r="F20" s="650"/>
      <c r="G20" s="657" t="n">
        <v>0</v>
      </c>
      <c r="H20" s="415"/>
      <c r="I20" s="649" t="n">
        <v>312</v>
      </c>
      <c r="J20" s="650"/>
      <c r="K20" s="415" t="n">
        <v>2083</v>
      </c>
      <c r="L20" s="651"/>
      <c r="M20" s="694" t="n">
        <v>1997</v>
      </c>
      <c r="N20" s="694" t="n">
        <v>0</v>
      </c>
      <c r="O20" s="212" t="n">
        <v>473</v>
      </c>
      <c r="P20" s="685" t="n">
        <v>17</v>
      </c>
      <c r="Q20" s="685"/>
      <c r="R20" s="728"/>
      <c r="S20" s="728"/>
      <c r="T20" s="728"/>
      <c r="U20" s="728"/>
      <c r="V20" s="685"/>
    </row>
    <row r="21" customFormat="false" ht="12.75" hidden="false" customHeight="true" outlineLevel="0" collapsed="false">
      <c r="A21" s="410" t="n">
        <v>15</v>
      </c>
      <c r="B21" s="645" t="s">
        <v>370</v>
      </c>
      <c r="C21" s="649" t="n">
        <v>108</v>
      </c>
      <c r="D21" s="415"/>
      <c r="E21" s="649" t="n">
        <v>50</v>
      </c>
      <c r="F21" s="650"/>
      <c r="G21" s="657" t="n">
        <v>3</v>
      </c>
      <c r="H21" s="415"/>
      <c r="I21" s="649" t="n">
        <v>3</v>
      </c>
      <c r="J21" s="650"/>
      <c r="K21" s="415" t="n">
        <v>164</v>
      </c>
      <c r="L21" s="651"/>
      <c r="M21" s="694" t="n">
        <v>175</v>
      </c>
      <c r="N21" s="694" t="n">
        <v>0</v>
      </c>
      <c r="O21" s="212" t="n">
        <v>28</v>
      </c>
      <c r="P21" s="685" t="n">
        <v>-15</v>
      </c>
      <c r="Q21" s="685"/>
      <c r="R21" s="728"/>
      <c r="S21" s="728"/>
      <c r="T21" s="728"/>
      <c r="U21" s="728"/>
      <c r="V21" s="685"/>
    </row>
    <row r="22" customFormat="false" ht="12.75" hidden="false" customHeight="true" outlineLevel="0" collapsed="false">
      <c r="A22" s="410" t="n">
        <v>16</v>
      </c>
      <c r="B22" s="645" t="s">
        <v>371</v>
      </c>
      <c r="C22" s="649" t="n">
        <v>603</v>
      </c>
      <c r="D22" s="415"/>
      <c r="E22" s="649" t="n">
        <v>203</v>
      </c>
      <c r="F22" s="650"/>
      <c r="G22" s="657" t="n">
        <v>0</v>
      </c>
      <c r="H22" s="415"/>
      <c r="I22" s="649" t="n">
        <v>19</v>
      </c>
      <c r="J22" s="650"/>
      <c r="K22" s="415" t="n">
        <v>825</v>
      </c>
      <c r="L22" s="651"/>
      <c r="M22" s="694" t="n">
        <v>754</v>
      </c>
      <c r="N22" s="694" t="n">
        <v>0</v>
      </c>
      <c r="O22" s="212" t="n">
        <v>234</v>
      </c>
      <c r="P22" s="685" t="n">
        <v>41</v>
      </c>
      <c r="Q22" s="685"/>
      <c r="R22" s="728"/>
      <c r="S22" s="728"/>
      <c r="T22" s="728"/>
      <c r="U22" s="728"/>
      <c r="V22" s="685"/>
    </row>
    <row r="23" customFormat="false" ht="12.75" hidden="false" customHeight="true" outlineLevel="0" collapsed="false">
      <c r="A23" s="410" t="n">
        <v>17</v>
      </c>
      <c r="B23" s="645" t="s">
        <v>372</v>
      </c>
      <c r="C23" s="649" t="n">
        <v>728</v>
      </c>
      <c r="D23" s="415"/>
      <c r="E23" s="649" t="n">
        <v>415</v>
      </c>
      <c r="F23" s="650"/>
      <c r="G23" s="657" t="n">
        <v>20</v>
      </c>
      <c r="H23" s="415"/>
      <c r="I23" s="649" t="n">
        <v>60</v>
      </c>
      <c r="J23" s="650"/>
      <c r="K23" s="415" t="n">
        <v>1223</v>
      </c>
      <c r="L23" s="651"/>
      <c r="M23" s="694" t="n">
        <v>1068</v>
      </c>
      <c r="N23" s="694" t="n">
        <v>0</v>
      </c>
      <c r="O23" s="212" t="n">
        <v>235</v>
      </c>
      <c r="P23" s="685" t="n">
        <v>-12</v>
      </c>
      <c r="Q23" s="685"/>
      <c r="R23" s="728"/>
      <c r="S23" s="728"/>
      <c r="T23" s="728"/>
      <c r="U23" s="728"/>
      <c r="V23" s="685"/>
    </row>
    <row r="24" customFormat="false" ht="12.75" hidden="false" customHeight="true" outlineLevel="0" collapsed="false">
      <c r="A24" s="410" t="n">
        <v>18</v>
      </c>
      <c r="B24" s="645" t="s">
        <v>373</v>
      </c>
      <c r="C24" s="649" t="n">
        <v>648</v>
      </c>
      <c r="D24" s="415"/>
      <c r="E24" s="649" t="n">
        <v>156</v>
      </c>
      <c r="F24" s="650"/>
      <c r="G24" s="657" t="n">
        <v>53</v>
      </c>
      <c r="H24" s="415"/>
      <c r="I24" s="649" t="n">
        <v>84</v>
      </c>
      <c r="J24" s="650"/>
      <c r="K24" s="415" t="n">
        <v>941</v>
      </c>
      <c r="L24" s="651"/>
      <c r="M24" s="694" t="n">
        <v>940</v>
      </c>
      <c r="N24" s="694" t="n">
        <v>0</v>
      </c>
      <c r="O24" s="212" t="n">
        <v>203</v>
      </c>
      <c r="P24" s="685" t="n">
        <v>12</v>
      </c>
      <c r="Q24" s="685"/>
      <c r="R24" s="728"/>
      <c r="S24" s="728"/>
      <c r="T24" s="728"/>
      <c r="U24" s="728"/>
      <c r="V24" s="685"/>
    </row>
    <row r="25" customFormat="false" ht="12.75" hidden="false" customHeight="true" outlineLevel="0" collapsed="false">
      <c r="A25" s="410" t="n">
        <v>19</v>
      </c>
      <c r="B25" s="645" t="s">
        <v>374</v>
      </c>
      <c r="C25" s="649" t="n">
        <v>336</v>
      </c>
      <c r="D25" s="415"/>
      <c r="E25" s="649" t="n">
        <v>50</v>
      </c>
      <c r="F25" s="650"/>
      <c r="G25" s="657" t="n">
        <v>9</v>
      </c>
      <c r="H25" s="415"/>
      <c r="I25" s="649" t="n">
        <v>19</v>
      </c>
      <c r="J25" s="650"/>
      <c r="K25" s="415" t="n">
        <v>414</v>
      </c>
      <c r="L25" s="651"/>
      <c r="M25" s="694" t="n">
        <v>352</v>
      </c>
      <c r="N25" s="694" t="n">
        <v>0</v>
      </c>
      <c r="O25" s="212" t="n">
        <v>46</v>
      </c>
      <c r="P25" s="685" t="n">
        <v>-17</v>
      </c>
      <c r="Q25" s="685"/>
      <c r="R25" s="728"/>
      <c r="S25" s="728"/>
      <c r="T25" s="728"/>
      <c r="U25" s="728"/>
      <c r="V25" s="685"/>
    </row>
    <row r="26" customFormat="false" ht="12.75" hidden="false" customHeight="true" outlineLevel="0" collapsed="false">
      <c r="A26" s="410" t="s">
        <v>375</v>
      </c>
      <c r="B26" s="645" t="s">
        <v>376</v>
      </c>
      <c r="C26" s="649" t="n">
        <v>130</v>
      </c>
      <c r="D26" s="415"/>
      <c r="E26" s="649" t="n">
        <v>11</v>
      </c>
      <c r="F26" s="650"/>
      <c r="G26" s="657" t="n">
        <v>0</v>
      </c>
      <c r="H26" s="415"/>
      <c r="I26" s="649" t="n">
        <v>0</v>
      </c>
      <c r="J26" s="650"/>
      <c r="K26" s="415" t="n">
        <v>141</v>
      </c>
      <c r="L26" s="651"/>
      <c r="M26" s="694" t="n">
        <v>132</v>
      </c>
      <c r="N26" s="694" t="n">
        <v>0</v>
      </c>
      <c r="O26" s="212" t="n">
        <v>18</v>
      </c>
      <c r="P26" s="685" t="n">
        <v>3.12676056338028</v>
      </c>
      <c r="Q26" s="685"/>
      <c r="R26" s="728"/>
      <c r="S26" s="728"/>
      <c r="T26" s="728"/>
      <c r="U26" s="728"/>
      <c r="V26" s="685"/>
    </row>
    <row r="27" customFormat="false" ht="12.75" hidden="false" customHeight="true" outlineLevel="0" collapsed="false">
      <c r="A27" s="410" t="s">
        <v>377</v>
      </c>
      <c r="B27" s="645" t="s">
        <v>378</v>
      </c>
      <c r="C27" s="649" t="n">
        <v>81</v>
      </c>
      <c r="D27" s="415"/>
      <c r="E27" s="649" t="n">
        <v>85</v>
      </c>
      <c r="F27" s="650"/>
      <c r="G27" s="657" t="n">
        <v>0</v>
      </c>
      <c r="H27" s="415"/>
      <c r="I27" s="649" t="n">
        <v>0</v>
      </c>
      <c r="J27" s="650"/>
      <c r="K27" s="415" t="n">
        <v>166</v>
      </c>
      <c r="L27" s="651"/>
      <c r="M27" s="694" t="n">
        <v>115</v>
      </c>
      <c r="N27" s="694" t="n">
        <v>0</v>
      </c>
      <c r="O27" s="212" t="n">
        <v>81</v>
      </c>
      <c r="P27" s="685" t="n">
        <v>18</v>
      </c>
      <c r="Q27" s="685"/>
      <c r="R27" s="728"/>
      <c r="S27" s="728"/>
      <c r="T27" s="728"/>
      <c r="U27" s="728"/>
      <c r="V27" s="685"/>
    </row>
    <row r="28" customFormat="false" ht="12.75" hidden="false" customHeight="true" outlineLevel="0" collapsed="false">
      <c r="A28" s="410" t="n">
        <v>21</v>
      </c>
      <c r="B28" s="645" t="s">
        <v>379</v>
      </c>
      <c r="C28" s="649" t="n">
        <v>731</v>
      </c>
      <c r="D28" s="415"/>
      <c r="E28" s="649" t="n">
        <v>423</v>
      </c>
      <c r="F28" s="650"/>
      <c r="G28" s="657" t="n">
        <v>7</v>
      </c>
      <c r="H28" s="415"/>
      <c r="I28" s="649" t="n">
        <v>104</v>
      </c>
      <c r="J28" s="650"/>
      <c r="K28" s="415" t="n">
        <v>1265</v>
      </c>
      <c r="L28" s="651"/>
      <c r="M28" s="694" t="n">
        <v>1220</v>
      </c>
      <c r="N28" s="694" t="n">
        <v>0</v>
      </c>
      <c r="O28" s="212" t="n">
        <v>404</v>
      </c>
      <c r="P28" s="685" t="n">
        <v>-35</v>
      </c>
      <c r="Q28" s="685"/>
      <c r="R28" s="728"/>
      <c r="S28" s="728"/>
      <c r="T28" s="728"/>
      <c r="U28" s="728"/>
      <c r="V28" s="685"/>
    </row>
    <row r="29" customFormat="false" ht="12.75" hidden="false" customHeight="true" outlineLevel="0" collapsed="false">
      <c r="A29" s="410" t="n">
        <v>22</v>
      </c>
      <c r="B29" s="645" t="s">
        <v>380</v>
      </c>
      <c r="C29" s="649" t="n">
        <v>1042</v>
      </c>
      <c r="D29" s="415"/>
      <c r="E29" s="649" t="n">
        <v>261</v>
      </c>
      <c r="F29" s="650"/>
      <c r="G29" s="657" t="n">
        <v>72</v>
      </c>
      <c r="H29" s="415"/>
      <c r="I29" s="649" t="n">
        <v>42</v>
      </c>
      <c r="J29" s="650"/>
      <c r="K29" s="415" t="n">
        <v>1417</v>
      </c>
      <c r="L29" s="651"/>
      <c r="M29" s="694" t="n">
        <v>1462</v>
      </c>
      <c r="N29" s="694" t="n">
        <v>0</v>
      </c>
      <c r="O29" s="212" t="n">
        <v>229</v>
      </c>
      <c r="P29" s="685" t="n">
        <v>-204</v>
      </c>
      <c r="Q29" s="685"/>
      <c r="R29" s="728"/>
      <c r="S29" s="728"/>
      <c r="T29" s="728"/>
      <c r="U29" s="728"/>
      <c r="V29" s="685"/>
    </row>
    <row r="30" customFormat="false" ht="12.75" hidden="false" customHeight="true" outlineLevel="0" collapsed="false">
      <c r="A30" s="410" t="n">
        <v>23</v>
      </c>
      <c r="B30" s="645" t="s">
        <v>381</v>
      </c>
      <c r="C30" s="649" t="n">
        <v>293</v>
      </c>
      <c r="D30" s="415"/>
      <c r="E30" s="649" t="n">
        <v>52</v>
      </c>
      <c r="F30" s="650"/>
      <c r="G30" s="657" t="n">
        <v>13</v>
      </c>
      <c r="H30" s="415"/>
      <c r="I30" s="649" t="n">
        <v>0</v>
      </c>
      <c r="J30" s="650"/>
      <c r="K30" s="415" t="n">
        <v>358</v>
      </c>
      <c r="L30" s="651"/>
      <c r="M30" s="694" t="n">
        <v>267</v>
      </c>
      <c r="N30" s="694" t="n">
        <v>0</v>
      </c>
      <c r="O30" s="212" t="n">
        <v>30</v>
      </c>
      <c r="P30" s="685" t="n">
        <v>-3</v>
      </c>
      <c r="Q30" s="685"/>
      <c r="R30" s="728"/>
      <c r="S30" s="728"/>
      <c r="T30" s="728"/>
      <c r="U30" s="728"/>
      <c r="V30" s="685"/>
    </row>
    <row r="31" customFormat="false" ht="12.75" hidden="false" customHeight="true" outlineLevel="0" collapsed="false">
      <c r="A31" s="410" t="n">
        <v>24</v>
      </c>
      <c r="B31" s="645" t="s">
        <v>382</v>
      </c>
      <c r="C31" s="649" t="n">
        <v>538</v>
      </c>
      <c r="D31" s="415"/>
      <c r="E31" s="649" t="n">
        <v>230</v>
      </c>
      <c r="F31" s="650"/>
      <c r="G31" s="657" t="n">
        <v>28</v>
      </c>
      <c r="H31" s="415"/>
      <c r="I31" s="649" t="n">
        <v>0</v>
      </c>
      <c r="J31" s="650"/>
      <c r="K31" s="415" t="n">
        <v>796</v>
      </c>
      <c r="L31" s="651"/>
      <c r="M31" s="694" t="n">
        <v>857</v>
      </c>
      <c r="N31" s="694" t="n">
        <v>0</v>
      </c>
      <c r="O31" s="212" t="n">
        <v>146</v>
      </c>
      <c r="P31" s="685" t="n">
        <v>-99</v>
      </c>
      <c r="Q31" s="685"/>
      <c r="R31" s="728"/>
      <c r="S31" s="728"/>
      <c r="T31" s="728"/>
      <c r="U31" s="728"/>
      <c r="V31" s="685"/>
    </row>
    <row r="32" customFormat="false" ht="12.75" hidden="false" customHeight="true" outlineLevel="0" collapsed="false">
      <c r="A32" s="410" t="n">
        <v>25</v>
      </c>
      <c r="B32" s="645" t="s">
        <v>383</v>
      </c>
      <c r="C32" s="649" t="n">
        <v>657</v>
      </c>
      <c r="D32" s="415"/>
      <c r="E32" s="649" t="n">
        <v>269</v>
      </c>
      <c r="F32" s="650"/>
      <c r="G32" s="657" t="n">
        <v>27</v>
      </c>
      <c r="H32" s="415"/>
      <c r="I32" s="649" t="n">
        <v>91</v>
      </c>
      <c r="J32" s="650"/>
      <c r="K32" s="415" t="n">
        <v>1044</v>
      </c>
      <c r="L32" s="651"/>
      <c r="M32" s="694" t="n">
        <v>919</v>
      </c>
      <c r="N32" s="694" t="n">
        <v>0</v>
      </c>
      <c r="O32" s="212" t="n">
        <v>277</v>
      </c>
      <c r="P32" s="685" t="n">
        <v>77</v>
      </c>
      <c r="Q32" s="685"/>
      <c r="R32" s="728"/>
      <c r="S32" s="728"/>
      <c r="T32" s="728"/>
      <c r="U32" s="728"/>
      <c r="V32" s="685"/>
    </row>
    <row r="33" customFormat="false" ht="12.75" hidden="false" customHeight="true" outlineLevel="0" collapsed="false">
      <c r="A33" s="410" t="n">
        <v>26</v>
      </c>
      <c r="B33" s="645" t="s">
        <v>384</v>
      </c>
      <c r="C33" s="649" t="n">
        <v>607</v>
      </c>
      <c r="D33" s="415"/>
      <c r="E33" s="649" t="n">
        <v>341</v>
      </c>
      <c r="F33" s="650"/>
      <c r="G33" s="657" t="n">
        <v>0</v>
      </c>
      <c r="H33" s="415"/>
      <c r="I33" s="649" t="n">
        <v>0</v>
      </c>
      <c r="J33" s="650"/>
      <c r="K33" s="415" t="n">
        <v>948</v>
      </c>
      <c r="L33" s="651"/>
      <c r="M33" s="694" t="n">
        <v>723</v>
      </c>
      <c r="N33" s="694" t="n">
        <v>0</v>
      </c>
      <c r="O33" s="212" t="n">
        <v>204</v>
      </c>
      <c r="P33" s="685" t="n">
        <v>3</v>
      </c>
      <c r="Q33" s="685"/>
      <c r="R33" s="728"/>
      <c r="S33" s="728"/>
      <c r="T33" s="728"/>
      <c r="U33" s="728"/>
      <c r="V33" s="685"/>
    </row>
    <row r="34" customFormat="false" ht="12.75" hidden="false" customHeight="true" outlineLevel="0" collapsed="false">
      <c r="A34" s="410" t="n">
        <v>27</v>
      </c>
      <c r="B34" s="645" t="s">
        <v>385</v>
      </c>
      <c r="C34" s="649" t="n">
        <v>892</v>
      </c>
      <c r="D34" s="415"/>
      <c r="E34" s="649" t="n">
        <v>617</v>
      </c>
      <c r="F34" s="650"/>
      <c r="G34" s="657" t="n">
        <v>38</v>
      </c>
      <c r="H34" s="415"/>
      <c r="I34" s="649" t="n">
        <v>0</v>
      </c>
      <c r="J34" s="650"/>
      <c r="K34" s="415" t="n">
        <v>1547</v>
      </c>
      <c r="L34" s="651"/>
      <c r="M34" s="694" t="n">
        <v>1305</v>
      </c>
      <c r="N34" s="694" t="n">
        <v>0</v>
      </c>
      <c r="O34" s="212" t="n">
        <v>591</v>
      </c>
      <c r="P34" s="685" t="n">
        <v>25</v>
      </c>
      <c r="Q34" s="685"/>
      <c r="R34" s="728"/>
      <c r="S34" s="728"/>
      <c r="T34" s="728"/>
      <c r="U34" s="728"/>
      <c r="V34" s="685"/>
    </row>
    <row r="35" customFormat="false" ht="12.75" hidden="false" customHeight="true" outlineLevel="0" collapsed="false">
      <c r="A35" s="410" t="n">
        <v>28</v>
      </c>
      <c r="B35" s="645" t="s">
        <v>386</v>
      </c>
      <c r="C35" s="649" t="n">
        <v>475</v>
      </c>
      <c r="D35" s="415"/>
      <c r="E35" s="649" t="n">
        <v>581</v>
      </c>
      <c r="F35" s="650"/>
      <c r="G35" s="657" t="n">
        <v>5</v>
      </c>
      <c r="H35" s="415"/>
      <c r="I35" s="649" t="n">
        <v>69</v>
      </c>
      <c r="J35" s="650"/>
      <c r="K35" s="415" t="n">
        <v>1130</v>
      </c>
      <c r="L35" s="651"/>
      <c r="M35" s="694" t="n">
        <v>1053</v>
      </c>
      <c r="N35" s="694" t="n">
        <v>0</v>
      </c>
      <c r="O35" s="212" t="n">
        <v>527</v>
      </c>
      <c r="P35" s="685" t="n">
        <v>-37</v>
      </c>
      <c r="Q35" s="685"/>
      <c r="R35" s="728"/>
      <c r="S35" s="728"/>
      <c r="T35" s="728"/>
      <c r="U35" s="728"/>
      <c r="V35" s="685"/>
    </row>
    <row r="36" customFormat="false" ht="12.75" hidden="false" customHeight="true" outlineLevel="0" collapsed="false">
      <c r="A36" s="410" t="n">
        <v>29</v>
      </c>
      <c r="B36" s="645" t="s">
        <v>387</v>
      </c>
      <c r="C36" s="649" t="n">
        <v>1349</v>
      </c>
      <c r="D36" s="415"/>
      <c r="E36" s="649" t="n">
        <v>412</v>
      </c>
      <c r="F36" s="650"/>
      <c r="G36" s="657" t="n">
        <v>140</v>
      </c>
      <c r="H36" s="415"/>
      <c r="I36" s="649" t="n">
        <v>371</v>
      </c>
      <c r="J36" s="650"/>
      <c r="K36" s="415" t="n">
        <v>2272</v>
      </c>
      <c r="L36" s="651"/>
      <c r="M36" s="694" t="n">
        <v>2234</v>
      </c>
      <c r="N36" s="694" t="n">
        <v>0</v>
      </c>
      <c r="O36" s="212" t="n">
        <v>432</v>
      </c>
      <c r="P36" s="685" t="n">
        <v>35</v>
      </c>
      <c r="Q36" s="685"/>
      <c r="R36" s="728"/>
      <c r="S36" s="728"/>
      <c r="T36" s="728"/>
      <c r="U36" s="728"/>
      <c r="V36" s="685"/>
    </row>
    <row r="37" customFormat="false" ht="12.75" hidden="false" customHeight="true" outlineLevel="0" collapsed="false">
      <c r="A37" s="410" t="n">
        <v>30</v>
      </c>
      <c r="B37" s="645" t="s">
        <v>388</v>
      </c>
      <c r="C37" s="649" t="n">
        <v>720</v>
      </c>
      <c r="D37" s="415" t="s">
        <v>358</v>
      </c>
      <c r="E37" s="649" t="n">
        <v>912</v>
      </c>
      <c r="F37" s="650" t="s">
        <v>358</v>
      </c>
      <c r="G37" s="657" t="n">
        <v>0</v>
      </c>
      <c r="H37" s="415" t="s">
        <v>358</v>
      </c>
      <c r="I37" s="649" t="n">
        <v>31</v>
      </c>
      <c r="J37" s="650" t="s">
        <v>358</v>
      </c>
      <c r="K37" s="415" t="n">
        <v>1663</v>
      </c>
      <c r="L37" s="651" t="s">
        <v>358</v>
      </c>
      <c r="M37" s="694" t="n">
        <v>1670</v>
      </c>
      <c r="N37" s="694" t="n">
        <v>0</v>
      </c>
      <c r="O37" s="212" t="n">
        <v>651</v>
      </c>
      <c r="P37" s="685" t="n">
        <v>-242</v>
      </c>
      <c r="Q37" s="685"/>
      <c r="R37" s="728"/>
      <c r="S37" s="728"/>
      <c r="T37" s="728"/>
      <c r="U37" s="728"/>
      <c r="V37" s="685"/>
    </row>
    <row r="38" customFormat="false" ht="12.75" hidden="false" customHeight="true" outlineLevel="0" collapsed="false">
      <c r="A38" s="410" t="n">
        <v>31</v>
      </c>
      <c r="B38" s="645" t="s">
        <v>389</v>
      </c>
      <c r="C38" s="649" t="n">
        <v>1041</v>
      </c>
      <c r="D38" s="415"/>
      <c r="E38" s="649" t="n">
        <v>1000</v>
      </c>
      <c r="F38" s="650"/>
      <c r="G38" s="657" t="n">
        <v>18</v>
      </c>
      <c r="H38" s="415"/>
      <c r="I38" s="649" t="n">
        <v>29</v>
      </c>
      <c r="J38" s="650"/>
      <c r="K38" s="415" t="n">
        <v>2088</v>
      </c>
      <c r="L38" s="651"/>
      <c r="M38" s="694" t="n">
        <v>1840</v>
      </c>
      <c r="N38" s="694" t="n">
        <v>0</v>
      </c>
      <c r="O38" s="212" t="n">
        <v>764</v>
      </c>
      <c r="P38" s="685" t="n">
        <v>-92</v>
      </c>
      <c r="Q38" s="685"/>
      <c r="R38" s="728"/>
      <c r="S38" s="728"/>
      <c r="T38" s="728"/>
      <c r="U38" s="728"/>
      <c r="V38" s="685"/>
    </row>
    <row r="39" customFormat="false" ht="12.75" hidden="false" customHeight="true" outlineLevel="0" collapsed="false">
      <c r="A39" s="410" t="n">
        <v>32</v>
      </c>
      <c r="B39" s="645" t="s">
        <v>390</v>
      </c>
      <c r="C39" s="649" t="n">
        <v>268</v>
      </c>
      <c r="D39" s="415"/>
      <c r="E39" s="649" t="n">
        <v>124</v>
      </c>
      <c r="F39" s="650"/>
      <c r="G39" s="657" t="n">
        <v>0</v>
      </c>
      <c r="H39" s="415"/>
      <c r="I39" s="649" t="n">
        <v>2</v>
      </c>
      <c r="J39" s="650"/>
      <c r="K39" s="415" t="n">
        <v>394</v>
      </c>
      <c r="L39" s="651"/>
      <c r="M39" s="694" t="n">
        <v>334</v>
      </c>
      <c r="N39" s="694" t="n">
        <v>0</v>
      </c>
      <c r="O39" s="212" t="n">
        <v>101</v>
      </c>
      <c r="P39" s="685" t="n">
        <v>-9</v>
      </c>
      <c r="Q39" s="685"/>
      <c r="R39" s="728"/>
      <c r="S39" s="728"/>
      <c r="T39" s="728"/>
      <c r="U39" s="728"/>
      <c r="V39" s="685"/>
    </row>
    <row r="40" customFormat="false" ht="12.75" hidden="false" customHeight="true" outlineLevel="0" collapsed="false">
      <c r="A40" s="410" t="n">
        <v>33</v>
      </c>
      <c r="B40" s="645" t="s">
        <v>391</v>
      </c>
      <c r="C40" s="649" t="n">
        <v>1442</v>
      </c>
      <c r="D40" s="415"/>
      <c r="E40" s="649" t="n">
        <v>1827</v>
      </c>
      <c r="F40" s="650"/>
      <c r="G40" s="657" t="n">
        <v>0</v>
      </c>
      <c r="H40" s="415"/>
      <c r="I40" s="649" t="n">
        <v>0</v>
      </c>
      <c r="J40" s="650"/>
      <c r="K40" s="415" t="n">
        <v>3269</v>
      </c>
      <c r="L40" s="651"/>
      <c r="M40" s="694" t="n">
        <v>3074</v>
      </c>
      <c r="N40" s="694" t="n">
        <v>0</v>
      </c>
      <c r="O40" s="212" t="n">
        <v>1361</v>
      </c>
      <c r="P40" s="685" t="n">
        <v>-109</v>
      </c>
      <c r="Q40" s="685"/>
      <c r="R40" s="728"/>
      <c r="S40" s="728"/>
      <c r="T40" s="728"/>
      <c r="U40" s="728"/>
      <c r="V40" s="685"/>
    </row>
    <row r="41" customFormat="false" ht="12.75" hidden="false" customHeight="true" outlineLevel="0" collapsed="false">
      <c r="A41" s="410" t="n">
        <v>34</v>
      </c>
      <c r="B41" s="645" t="s">
        <v>392</v>
      </c>
      <c r="C41" s="649" t="n">
        <v>1319</v>
      </c>
      <c r="D41" s="415"/>
      <c r="E41" s="649" t="n">
        <v>677</v>
      </c>
      <c r="F41" s="650"/>
      <c r="G41" s="657" t="n">
        <v>46</v>
      </c>
      <c r="H41" s="415"/>
      <c r="I41" s="649" t="n">
        <v>131</v>
      </c>
      <c r="J41" s="650"/>
      <c r="K41" s="415" t="n">
        <v>2173</v>
      </c>
      <c r="L41" s="651"/>
      <c r="M41" s="694" t="n">
        <v>2038</v>
      </c>
      <c r="N41" s="694" t="n">
        <v>0</v>
      </c>
      <c r="O41" s="212" t="n">
        <v>550</v>
      </c>
      <c r="P41" s="685" t="n">
        <v>-91</v>
      </c>
      <c r="Q41" s="685"/>
      <c r="R41" s="728"/>
      <c r="S41" s="728"/>
      <c r="T41" s="728"/>
      <c r="U41" s="728"/>
      <c r="V41" s="685"/>
    </row>
    <row r="42" customFormat="false" ht="12.75" hidden="false" customHeight="true" outlineLevel="0" collapsed="false">
      <c r="A42" s="410" t="n">
        <v>35</v>
      </c>
      <c r="B42" s="645" t="s">
        <v>393</v>
      </c>
      <c r="C42" s="649" t="n">
        <v>1670</v>
      </c>
      <c r="D42" s="415"/>
      <c r="E42" s="649" t="n">
        <v>736</v>
      </c>
      <c r="F42" s="650"/>
      <c r="G42" s="657" t="n">
        <v>39</v>
      </c>
      <c r="H42" s="415"/>
      <c r="I42" s="649" t="n">
        <v>227</v>
      </c>
      <c r="J42" s="650"/>
      <c r="K42" s="415" t="n">
        <v>2672</v>
      </c>
      <c r="L42" s="651"/>
      <c r="M42" s="694" t="n">
        <v>2420</v>
      </c>
      <c r="N42" s="694" t="n">
        <v>0</v>
      </c>
      <c r="O42" s="212" t="n">
        <v>513</v>
      </c>
      <c r="P42" s="685" t="n">
        <v>-113.05088759553</v>
      </c>
      <c r="Q42" s="685"/>
      <c r="R42" s="728"/>
      <c r="S42" s="728"/>
      <c r="T42" s="728"/>
      <c r="U42" s="728"/>
      <c r="V42" s="685"/>
    </row>
    <row r="43" customFormat="false" ht="12.75" hidden="false" customHeight="true" outlineLevel="0" collapsed="false">
      <c r="A43" s="410" t="n">
        <v>36</v>
      </c>
      <c r="B43" s="645" t="s">
        <v>394</v>
      </c>
      <c r="C43" s="649" t="n">
        <v>331</v>
      </c>
      <c r="D43" s="415"/>
      <c r="E43" s="649" t="n">
        <v>85</v>
      </c>
      <c r="F43" s="650"/>
      <c r="G43" s="657" t="n">
        <v>0</v>
      </c>
      <c r="H43" s="415"/>
      <c r="I43" s="649" t="n">
        <v>25</v>
      </c>
      <c r="J43" s="650"/>
      <c r="K43" s="415" t="n">
        <v>441</v>
      </c>
      <c r="L43" s="651"/>
      <c r="M43" s="694" t="n">
        <v>427</v>
      </c>
      <c r="N43" s="694" t="n">
        <v>0</v>
      </c>
      <c r="O43" s="212" t="n">
        <v>130</v>
      </c>
      <c r="P43" s="685" t="n">
        <v>46</v>
      </c>
      <c r="Q43" s="685"/>
      <c r="R43" s="728"/>
      <c r="S43" s="728"/>
      <c r="T43" s="728"/>
      <c r="U43" s="728"/>
      <c r="V43" s="685"/>
    </row>
    <row r="44" customFormat="false" ht="12.75" hidden="false" customHeight="true" outlineLevel="0" collapsed="false">
      <c r="A44" s="410" t="n">
        <v>37</v>
      </c>
      <c r="B44" s="645" t="s">
        <v>395</v>
      </c>
      <c r="C44" s="649" t="n">
        <v>639</v>
      </c>
      <c r="D44" s="415"/>
      <c r="E44" s="649" t="n">
        <v>503</v>
      </c>
      <c r="F44" s="650"/>
      <c r="G44" s="657" t="n">
        <v>22</v>
      </c>
      <c r="H44" s="415"/>
      <c r="I44" s="649" t="n">
        <v>33</v>
      </c>
      <c r="J44" s="650"/>
      <c r="K44" s="415" t="n">
        <v>1197</v>
      </c>
      <c r="L44" s="651"/>
      <c r="M44" s="694" t="n">
        <v>1219</v>
      </c>
      <c r="N44" s="694" t="n">
        <v>0</v>
      </c>
      <c r="O44" s="212" t="n">
        <v>478</v>
      </c>
      <c r="P44" s="685" t="n">
        <v>-18</v>
      </c>
      <c r="Q44" s="685"/>
      <c r="R44" s="728"/>
      <c r="S44" s="728"/>
      <c r="T44" s="728"/>
      <c r="U44" s="728"/>
      <c r="V44" s="685"/>
    </row>
    <row r="45" customFormat="false" ht="12.75" hidden="false" customHeight="true" outlineLevel="0" collapsed="false">
      <c r="A45" s="410" t="n">
        <v>38</v>
      </c>
      <c r="B45" s="645" t="s">
        <v>396</v>
      </c>
      <c r="C45" s="649" t="n">
        <v>1020</v>
      </c>
      <c r="D45" s="415"/>
      <c r="E45" s="649" t="n">
        <v>968</v>
      </c>
      <c r="F45" s="650"/>
      <c r="G45" s="657" t="n">
        <v>130</v>
      </c>
      <c r="H45" s="415"/>
      <c r="I45" s="649" t="n">
        <v>252</v>
      </c>
      <c r="J45" s="650"/>
      <c r="K45" s="415" t="n">
        <v>2370</v>
      </c>
      <c r="L45" s="651"/>
      <c r="M45" s="694" t="n">
        <v>2169</v>
      </c>
      <c r="N45" s="694" t="n">
        <v>0</v>
      </c>
      <c r="O45" s="212" t="n">
        <v>899</v>
      </c>
      <c r="P45" s="685" t="n">
        <v>-198.128462124319</v>
      </c>
      <c r="Q45" s="685"/>
      <c r="R45" s="728"/>
      <c r="S45" s="728"/>
      <c r="T45" s="728"/>
      <c r="U45" s="728"/>
      <c r="V45" s="685"/>
    </row>
    <row r="46" customFormat="false" ht="12.75" hidden="false" customHeight="true" outlineLevel="0" collapsed="false">
      <c r="A46" s="410" t="n">
        <v>39</v>
      </c>
      <c r="B46" s="645" t="s">
        <v>397</v>
      </c>
      <c r="C46" s="649" t="n">
        <v>355</v>
      </c>
      <c r="D46" s="415"/>
      <c r="E46" s="649" t="n">
        <v>274</v>
      </c>
      <c r="F46" s="650"/>
      <c r="G46" s="657" t="n">
        <v>2</v>
      </c>
      <c r="H46" s="415"/>
      <c r="I46" s="649" t="n">
        <v>147</v>
      </c>
      <c r="J46" s="650"/>
      <c r="K46" s="415" t="n">
        <v>778</v>
      </c>
      <c r="L46" s="651"/>
      <c r="M46" s="694" t="n">
        <v>597</v>
      </c>
      <c r="N46" s="694" t="n">
        <v>0</v>
      </c>
      <c r="O46" s="212" t="n">
        <v>235</v>
      </c>
      <c r="P46" s="685" t="n">
        <v>-7</v>
      </c>
      <c r="Q46" s="685"/>
      <c r="R46" s="728"/>
      <c r="S46" s="728"/>
      <c r="T46" s="728"/>
      <c r="U46" s="728"/>
      <c r="V46" s="685"/>
    </row>
    <row r="47" customFormat="false" ht="12.75" hidden="false" customHeight="true" outlineLevel="0" collapsed="false">
      <c r="A47" s="410" t="n">
        <v>40</v>
      </c>
      <c r="B47" s="645" t="s">
        <v>398</v>
      </c>
      <c r="C47" s="649" t="n">
        <v>751</v>
      </c>
      <c r="D47" s="415"/>
      <c r="E47" s="649" t="n">
        <v>263</v>
      </c>
      <c r="F47" s="650"/>
      <c r="G47" s="657" t="n">
        <v>0</v>
      </c>
      <c r="H47" s="415"/>
      <c r="I47" s="649" t="n">
        <v>4</v>
      </c>
      <c r="J47" s="650"/>
      <c r="K47" s="415" t="n">
        <v>1018</v>
      </c>
      <c r="L47" s="651"/>
      <c r="M47" s="694" t="n">
        <v>967</v>
      </c>
      <c r="N47" s="694" t="n">
        <v>0</v>
      </c>
      <c r="O47" s="212" t="n">
        <v>213</v>
      </c>
      <c r="P47" s="685" t="n">
        <v>31</v>
      </c>
      <c r="Q47" s="685"/>
      <c r="R47" s="728"/>
      <c r="S47" s="728"/>
      <c r="T47" s="728"/>
      <c r="U47" s="728"/>
      <c r="V47" s="685"/>
    </row>
    <row r="48" customFormat="false" ht="12.75" hidden="false" customHeight="true" outlineLevel="0" collapsed="false">
      <c r="A48" s="410" t="n">
        <v>41</v>
      </c>
      <c r="B48" s="645" t="s">
        <v>399</v>
      </c>
      <c r="C48" s="649" t="n">
        <v>430</v>
      </c>
      <c r="D48" s="415"/>
      <c r="E48" s="649" t="n">
        <v>192</v>
      </c>
      <c r="F48" s="650"/>
      <c r="G48" s="657" t="n">
        <v>2</v>
      </c>
      <c r="H48" s="415"/>
      <c r="I48" s="649" t="n">
        <v>31</v>
      </c>
      <c r="J48" s="650"/>
      <c r="K48" s="415" t="n">
        <v>655</v>
      </c>
      <c r="L48" s="651"/>
      <c r="M48" s="694" t="n">
        <v>542</v>
      </c>
      <c r="N48" s="694" t="n">
        <v>0</v>
      </c>
      <c r="O48" s="212" t="n">
        <v>167</v>
      </c>
      <c r="P48" s="685" t="n">
        <v>23</v>
      </c>
      <c r="Q48" s="685"/>
      <c r="R48" s="728"/>
      <c r="S48" s="728"/>
      <c r="T48" s="728"/>
      <c r="U48" s="728"/>
      <c r="V48" s="685"/>
    </row>
    <row r="49" customFormat="false" ht="12.75" hidden="false" customHeight="true" outlineLevel="0" collapsed="false">
      <c r="A49" s="410" t="n">
        <v>42</v>
      </c>
      <c r="B49" s="645" t="s">
        <v>400</v>
      </c>
      <c r="C49" s="649" t="n">
        <v>713</v>
      </c>
      <c r="D49" s="415"/>
      <c r="E49" s="649" t="n">
        <v>734</v>
      </c>
      <c r="F49" s="650"/>
      <c r="G49" s="657" t="n">
        <v>191</v>
      </c>
      <c r="H49" s="415"/>
      <c r="I49" s="649" t="n">
        <v>70</v>
      </c>
      <c r="J49" s="650"/>
      <c r="K49" s="415" t="n">
        <v>1708</v>
      </c>
      <c r="L49" s="651"/>
      <c r="M49" s="694" t="n">
        <v>1377</v>
      </c>
      <c r="N49" s="694" t="n">
        <v>0</v>
      </c>
      <c r="O49" s="212" t="n">
        <v>498</v>
      </c>
      <c r="P49" s="685" t="n">
        <v>-117</v>
      </c>
      <c r="Q49" s="685"/>
      <c r="R49" s="728"/>
      <c r="S49" s="728"/>
      <c r="T49" s="728"/>
      <c r="U49" s="728"/>
      <c r="V49" s="685"/>
    </row>
    <row r="50" customFormat="false" ht="12.75" hidden="false" customHeight="true" outlineLevel="0" collapsed="false">
      <c r="A50" s="410" t="n">
        <v>43</v>
      </c>
      <c r="B50" s="645" t="s">
        <v>401</v>
      </c>
      <c r="C50" s="649" t="n">
        <v>162</v>
      </c>
      <c r="D50" s="415"/>
      <c r="E50" s="649" t="n">
        <v>301</v>
      </c>
      <c r="F50" s="650"/>
      <c r="G50" s="657" t="n">
        <v>11</v>
      </c>
      <c r="H50" s="415"/>
      <c r="I50" s="649" t="n">
        <v>1</v>
      </c>
      <c r="J50" s="650"/>
      <c r="K50" s="415" t="n">
        <v>475</v>
      </c>
      <c r="L50" s="651"/>
      <c r="M50" s="694" t="n">
        <v>288</v>
      </c>
      <c r="N50" s="694" t="n">
        <v>0</v>
      </c>
      <c r="O50" s="212" t="n">
        <v>83</v>
      </c>
      <c r="P50" s="685" t="n">
        <v>-55</v>
      </c>
      <c r="Q50" s="685"/>
      <c r="R50" s="728"/>
      <c r="S50" s="728"/>
      <c r="T50" s="728"/>
      <c r="U50" s="728"/>
      <c r="V50" s="685"/>
    </row>
    <row r="51" customFormat="false" ht="12.75" hidden="false" customHeight="true" outlineLevel="0" collapsed="false">
      <c r="A51" s="410" t="n">
        <v>44</v>
      </c>
      <c r="B51" s="645" t="s">
        <v>402</v>
      </c>
      <c r="C51" s="649" t="n">
        <v>786</v>
      </c>
      <c r="D51" s="415"/>
      <c r="E51" s="649" t="n">
        <v>1070</v>
      </c>
      <c r="F51" s="650"/>
      <c r="G51" s="657" t="n">
        <v>38</v>
      </c>
      <c r="H51" s="415"/>
      <c r="I51" s="649" t="n">
        <v>116</v>
      </c>
      <c r="J51" s="650"/>
      <c r="K51" s="415" t="n">
        <v>2010</v>
      </c>
      <c r="L51" s="651"/>
      <c r="M51" s="694" t="n">
        <v>1812</v>
      </c>
      <c r="N51" s="694" t="n">
        <v>0</v>
      </c>
      <c r="O51" s="212" t="n">
        <v>717</v>
      </c>
      <c r="P51" s="685" t="n">
        <v>-136</v>
      </c>
      <c r="Q51" s="685"/>
      <c r="R51" s="728"/>
      <c r="S51" s="728"/>
      <c r="T51" s="728"/>
      <c r="U51" s="728"/>
      <c r="V51" s="685"/>
    </row>
    <row r="52" customFormat="false" ht="12.75" hidden="false" customHeight="true" outlineLevel="0" collapsed="false">
      <c r="A52" s="410" t="n">
        <v>45</v>
      </c>
      <c r="B52" s="645" t="s">
        <v>403</v>
      </c>
      <c r="C52" s="649" t="n">
        <v>720</v>
      </c>
      <c r="D52" s="415"/>
      <c r="E52" s="649" t="n">
        <v>562</v>
      </c>
      <c r="F52" s="650"/>
      <c r="G52" s="657" t="n">
        <v>117</v>
      </c>
      <c r="H52" s="415"/>
      <c r="I52" s="649" t="n">
        <v>1</v>
      </c>
      <c r="J52" s="650"/>
      <c r="K52" s="415" t="n">
        <v>1400</v>
      </c>
      <c r="L52" s="651"/>
      <c r="M52" s="694" t="n">
        <v>1315</v>
      </c>
      <c r="N52" s="694" t="n">
        <v>0</v>
      </c>
      <c r="O52" s="212" t="n">
        <v>512</v>
      </c>
      <c r="P52" s="685" t="n">
        <v>-29</v>
      </c>
      <c r="Q52" s="685"/>
      <c r="R52" s="728"/>
      <c r="S52" s="728"/>
      <c r="T52" s="728"/>
      <c r="U52" s="728"/>
      <c r="V52" s="685"/>
    </row>
    <row r="53" customFormat="false" ht="12.75" hidden="false" customHeight="true" outlineLevel="0" collapsed="false">
      <c r="A53" s="410" t="n">
        <v>46</v>
      </c>
      <c r="B53" s="645" t="s">
        <v>404</v>
      </c>
      <c r="C53" s="649" t="n">
        <v>215</v>
      </c>
      <c r="D53" s="415"/>
      <c r="E53" s="649" t="n">
        <v>69</v>
      </c>
      <c r="F53" s="650"/>
      <c r="G53" s="657" t="n">
        <v>12</v>
      </c>
      <c r="H53" s="415"/>
      <c r="I53" s="649" t="n">
        <v>7</v>
      </c>
      <c r="J53" s="650"/>
      <c r="K53" s="415" t="n">
        <v>303</v>
      </c>
      <c r="L53" s="651"/>
      <c r="M53" s="694" t="n">
        <v>218</v>
      </c>
      <c r="N53" s="694" t="n">
        <v>0</v>
      </c>
      <c r="O53" s="212" t="n">
        <v>53</v>
      </c>
      <c r="P53" s="685" t="n">
        <v>-6</v>
      </c>
      <c r="Q53" s="685"/>
      <c r="R53" s="728"/>
      <c r="S53" s="728"/>
      <c r="T53" s="728"/>
      <c r="U53" s="728"/>
      <c r="V53" s="685"/>
    </row>
    <row r="54" customFormat="false" ht="12.75" hidden="false" customHeight="true" outlineLevel="0" collapsed="false">
      <c r="A54" s="410" t="n">
        <v>47</v>
      </c>
      <c r="B54" s="645" t="s">
        <v>405</v>
      </c>
      <c r="C54" s="649" t="n">
        <v>241</v>
      </c>
      <c r="D54" s="415"/>
      <c r="E54" s="649" t="n">
        <v>326</v>
      </c>
      <c r="F54" s="650"/>
      <c r="G54" s="657" t="n">
        <v>13</v>
      </c>
      <c r="H54" s="415"/>
      <c r="I54" s="649" t="n">
        <v>11</v>
      </c>
      <c r="J54" s="650"/>
      <c r="K54" s="415" t="n">
        <v>591</v>
      </c>
      <c r="L54" s="651"/>
      <c r="M54" s="694" t="n">
        <v>460</v>
      </c>
      <c r="N54" s="694" t="n">
        <v>0</v>
      </c>
      <c r="O54" s="212" t="n">
        <v>155</v>
      </c>
      <c r="P54" s="685" t="n">
        <v>-66</v>
      </c>
      <c r="Q54" s="685"/>
      <c r="R54" s="728"/>
      <c r="S54" s="728"/>
      <c r="T54" s="728"/>
      <c r="U54" s="728"/>
      <c r="V54" s="685"/>
    </row>
    <row r="55" customFormat="false" ht="12.75" hidden="false" customHeight="true" outlineLevel="0" collapsed="false">
      <c r="A55" s="410" t="n">
        <v>48</v>
      </c>
      <c r="B55" s="645" t="s">
        <v>406</v>
      </c>
      <c r="C55" s="649" t="n">
        <v>39</v>
      </c>
      <c r="D55" s="415"/>
      <c r="E55" s="649" t="n">
        <v>54</v>
      </c>
      <c r="F55" s="650"/>
      <c r="G55" s="657" t="n">
        <v>5</v>
      </c>
      <c r="H55" s="415"/>
      <c r="I55" s="649" t="n">
        <v>1</v>
      </c>
      <c r="J55" s="650"/>
      <c r="K55" s="415" t="n">
        <v>99</v>
      </c>
      <c r="L55" s="651"/>
      <c r="M55" s="694" t="n">
        <v>86</v>
      </c>
      <c r="N55" s="694" t="n">
        <v>0</v>
      </c>
      <c r="O55" s="212" t="n">
        <v>35</v>
      </c>
      <c r="P55" s="685" t="n">
        <v>-13</v>
      </c>
      <c r="Q55" s="685"/>
      <c r="R55" s="728"/>
      <c r="S55" s="728"/>
      <c r="T55" s="728"/>
      <c r="U55" s="728"/>
      <c r="V55" s="685"/>
    </row>
    <row r="56" customFormat="false" ht="12.75" hidden="false" customHeight="true" outlineLevel="0" collapsed="false">
      <c r="A56" s="410" t="n">
        <v>49</v>
      </c>
      <c r="B56" s="645" t="s">
        <v>407</v>
      </c>
      <c r="C56" s="649" t="n">
        <v>690</v>
      </c>
      <c r="D56" s="415"/>
      <c r="E56" s="649" t="n">
        <v>607</v>
      </c>
      <c r="F56" s="650"/>
      <c r="G56" s="657" t="n">
        <v>9</v>
      </c>
      <c r="H56" s="415"/>
      <c r="I56" s="649" t="n">
        <v>513</v>
      </c>
      <c r="J56" s="650"/>
      <c r="K56" s="415" t="n">
        <v>1819</v>
      </c>
      <c r="L56" s="651"/>
      <c r="M56" s="694" t="n">
        <v>1644</v>
      </c>
      <c r="N56" s="694" t="n">
        <v>0</v>
      </c>
      <c r="O56" s="212" t="n">
        <v>700</v>
      </c>
      <c r="P56" s="685" t="n">
        <v>-117</v>
      </c>
      <c r="Q56" s="685"/>
      <c r="R56" s="728"/>
      <c r="S56" s="728"/>
      <c r="T56" s="728"/>
      <c r="U56" s="728"/>
      <c r="V56" s="685"/>
    </row>
    <row r="57" customFormat="false" ht="12.75" hidden="false" customHeight="true" outlineLevel="0" collapsed="false">
      <c r="A57" s="410" t="n">
        <v>50</v>
      </c>
      <c r="B57" s="645" t="s">
        <v>408</v>
      </c>
      <c r="C57" s="649" t="n">
        <v>694</v>
      </c>
      <c r="D57" s="415"/>
      <c r="E57" s="649" t="n">
        <v>465</v>
      </c>
      <c r="F57" s="650"/>
      <c r="G57" s="657" t="n">
        <v>76</v>
      </c>
      <c r="H57" s="415"/>
      <c r="I57" s="649" t="n">
        <v>85</v>
      </c>
      <c r="J57" s="650"/>
      <c r="K57" s="415" t="n">
        <v>1320</v>
      </c>
      <c r="L57" s="651"/>
      <c r="M57" s="694" t="n">
        <v>1023</v>
      </c>
      <c r="N57" s="694" t="n">
        <v>0</v>
      </c>
      <c r="O57" s="212" t="n">
        <v>248</v>
      </c>
      <c r="P57" s="685" t="n">
        <v>-117</v>
      </c>
      <c r="Q57" s="685"/>
      <c r="R57" s="728"/>
      <c r="S57" s="728"/>
      <c r="T57" s="728"/>
      <c r="U57" s="728"/>
      <c r="V57" s="685"/>
    </row>
    <row r="58" customFormat="false" ht="12.75" hidden="false" customHeight="true" outlineLevel="0" collapsed="false">
      <c r="A58" s="410" t="n">
        <v>51</v>
      </c>
      <c r="B58" s="645" t="s">
        <v>409</v>
      </c>
      <c r="C58" s="649" t="n">
        <v>836</v>
      </c>
      <c r="D58" s="415"/>
      <c r="E58" s="649" t="n">
        <v>475</v>
      </c>
      <c r="F58" s="650"/>
      <c r="G58" s="657" t="n">
        <v>15</v>
      </c>
      <c r="H58" s="415"/>
      <c r="I58" s="649" t="n">
        <v>16</v>
      </c>
      <c r="J58" s="650"/>
      <c r="K58" s="415" t="n">
        <v>1342</v>
      </c>
      <c r="L58" s="651"/>
      <c r="M58" s="694" t="n">
        <v>1243</v>
      </c>
      <c r="N58" s="694" t="n">
        <v>0</v>
      </c>
      <c r="O58" s="212" t="n">
        <v>431</v>
      </c>
      <c r="P58" s="685" t="n">
        <v>-25</v>
      </c>
      <c r="Q58" s="685"/>
      <c r="R58" s="728"/>
      <c r="S58" s="728"/>
      <c r="T58" s="728"/>
      <c r="U58" s="728"/>
      <c r="V58" s="685"/>
    </row>
    <row r="59" customFormat="false" ht="13.5" hidden="false" customHeight="true" outlineLevel="0" collapsed="false">
      <c r="A59" s="410" t="n">
        <v>52</v>
      </c>
      <c r="B59" s="645" t="s">
        <v>410</v>
      </c>
      <c r="C59" s="649" t="n">
        <v>445</v>
      </c>
      <c r="D59" s="415"/>
      <c r="E59" s="649" t="n">
        <v>78</v>
      </c>
      <c r="F59" s="650"/>
      <c r="G59" s="657" t="n">
        <v>8</v>
      </c>
      <c r="H59" s="415"/>
      <c r="I59" s="649" t="n">
        <v>33</v>
      </c>
      <c r="J59" s="650"/>
      <c r="K59" s="415" t="n">
        <v>564</v>
      </c>
      <c r="L59" s="651"/>
      <c r="M59" s="694" t="n">
        <v>534.047258979206</v>
      </c>
      <c r="N59" s="694" t="n">
        <v>0</v>
      </c>
      <c r="O59" s="212" t="n">
        <v>95</v>
      </c>
      <c r="P59" s="685" t="n">
        <v>-13</v>
      </c>
      <c r="Q59" s="685"/>
      <c r="R59" s="728"/>
      <c r="S59" s="728"/>
      <c r="T59" s="728"/>
      <c r="U59" s="728"/>
      <c r="V59" s="685"/>
    </row>
    <row r="60" customFormat="false" ht="12.75" hidden="false" customHeight="true" outlineLevel="0" collapsed="false">
      <c r="A60" s="410" t="n">
        <v>53</v>
      </c>
      <c r="B60" s="656" t="s">
        <v>411</v>
      </c>
      <c r="C60" s="657" t="n">
        <v>583</v>
      </c>
      <c r="D60" s="415"/>
      <c r="E60" s="649" t="n">
        <v>130</v>
      </c>
      <c r="F60" s="415"/>
      <c r="G60" s="649" t="n">
        <v>11</v>
      </c>
      <c r="H60" s="415"/>
      <c r="I60" s="649" t="n">
        <v>1</v>
      </c>
      <c r="J60" s="415"/>
      <c r="K60" s="412" t="n">
        <v>725</v>
      </c>
      <c r="L60" s="651"/>
      <c r="M60" s="694" t="n">
        <v>669</v>
      </c>
      <c r="N60" s="694" t="n">
        <v>0</v>
      </c>
      <c r="O60" s="212" t="n">
        <v>154</v>
      </c>
      <c r="P60" s="685" t="n">
        <v>-30</v>
      </c>
      <c r="R60" s="685"/>
      <c r="S60" s="685"/>
      <c r="T60" s="685"/>
      <c r="U60" s="685"/>
      <c r="V60" s="685"/>
    </row>
    <row r="61" customFormat="false" ht="12.75" hidden="false" customHeight="true" outlineLevel="0" collapsed="false">
      <c r="A61" s="410" t="n">
        <v>54</v>
      </c>
      <c r="B61" s="645" t="s">
        <v>412</v>
      </c>
      <c r="C61" s="649" t="n">
        <v>568</v>
      </c>
      <c r="D61" s="415"/>
      <c r="E61" s="649" t="n">
        <v>740</v>
      </c>
      <c r="F61" s="650"/>
      <c r="G61" s="657" t="n">
        <v>65</v>
      </c>
      <c r="H61" s="415"/>
      <c r="I61" s="649" t="n">
        <v>101</v>
      </c>
      <c r="J61" s="650"/>
      <c r="K61" s="415" t="n">
        <v>1474</v>
      </c>
      <c r="L61" s="651"/>
      <c r="M61" s="694" t="n">
        <v>1355</v>
      </c>
      <c r="N61" s="694" t="n">
        <v>0</v>
      </c>
      <c r="O61" s="212" t="n">
        <v>409</v>
      </c>
      <c r="P61" s="685" t="n">
        <v>37</v>
      </c>
      <c r="R61" s="685"/>
      <c r="S61" s="685"/>
      <c r="T61" s="685"/>
      <c r="U61" s="685"/>
      <c r="V61" s="685"/>
    </row>
    <row r="62" customFormat="false" ht="12.75" hidden="false" customHeight="true" outlineLevel="0" collapsed="false">
      <c r="A62" s="410" t="n">
        <v>55</v>
      </c>
      <c r="B62" s="645" t="s">
        <v>413</v>
      </c>
      <c r="C62" s="649" t="n">
        <v>332</v>
      </c>
      <c r="D62" s="415"/>
      <c r="E62" s="649" t="n">
        <v>182</v>
      </c>
      <c r="F62" s="650"/>
      <c r="G62" s="657" t="n">
        <v>11</v>
      </c>
      <c r="H62" s="415"/>
      <c r="I62" s="649" t="n">
        <v>62</v>
      </c>
      <c r="J62" s="650"/>
      <c r="K62" s="415" t="n">
        <v>587</v>
      </c>
      <c r="L62" s="651"/>
      <c r="M62" s="694" t="n">
        <v>581</v>
      </c>
      <c r="N62" s="694" t="n">
        <v>0</v>
      </c>
      <c r="O62" s="212" t="n">
        <v>167</v>
      </c>
      <c r="P62" s="685" t="n">
        <v>-58</v>
      </c>
      <c r="R62" s="685"/>
      <c r="S62" s="685"/>
      <c r="T62" s="685"/>
      <c r="U62" s="685"/>
      <c r="V62" s="685"/>
    </row>
    <row r="63" customFormat="false" ht="12.75" hidden="false" customHeight="true" outlineLevel="0" collapsed="false">
      <c r="A63" s="410" t="n">
        <v>56</v>
      </c>
      <c r="B63" s="645" t="s">
        <v>414</v>
      </c>
      <c r="C63" s="649" t="n">
        <v>863</v>
      </c>
      <c r="D63" s="415"/>
      <c r="E63" s="649" t="n">
        <v>258</v>
      </c>
      <c r="F63" s="650"/>
      <c r="G63" s="657" t="n">
        <v>8</v>
      </c>
      <c r="H63" s="415"/>
      <c r="I63" s="649" t="n">
        <v>93</v>
      </c>
      <c r="J63" s="650"/>
      <c r="K63" s="415" t="n">
        <v>1222</v>
      </c>
      <c r="L63" s="651"/>
      <c r="M63" s="694" t="n">
        <v>954</v>
      </c>
      <c r="N63" s="694" t="n">
        <v>0</v>
      </c>
      <c r="O63" s="212" t="n">
        <v>104</v>
      </c>
      <c r="P63" s="685" t="n">
        <v>-95</v>
      </c>
      <c r="R63" s="685"/>
      <c r="S63" s="685"/>
      <c r="T63" s="685"/>
      <c r="U63" s="685"/>
      <c r="V63" s="685"/>
    </row>
    <row r="64" customFormat="false" ht="12.75" hidden="false" customHeight="true" outlineLevel="0" collapsed="false">
      <c r="A64" s="410" t="n">
        <v>57</v>
      </c>
      <c r="B64" s="645" t="s">
        <v>415</v>
      </c>
      <c r="C64" s="649" t="n">
        <v>333</v>
      </c>
      <c r="D64" s="415"/>
      <c r="E64" s="649" t="n">
        <v>991</v>
      </c>
      <c r="F64" s="650"/>
      <c r="G64" s="657" t="n">
        <v>85</v>
      </c>
      <c r="H64" s="415"/>
      <c r="I64" s="649" t="n">
        <v>249</v>
      </c>
      <c r="J64" s="650"/>
      <c r="K64" s="415" t="n">
        <v>1658</v>
      </c>
      <c r="L64" s="651"/>
      <c r="M64" s="694" t="n">
        <v>1631</v>
      </c>
      <c r="N64" s="694" t="n">
        <v>0</v>
      </c>
      <c r="O64" s="212" t="n">
        <v>631</v>
      </c>
      <c r="P64" s="685" t="n">
        <v>-114</v>
      </c>
      <c r="R64" s="685"/>
      <c r="S64" s="685"/>
      <c r="T64" s="685"/>
      <c r="U64" s="685"/>
      <c r="V64" s="685"/>
    </row>
    <row r="65" customFormat="false" ht="12.75" hidden="false" customHeight="true" outlineLevel="0" collapsed="false">
      <c r="A65" s="410" t="n">
        <v>58</v>
      </c>
      <c r="B65" s="645" t="s">
        <v>416</v>
      </c>
      <c r="C65" s="649" t="n">
        <v>598</v>
      </c>
      <c r="D65" s="415"/>
      <c r="E65" s="649" t="n">
        <v>169</v>
      </c>
      <c r="F65" s="650"/>
      <c r="G65" s="657" t="n">
        <v>26</v>
      </c>
      <c r="H65" s="415"/>
      <c r="I65" s="649" t="n">
        <v>28</v>
      </c>
      <c r="J65" s="650"/>
      <c r="K65" s="415" t="n">
        <v>821</v>
      </c>
      <c r="L65" s="651"/>
      <c r="M65" s="694" t="n">
        <v>699</v>
      </c>
      <c r="N65" s="694" t="n">
        <v>0</v>
      </c>
      <c r="O65" s="212" t="n">
        <v>172</v>
      </c>
      <c r="P65" s="685" t="n">
        <v>26</v>
      </c>
      <c r="R65" s="685"/>
      <c r="S65" s="685"/>
      <c r="T65" s="685"/>
      <c r="U65" s="685"/>
      <c r="V65" s="685"/>
    </row>
    <row r="66" customFormat="false" ht="12.75" hidden="false" customHeight="true" outlineLevel="0" collapsed="false">
      <c r="A66" s="410" t="n">
        <v>59</v>
      </c>
      <c r="B66" s="658" t="s">
        <v>417</v>
      </c>
      <c r="C66" s="649" t="n">
        <v>6330</v>
      </c>
      <c r="D66" s="415"/>
      <c r="E66" s="649" t="n">
        <v>4219</v>
      </c>
      <c r="F66" s="650"/>
      <c r="G66" s="657" t="n">
        <v>432</v>
      </c>
      <c r="H66" s="415"/>
      <c r="I66" s="649" t="n">
        <v>500</v>
      </c>
      <c r="J66" s="650"/>
      <c r="K66" s="415" t="n">
        <v>11481</v>
      </c>
      <c r="L66" s="651"/>
      <c r="M66" s="694" t="n">
        <v>10105</v>
      </c>
      <c r="N66" s="694" t="n">
        <v>0</v>
      </c>
      <c r="O66" s="212" t="n">
        <v>3639</v>
      </c>
      <c r="P66" s="685" t="n">
        <v>516</v>
      </c>
      <c r="R66" s="685"/>
      <c r="S66" s="685"/>
      <c r="T66" s="685"/>
      <c r="U66" s="685"/>
      <c r="V66" s="685"/>
    </row>
    <row r="67" customFormat="false" ht="12.75" hidden="false" customHeight="true" outlineLevel="0" collapsed="false">
      <c r="A67" s="410" t="n">
        <v>60</v>
      </c>
      <c r="B67" s="645" t="s">
        <v>418</v>
      </c>
      <c r="C67" s="649" t="n">
        <v>528</v>
      </c>
      <c r="D67" s="415"/>
      <c r="E67" s="649" t="n">
        <v>915</v>
      </c>
      <c r="F67" s="650"/>
      <c r="G67" s="657" t="n">
        <v>37</v>
      </c>
      <c r="H67" s="415"/>
      <c r="I67" s="649" t="n">
        <v>35</v>
      </c>
      <c r="J67" s="650"/>
      <c r="K67" s="415" t="n">
        <v>1515</v>
      </c>
      <c r="L67" s="651"/>
      <c r="M67" s="694" t="n">
        <v>1650</v>
      </c>
      <c r="N67" s="694" t="n">
        <v>0</v>
      </c>
      <c r="O67" s="212" t="n">
        <v>1075</v>
      </c>
      <c r="P67" s="685" t="n">
        <v>76</v>
      </c>
      <c r="R67" s="685"/>
      <c r="S67" s="685"/>
      <c r="T67" s="685"/>
      <c r="U67" s="685"/>
      <c r="V67" s="685"/>
    </row>
    <row r="68" customFormat="false" ht="12.75" hidden="false" customHeight="true" outlineLevel="0" collapsed="false">
      <c r="A68" s="410" t="n">
        <v>61</v>
      </c>
      <c r="B68" s="645" t="s">
        <v>419</v>
      </c>
      <c r="C68" s="649" t="n">
        <v>760</v>
      </c>
      <c r="D68" s="415"/>
      <c r="E68" s="649" t="n">
        <v>146</v>
      </c>
      <c r="F68" s="650"/>
      <c r="G68" s="657" t="n">
        <v>66</v>
      </c>
      <c r="H68" s="415"/>
      <c r="I68" s="649" t="n">
        <v>12</v>
      </c>
      <c r="J68" s="650"/>
      <c r="K68" s="415" t="n">
        <v>984</v>
      </c>
      <c r="L68" s="651"/>
      <c r="M68" s="694" t="n">
        <v>883</v>
      </c>
      <c r="N68" s="694" t="n">
        <v>0</v>
      </c>
      <c r="O68" s="212" t="n">
        <v>135</v>
      </c>
      <c r="P68" s="685" t="n">
        <v>-3</v>
      </c>
      <c r="R68" s="685"/>
      <c r="S68" s="685"/>
      <c r="T68" s="685"/>
      <c r="U68" s="685"/>
      <c r="V68" s="685"/>
    </row>
    <row r="69" customFormat="false" ht="12.75" hidden="false" customHeight="true" outlineLevel="0" collapsed="false">
      <c r="A69" s="410" t="n">
        <v>62</v>
      </c>
      <c r="B69" s="645" t="s">
        <v>420</v>
      </c>
      <c r="C69" s="649" t="n">
        <v>3712</v>
      </c>
      <c r="D69" s="415"/>
      <c r="E69" s="649" t="n">
        <v>1519</v>
      </c>
      <c r="F69" s="650"/>
      <c r="G69" s="657" t="n">
        <v>214</v>
      </c>
      <c r="H69" s="415"/>
      <c r="I69" s="649" t="n">
        <v>199</v>
      </c>
      <c r="J69" s="650"/>
      <c r="K69" s="415" t="n">
        <v>5644</v>
      </c>
      <c r="L69" s="651"/>
      <c r="M69" s="694" t="n">
        <v>5155</v>
      </c>
      <c r="N69" s="694" t="n">
        <v>0</v>
      </c>
      <c r="O69" s="212" t="n">
        <v>1396</v>
      </c>
      <c r="P69" s="685" t="n">
        <v>63</v>
      </c>
      <c r="R69" s="685"/>
      <c r="S69" s="685"/>
      <c r="T69" s="685"/>
      <c r="U69" s="685"/>
      <c r="V69" s="685"/>
    </row>
    <row r="70" customFormat="false" ht="12.75" hidden="false" customHeight="true" outlineLevel="0" collapsed="false">
      <c r="A70" s="410" t="n">
        <v>63</v>
      </c>
      <c r="B70" s="645" t="s">
        <v>421</v>
      </c>
      <c r="C70" s="649" t="n">
        <v>383</v>
      </c>
      <c r="D70" s="415"/>
      <c r="E70" s="649" t="n">
        <v>299</v>
      </c>
      <c r="F70" s="650"/>
      <c r="G70" s="657" t="n">
        <v>88</v>
      </c>
      <c r="H70" s="415"/>
      <c r="I70" s="649" t="n">
        <v>73</v>
      </c>
      <c r="J70" s="650"/>
      <c r="K70" s="415" t="n">
        <v>843</v>
      </c>
      <c r="L70" s="651"/>
      <c r="M70" s="694" t="n">
        <v>782</v>
      </c>
      <c r="N70" s="694" t="n">
        <v>0</v>
      </c>
      <c r="O70" s="212" t="n">
        <v>271</v>
      </c>
      <c r="P70" s="685" t="n">
        <v>-24</v>
      </c>
      <c r="R70" s="685"/>
      <c r="S70" s="685"/>
      <c r="T70" s="685"/>
      <c r="U70" s="685"/>
      <c r="V70" s="685"/>
    </row>
    <row r="71" customFormat="false" ht="12.75" hidden="false" customHeight="true" outlineLevel="0" collapsed="false">
      <c r="A71" s="410" t="n">
        <v>64</v>
      </c>
      <c r="B71" s="645" t="s">
        <v>422</v>
      </c>
      <c r="C71" s="649" t="n">
        <v>547</v>
      </c>
      <c r="D71" s="415"/>
      <c r="E71" s="649" t="n">
        <v>559</v>
      </c>
      <c r="F71" s="650"/>
      <c r="G71" s="657" t="n">
        <v>6</v>
      </c>
      <c r="H71" s="415"/>
      <c r="I71" s="649" t="n">
        <v>44</v>
      </c>
      <c r="J71" s="650"/>
      <c r="K71" s="415" t="n">
        <v>1156</v>
      </c>
      <c r="L71" s="651"/>
      <c r="M71" s="694" t="n">
        <v>1047</v>
      </c>
      <c r="N71" s="694" t="n">
        <v>0</v>
      </c>
      <c r="O71" s="212" t="n">
        <v>270</v>
      </c>
      <c r="P71" s="685" t="n">
        <v>-166</v>
      </c>
      <c r="R71" s="685"/>
      <c r="S71" s="685"/>
      <c r="T71" s="685"/>
      <c r="U71" s="685"/>
      <c r="V71" s="685"/>
    </row>
    <row r="72" customFormat="false" ht="12.75" hidden="false" customHeight="true" outlineLevel="0" collapsed="false">
      <c r="A72" s="410" t="n">
        <v>65</v>
      </c>
      <c r="B72" s="645" t="s">
        <v>423</v>
      </c>
      <c r="C72" s="649" t="n">
        <v>350</v>
      </c>
      <c r="D72" s="415"/>
      <c r="E72" s="649" t="n">
        <v>126</v>
      </c>
      <c r="F72" s="650"/>
      <c r="G72" s="657" t="n">
        <v>9</v>
      </c>
      <c r="H72" s="415"/>
      <c r="I72" s="649" t="n">
        <v>0</v>
      </c>
      <c r="J72" s="650"/>
      <c r="K72" s="415" t="n">
        <v>485</v>
      </c>
      <c r="L72" s="651"/>
      <c r="M72" s="694" t="n">
        <v>437</v>
      </c>
      <c r="N72" s="694" t="n">
        <v>0</v>
      </c>
      <c r="O72" s="212" t="n">
        <v>117</v>
      </c>
      <c r="P72" s="685" t="n">
        <v>-9</v>
      </c>
      <c r="R72" s="685"/>
      <c r="S72" s="685"/>
      <c r="T72" s="685"/>
      <c r="U72" s="685"/>
      <c r="V72" s="685"/>
    </row>
    <row r="73" customFormat="false" ht="12.75" hidden="false" customHeight="true" outlineLevel="0" collapsed="false">
      <c r="A73" s="410" t="n">
        <v>66</v>
      </c>
      <c r="B73" s="645" t="s">
        <v>424</v>
      </c>
      <c r="C73" s="649" t="n">
        <v>435</v>
      </c>
      <c r="D73" s="415" t="s">
        <v>358</v>
      </c>
      <c r="E73" s="649" t="n">
        <v>326</v>
      </c>
      <c r="F73" s="650" t="s">
        <v>358</v>
      </c>
      <c r="G73" s="657" t="n">
        <v>0</v>
      </c>
      <c r="H73" s="415" t="s">
        <v>358</v>
      </c>
      <c r="I73" s="649" t="n">
        <v>3</v>
      </c>
      <c r="J73" s="650" t="s">
        <v>358</v>
      </c>
      <c r="K73" s="415" t="n">
        <v>764</v>
      </c>
      <c r="L73" s="651" t="s">
        <v>358</v>
      </c>
      <c r="M73" s="694" t="n">
        <v>776</v>
      </c>
      <c r="N73" s="694" t="n">
        <v>0</v>
      </c>
      <c r="O73" s="212" t="n">
        <v>247</v>
      </c>
      <c r="P73" s="685" t="n">
        <v>-49</v>
      </c>
      <c r="R73" s="685"/>
      <c r="S73" s="685"/>
      <c r="T73" s="685"/>
      <c r="U73" s="685"/>
      <c r="V73" s="685"/>
    </row>
    <row r="74" customFormat="false" ht="12.75" hidden="false" customHeight="true" outlineLevel="0" collapsed="false">
      <c r="A74" s="410" t="n">
        <v>67</v>
      </c>
      <c r="B74" s="645" t="s">
        <v>425</v>
      </c>
      <c r="C74" s="649" t="n">
        <v>942</v>
      </c>
      <c r="D74" s="415"/>
      <c r="E74" s="649" t="n">
        <v>1597</v>
      </c>
      <c r="F74" s="650"/>
      <c r="G74" s="657" t="n">
        <v>53</v>
      </c>
      <c r="H74" s="415"/>
      <c r="I74" s="649" t="n">
        <v>34</v>
      </c>
      <c r="J74" s="650"/>
      <c r="K74" s="415" t="n">
        <v>2626</v>
      </c>
      <c r="L74" s="651"/>
      <c r="M74" s="694" t="n">
        <v>2354</v>
      </c>
      <c r="N74" s="694" t="n">
        <v>0</v>
      </c>
      <c r="O74" s="212" t="n">
        <v>1165</v>
      </c>
      <c r="P74" s="685" t="n">
        <v>-282</v>
      </c>
      <c r="R74" s="685"/>
      <c r="S74" s="685"/>
      <c r="T74" s="685"/>
      <c r="U74" s="685"/>
      <c r="V74" s="685"/>
    </row>
    <row r="75" customFormat="false" ht="12.75" hidden="false" customHeight="true" outlineLevel="0" collapsed="false">
      <c r="A75" s="410" t="n">
        <v>68</v>
      </c>
      <c r="B75" s="645" t="s">
        <v>426</v>
      </c>
      <c r="C75" s="649" t="n">
        <v>486</v>
      </c>
      <c r="D75" s="415"/>
      <c r="E75" s="649" t="n">
        <v>796</v>
      </c>
      <c r="F75" s="650"/>
      <c r="G75" s="657" t="n">
        <v>26</v>
      </c>
      <c r="H75" s="415"/>
      <c r="I75" s="649" t="n">
        <v>121</v>
      </c>
      <c r="J75" s="650"/>
      <c r="K75" s="415" t="n">
        <v>1429</v>
      </c>
      <c r="L75" s="651"/>
      <c r="M75" s="694" t="n">
        <v>1405</v>
      </c>
      <c r="N75" s="694" t="n">
        <v>0</v>
      </c>
      <c r="O75" s="212" t="n">
        <v>681</v>
      </c>
      <c r="P75" s="685" t="n">
        <v>-175</v>
      </c>
      <c r="R75" s="685"/>
      <c r="S75" s="685"/>
      <c r="T75" s="685"/>
      <c r="U75" s="685"/>
      <c r="V75" s="685"/>
    </row>
    <row r="76" customFormat="false" ht="12.75" hidden="false" customHeight="true" outlineLevel="0" collapsed="false">
      <c r="A76" s="410" t="n">
        <v>69</v>
      </c>
      <c r="B76" s="645" t="s">
        <v>427</v>
      </c>
      <c r="C76" s="649" t="n">
        <v>987</v>
      </c>
      <c r="D76" s="415"/>
      <c r="E76" s="649" t="n">
        <v>1378</v>
      </c>
      <c r="F76" s="650"/>
      <c r="G76" s="657" t="n">
        <v>261</v>
      </c>
      <c r="H76" s="415"/>
      <c r="I76" s="649" t="n">
        <v>90</v>
      </c>
      <c r="J76" s="650"/>
      <c r="K76" s="415" t="n">
        <v>2716</v>
      </c>
      <c r="L76" s="651"/>
      <c r="M76" s="694" t="n">
        <v>2643</v>
      </c>
      <c r="N76" s="694" t="n">
        <v>0</v>
      </c>
      <c r="O76" s="212" t="n">
        <v>1042</v>
      </c>
      <c r="P76" s="685" t="n">
        <v>-282</v>
      </c>
      <c r="R76" s="685"/>
      <c r="S76" s="685"/>
      <c r="T76" s="685"/>
      <c r="U76" s="685"/>
      <c r="V76" s="685"/>
    </row>
    <row r="77" customFormat="false" ht="12.75" hidden="false" customHeight="true" outlineLevel="0" collapsed="false">
      <c r="A77" s="410" t="n">
        <v>70</v>
      </c>
      <c r="B77" s="645" t="s">
        <v>428</v>
      </c>
      <c r="C77" s="649" t="n">
        <v>314</v>
      </c>
      <c r="D77" s="415"/>
      <c r="E77" s="649" t="n">
        <v>290</v>
      </c>
      <c r="F77" s="650"/>
      <c r="G77" s="657" t="n">
        <v>14</v>
      </c>
      <c r="H77" s="415"/>
      <c r="I77" s="649" t="n">
        <v>25</v>
      </c>
      <c r="J77" s="650"/>
      <c r="K77" s="415" t="n">
        <v>643</v>
      </c>
      <c r="L77" s="651"/>
      <c r="M77" s="694" t="n">
        <v>546</v>
      </c>
      <c r="N77" s="694" t="n">
        <v>0</v>
      </c>
      <c r="O77" s="212" t="n">
        <v>267</v>
      </c>
      <c r="P77" s="685" t="n">
        <v>37</v>
      </c>
      <c r="R77" s="685"/>
      <c r="S77" s="685"/>
      <c r="T77" s="685"/>
      <c r="U77" s="685"/>
      <c r="V77" s="685"/>
    </row>
    <row r="78" customFormat="false" ht="12.75" hidden="false" customHeight="true" outlineLevel="0" collapsed="false">
      <c r="A78" s="410" t="n">
        <v>71</v>
      </c>
      <c r="B78" s="645" t="s">
        <v>429</v>
      </c>
      <c r="C78" s="649" t="n">
        <v>566</v>
      </c>
      <c r="D78" s="415"/>
      <c r="E78" s="649" t="n">
        <v>446</v>
      </c>
      <c r="F78" s="650"/>
      <c r="G78" s="657" t="n">
        <v>8</v>
      </c>
      <c r="H78" s="415"/>
      <c r="I78" s="649" t="n">
        <v>31</v>
      </c>
      <c r="J78" s="650"/>
      <c r="K78" s="415" t="n">
        <v>1051</v>
      </c>
      <c r="L78" s="651"/>
      <c r="M78" s="694" t="n">
        <v>1004</v>
      </c>
      <c r="N78" s="694" t="n">
        <v>0</v>
      </c>
      <c r="O78" s="212" t="n">
        <v>345</v>
      </c>
      <c r="P78" s="685" t="n">
        <v>-90</v>
      </c>
      <c r="R78" s="685"/>
      <c r="S78" s="685"/>
      <c r="T78" s="685"/>
      <c r="U78" s="685"/>
      <c r="V78" s="685"/>
    </row>
    <row r="79" customFormat="false" ht="12.75" hidden="false" customHeight="true" outlineLevel="0" collapsed="false">
      <c r="A79" s="410" t="n">
        <v>72</v>
      </c>
      <c r="B79" s="645" t="s">
        <v>430</v>
      </c>
      <c r="C79" s="649" t="n">
        <v>667</v>
      </c>
      <c r="D79" s="415"/>
      <c r="E79" s="649" t="n">
        <v>448</v>
      </c>
      <c r="F79" s="650"/>
      <c r="G79" s="657" t="n">
        <v>34</v>
      </c>
      <c r="H79" s="415"/>
      <c r="I79" s="649" t="n">
        <v>0</v>
      </c>
      <c r="J79" s="650"/>
      <c r="K79" s="415" t="n">
        <v>1149</v>
      </c>
      <c r="L79" s="651"/>
      <c r="M79" s="694" t="n">
        <v>989</v>
      </c>
      <c r="N79" s="694" t="n">
        <v>0</v>
      </c>
      <c r="O79" s="212" t="n">
        <v>332</v>
      </c>
      <c r="P79" s="685" t="n">
        <v>-56</v>
      </c>
      <c r="R79" s="685"/>
      <c r="S79" s="685"/>
      <c r="T79" s="685"/>
      <c r="U79" s="685"/>
      <c r="V79" s="685"/>
    </row>
    <row r="80" customFormat="false" ht="12.75" hidden="false" customHeight="true" outlineLevel="0" collapsed="false">
      <c r="A80" s="410" t="n">
        <v>73</v>
      </c>
      <c r="B80" s="645" t="s">
        <v>431</v>
      </c>
      <c r="C80" s="649" t="n">
        <v>465</v>
      </c>
      <c r="D80" s="415"/>
      <c r="E80" s="649" t="n">
        <v>425</v>
      </c>
      <c r="F80" s="650"/>
      <c r="G80" s="657" t="n">
        <v>9</v>
      </c>
      <c r="H80" s="415"/>
      <c r="I80" s="649" t="n">
        <v>60</v>
      </c>
      <c r="J80" s="650"/>
      <c r="K80" s="415" t="n">
        <v>959</v>
      </c>
      <c r="L80" s="651"/>
      <c r="M80" s="694" t="n">
        <v>862</v>
      </c>
      <c r="N80" s="694" t="n">
        <v>0</v>
      </c>
      <c r="O80" s="212" t="n">
        <v>311</v>
      </c>
      <c r="P80" s="685" t="n">
        <v>-39</v>
      </c>
      <c r="R80" s="685"/>
      <c r="S80" s="685"/>
      <c r="T80" s="685"/>
      <c r="U80" s="685"/>
      <c r="V80" s="685"/>
    </row>
    <row r="81" customFormat="false" ht="12.75" hidden="false" customHeight="true" outlineLevel="0" collapsed="false">
      <c r="A81" s="410" t="n">
        <v>74</v>
      </c>
      <c r="B81" s="645" t="s">
        <v>432</v>
      </c>
      <c r="C81" s="649" t="n">
        <v>272</v>
      </c>
      <c r="D81" s="415"/>
      <c r="E81" s="649" t="n">
        <v>530</v>
      </c>
      <c r="F81" s="650"/>
      <c r="G81" s="657" t="n">
        <v>5</v>
      </c>
      <c r="H81" s="415"/>
      <c r="I81" s="649" t="n">
        <v>47</v>
      </c>
      <c r="J81" s="650"/>
      <c r="K81" s="415" t="n">
        <v>854</v>
      </c>
      <c r="L81" s="651"/>
      <c r="M81" s="694" t="n">
        <v>949</v>
      </c>
      <c r="N81" s="694" t="n">
        <v>0</v>
      </c>
      <c r="O81" s="212" t="n">
        <v>534</v>
      </c>
      <c r="P81" s="685" t="n">
        <v>-97</v>
      </c>
      <c r="R81" s="685"/>
      <c r="S81" s="685"/>
      <c r="T81" s="685"/>
      <c r="U81" s="685"/>
      <c r="V81" s="685"/>
    </row>
    <row r="82" customFormat="false" ht="12.75" hidden="false" customHeight="true" outlineLevel="0" collapsed="false">
      <c r="A82" s="410" t="n">
        <v>75</v>
      </c>
      <c r="B82" s="645" t="s">
        <v>433</v>
      </c>
      <c r="C82" s="649" t="n">
        <v>1814</v>
      </c>
      <c r="D82" s="415"/>
      <c r="E82" s="649" t="n">
        <v>2425</v>
      </c>
      <c r="F82" s="650"/>
      <c r="G82" s="657" t="n">
        <v>779</v>
      </c>
      <c r="H82" s="415"/>
      <c r="I82" s="649" t="n">
        <v>310</v>
      </c>
      <c r="J82" s="650"/>
      <c r="K82" s="415" t="n">
        <v>5328</v>
      </c>
      <c r="L82" s="651"/>
      <c r="M82" s="694" t="n">
        <v>4744</v>
      </c>
      <c r="N82" s="694" t="n">
        <v>0</v>
      </c>
      <c r="O82" s="212" t="n">
        <v>1871</v>
      </c>
      <c r="P82" s="685" t="n">
        <v>-438</v>
      </c>
      <c r="R82" s="685"/>
      <c r="S82" s="685"/>
      <c r="T82" s="685"/>
      <c r="U82" s="685"/>
      <c r="V82" s="685"/>
    </row>
    <row r="83" customFormat="false" ht="12.75" hidden="false" customHeight="true" outlineLevel="0" collapsed="false">
      <c r="A83" s="410" t="n">
        <v>76</v>
      </c>
      <c r="B83" s="645" t="s">
        <v>434</v>
      </c>
      <c r="C83" s="649" t="n">
        <v>1781</v>
      </c>
      <c r="D83" s="415"/>
      <c r="E83" s="649" t="n">
        <v>1666</v>
      </c>
      <c r="F83" s="650"/>
      <c r="G83" s="657" t="n">
        <v>14</v>
      </c>
      <c r="H83" s="415"/>
      <c r="I83" s="649" t="n">
        <v>224</v>
      </c>
      <c r="J83" s="650"/>
      <c r="K83" s="415" t="n">
        <v>3685</v>
      </c>
      <c r="L83" s="651"/>
      <c r="M83" s="694" t="n">
        <v>3513</v>
      </c>
      <c r="N83" s="694" t="n">
        <v>0</v>
      </c>
      <c r="O83" s="212" t="n">
        <v>1236</v>
      </c>
      <c r="P83" s="685" t="n">
        <v>-170</v>
      </c>
      <c r="R83" s="685"/>
      <c r="S83" s="685"/>
      <c r="T83" s="685"/>
      <c r="U83" s="685"/>
      <c r="V83" s="685"/>
    </row>
    <row r="84" customFormat="false" ht="12.75" hidden="false" customHeight="true" outlineLevel="0" collapsed="false">
      <c r="A84" s="410" t="n">
        <v>77</v>
      </c>
      <c r="B84" s="645" t="s">
        <v>435</v>
      </c>
      <c r="C84" s="649" t="n">
        <v>1333</v>
      </c>
      <c r="D84" s="415"/>
      <c r="E84" s="649" t="n">
        <v>1060</v>
      </c>
      <c r="F84" s="650"/>
      <c r="G84" s="657" t="n">
        <v>28</v>
      </c>
      <c r="H84" s="415"/>
      <c r="I84" s="649" t="n">
        <v>180</v>
      </c>
      <c r="J84" s="650"/>
      <c r="K84" s="415" t="n">
        <v>2601</v>
      </c>
      <c r="L84" s="651"/>
      <c r="M84" s="694" t="n">
        <v>2565</v>
      </c>
      <c r="N84" s="694" t="n">
        <v>0</v>
      </c>
      <c r="O84" s="212" t="n">
        <v>1122</v>
      </c>
      <c r="P84" s="685" t="n">
        <v>97</v>
      </c>
      <c r="R84" s="685"/>
      <c r="S84" s="685"/>
      <c r="T84" s="685"/>
      <c r="U84" s="685"/>
      <c r="V84" s="685"/>
    </row>
    <row r="85" customFormat="false" ht="12.75" hidden="false" customHeight="true" outlineLevel="0" collapsed="false">
      <c r="A85" s="410" t="n">
        <v>78</v>
      </c>
      <c r="B85" s="645" t="s">
        <v>436</v>
      </c>
      <c r="C85" s="649" t="n">
        <v>737</v>
      </c>
      <c r="D85" s="415"/>
      <c r="E85" s="649" t="n">
        <v>1117</v>
      </c>
      <c r="F85" s="650"/>
      <c r="G85" s="657" t="n">
        <v>104</v>
      </c>
      <c r="H85" s="415"/>
      <c r="I85" s="649" t="n">
        <v>71</v>
      </c>
      <c r="J85" s="650"/>
      <c r="K85" s="415" t="n">
        <v>2029</v>
      </c>
      <c r="L85" s="651"/>
      <c r="M85" s="694" t="n">
        <v>1930</v>
      </c>
      <c r="N85" s="694" t="n">
        <v>0</v>
      </c>
      <c r="O85" s="212" t="n">
        <v>1292</v>
      </c>
      <c r="P85" s="685" t="n">
        <v>135</v>
      </c>
      <c r="R85" s="685"/>
      <c r="S85" s="685"/>
      <c r="T85" s="685"/>
      <c r="U85" s="685"/>
      <c r="V85" s="685"/>
    </row>
    <row r="86" customFormat="false" ht="12.75" hidden="false" customHeight="true" outlineLevel="0" collapsed="false">
      <c r="A86" s="410" t="n">
        <v>79</v>
      </c>
      <c r="B86" s="645" t="s">
        <v>437</v>
      </c>
      <c r="C86" s="649" t="n">
        <v>444</v>
      </c>
      <c r="D86" s="415"/>
      <c r="E86" s="649" t="n">
        <v>294</v>
      </c>
      <c r="F86" s="650"/>
      <c r="G86" s="657" t="n">
        <v>0</v>
      </c>
      <c r="H86" s="415"/>
      <c r="I86" s="649" t="n">
        <v>18</v>
      </c>
      <c r="J86" s="650"/>
      <c r="K86" s="415" t="n">
        <v>756</v>
      </c>
      <c r="L86" s="651"/>
      <c r="M86" s="694" t="n">
        <v>769</v>
      </c>
      <c r="N86" s="694" t="n">
        <v>0</v>
      </c>
      <c r="O86" s="212" t="n">
        <v>198</v>
      </c>
      <c r="P86" s="685" t="n">
        <v>-92</v>
      </c>
      <c r="R86" s="685"/>
      <c r="S86" s="685"/>
      <c r="T86" s="685"/>
      <c r="U86" s="685"/>
      <c r="V86" s="685"/>
    </row>
    <row r="87" customFormat="false" ht="12.75" hidden="false" customHeight="true" outlineLevel="0" collapsed="false">
      <c r="A87" s="410" t="n">
        <v>80</v>
      </c>
      <c r="B87" s="645" t="s">
        <v>438</v>
      </c>
      <c r="C87" s="649" t="n">
        <v>875</v>
      </c>
      <c r="D87" s="415"/>
      <c r="E87" s="649" t="n">
        <v>381</v>
      </c>
      <c r="F87" s="650"/>
      <c r="G87" s="657" t="n">
        <v>235</v>
      </c>
      <c r="H87" s="415"/>
      <c r="I87" s="649" t="n">
        <v>84</v>
      </c>
      <c r="J87" s="650"/>
      <c r="K87" s="415" t="n">
        <v>1575</v>
      </c>
      <c r="L87" s="651"/>
      <c r="M87" s="694" t="n">
        <v>1434</v>
      </c>
      <c r="N87" s="694" t="n">
        <v>0</v>
      </c>
      <c r="O87" s="212" t="n">
        <v>437</v>
      </c>
      <c r="P87" s="685" t="n">
        <v>71</v>
      </c>
      <c r="R87" s="685"/>
      <c r="S87" s="685"/>
      <c r="T87" s="685"/>
      <c r="U87" s="685"/>
      <c r="V87" s="685"/>
    </row>
    <row r="88" customFormat="false" ht="12.75" hidden="false" customHeight="true" outlineLevel="0" collapsed="false">
      <c r="A88" s="410" t="n">
        <v>81</v>
      </c>
      <c r="B88" s="645" t="s">
        <v>439</v>
      </c>
      <c r="C88" s="649" t="n">
        <v>479</v>
      </c>
      <c r="D88" s="415"/>
      <c r="E88" s="649" t="n">
        <v>318</v>
      </c>
      <c r="F88" s="650"/>
      <c r="G88" s="657" t="n">
        <v>20</v>
      </c>
      <c r="H88" s="415"/>
      <c r="I88" s="649" t="n">
        <v>14</v>
      </c>
      <c r="J88" s="650"/>
      <c r="K88" s="415" t="n">
        <v>831</v>
      </c>
      <c r="L88" s="651"/>
      <c r="M88" s="694" t="n">
        <v>764</v>
      </c>
      <c r="N88" s="694" t="n">
        <v>0</v>
      </c>
      <c r="O88" s="212" t="n">
        <v>277</v>
      </c>
      <c r="P88" s="685" t="n">
        <v>-31</v>
      </c>
      <c r="R88" s="685"/>
      <c r="S88" s="685"/>
      <c r="T88" s="685"/>
      <c r="U88" s="685"/>
      <c r="V88" s="685"/>
    </row>
    <row r="89" customFormat="false" ht="12.75" hidden="false" customHeight="true" outlineLevel="0" collapsed="false">
      <c r="A89" s="410" t="n">
        <v>82</v>
      </c>
      <c r="B89" s="645" t="s">
        <v>440</v>
      </c>
      <c r="C89" s="649" t="n">
        <v>365</v>
      </c>
      <c r="D89" s="415"/>
      <c r="E89" s="649" t="n">
        <v>124</v>
      </c>
      <c r="F89" s="650"/>
      <c r="G89" s="657" t="n">
        <v>29</v>
      </c>
      <c r="H89" s="415"/>
      <c r="I89" s="649" t="n">
        <v>17</v>
      </c>
      <c r="J89" s="650"/>
      <c r="K89" s="415" t="n">
        <v>535</v>
      </c>
      <c r="L89" s="651"/>
      <c r="M89" s="694" t="n">
        <v>314</v>
      </c>
      <c r="N89" s="694" t="n">
        <v>0</v>
      </c>
      <c r="O89" s="212" t="n">
        <v>48</v>
      </c>
      <c r="P89" s="685" t="n">
        <v>-32</v>
      </c>
      <c r="R89" s="685"/>
      <c r="S89" s="685"/>
      <c r="T89" s="685"/>
      <c r="U89" s="685"/>
      <c r="V89" s="685"/>
    </row>
    <row r="90" customFormat="false" ht="12.75" hidden="false" customHeight="true" outlineLevel="0" collapsed="false">
      <c r="A90" s="410" t="n">
        <v>83</v>
      </c>
      <c r="B90" s="645" t="s">
        <v>441</v>
      </c>
      <c r="C90" s="649" t="n">
        <v>451</v>
      </c>
      <c r="D90" s="415"/>
      <c r="E90" s="649" t="n">
        <v>594</v>
      </c>
      <c r="F90" s="650"/>
      <c r="G90" s="657" t="n">
        <v>0</v>
      </c>
      <c r="H90" s="415"/>
      <c r="I90" s="649" t="n">
        <v>52</v>
      </c>
      <c r="J90" s="650"/>
      <c r="K90" s="415" t="n">
        <v>1097</v>
      </c>
      <c r="L90" s="651"/>
      <c r="M90" s="694" t="n">
        <v>956</v>
      </c>
      <c r="N90" s="694" t="n">
        <v>0</v>
      </c>
      <c r="O90" s="212" t="n">
        <v>499</v>
      </c>
      <c r="P90" s="685" t="n">
        <v>2</v>
      </c>
      <c r="R90" s="685"/>
      <c r="S90" s="685"/>
      <c r="T90" s="685"/>
      <c r="U90" s="685"/>
      <c r="V90" s="685"/>
    </row>
    <row r="91" customFormat="false" ht="12.75" hidden="false" customHeight="true" outlineLevel="0" collapsed="false">
      <c r="A91" s="410" t="n">
        <v>84</v>
      </c>
      <c r="B91" s="645" t="s">
        <v>442</v>
      </c>
      <c r="C91" s="649" t="n">
        <v>494</v>
      </c>
      <c r="D91" s="415"/>
      <c r="E91" s="649" t="n">
        <v>466</v>
      </c>
      <c r="F91" s="650"/>
      <c r="G91" s="657" t="n">
        <v>18</v>
      </c>
      <c r="H91" s="415"/>
      <c r="I91" s="649" t="n">
        <v>37</v>
      </c>
      <c r="J91" s="650"/>
      <c r="K91" s="415" t="n">
        <v>1015</v>
      </c>
      <c r="L91" s="651"/>
      <c r="M91" s="694" t="n">
        <v>1031</v>
      </c>
      <c r="N91" s="694" t="n">
        <v>0</v>
      </c>
      <c r="O91" s="212" t="n">
        <v>353</v>
      </c>
      <c r="P91" s="685" t="n">
        <v>-107</v>
      </c>
      <c r="R91" s="685"/>
      <c r="S91" s="685"/>
      <c r="T91" s="685"/>
      <c r="U91" s="685"/>
      <c r="V91" s="685"/>
    </row>
    <row r="92" customFormat="false" ht="12.75" hidden="false" customHeight="true" outlineLevel="0" collapsed="false">
      <c r="A92" s="410" t="n">
        <v>85</v>
      </c>
      <c r="B92" s="645" t="s">
        <v>443</v>
      </c>
      <c r="C92" s="649" t="n">
        <v>669</v>
      </c>
      <c r="D92" s="415"/>
      <c r="E92" s="649" t="n">
        <v>207</v>
      </c>
      <c r="F92" s="650"/>
      <c r="G92" s="657" t="n">
        <v>40</v>
      </c>
      <c r="H92" s="415"/>
      <c r="I92" s="649" t="n">
        <v>41</v>
      </c>
      <c r="J92" s="650"/>
      <c r="K92" s="415" t="n">
        <v>957</v>
      </c>
      <c r="L92" s="651"/>
      <c r="M92" s="694" t="n">
        <v>829</v>
      </c>
      <c r="N92" s="694" t="n">
        <v>0</v>
      </c>
      <c r="O92" s="212" t="n">
        <v>150</v>
      </c>
      <c r="P92" s="685" t="n">
        <v>-16</v>
      </c>
      <c r="R92" s="685"/>
      <c r="S92" s="685"/>
      <c r="T92" s="685"/>
      <c r="U92" s="685"/>
      <c r="V92" s="685"/>
    </row>
    <row r="93" customFormat="false" ht="12.75" hidden="false" customHeight="true" outlineLevel="0" collapsed="false">
      <c r="A93" s="410" t="n">
        <v>86</v>
      </c>
      <c r="B93" s="645" t="s">
        <v>444</v>
      </c>
      <c r="C93" s="649" t="n">
        <v>792</v>
      </c>
      <c r="D93" s="415"/>
      <c r="E93" s="649" t="n">
        <v>287</v>
      </c>
      <c r="F93" s="650"/>
      <c r="G93" s="657" t="n">
        <v>63</v>
      </c>
      <c r="H93" s="415"/>
      <c r="I93" s="649" t="n">
        <v>8</v>
      </c>
      <c r="J93" s="650"/>
      <c r="K93" s="415" t="n">
        <v>1150</v>
      </c>
      <c r="L93" s="651"/>
      <c r="M93" s="694" t="n">
        <v>1027</v>
      </c>
      <c r="N93" s="694" t="n">
        <v>0</v>
      </c>
      <c r="O93" s="212" t="n">
        <v>270</v>
      </c>
      <c r="P93" s="685" t="n">
        <v>-16</v>
      </c>
      <c r="R93" s="685"/>
      <c r="S93" s="685"/>
      <c r="T93" s="685"/>
      <c r="U93" s="685"/>
      <c r="V93" s="685"/>
    </row>
    <row r="94" customFormat="false" ht="12.75" hidden="false" customHeight="true" outlineLevel="0" collapsed="false">
      <c r="A94" s="410" t="n">
        <v>87</v>
      </c>
      <c r="B94" s="645" t="s">
        <v>445</v>
      </c>
      <c r="C94" s="649" t="n">
        <v>444</v>
      </c>
      <c r="D94" s="415"/>
      <c r="E94" s="649" t="n">
        <v>198</v>
      </c>
      <c r="F94" s="650"/>
      <c r="G94" s="657" t="n">
        <v>9</v>
      </c>
      <c r="H94" s="415"/>
      <c r="I94" s="649" t="n">
        <v>0</v>
      </c>
      <c r="J94" s="650"/>
      <c r="K94" s="415" t="n">
        <v>651</v>
      </c>
      <c r="L94" s="651"/>
      <c r="M94" s="694" t="n">
        <v>594</v>
      </c>
      <c r="N94" s="694" t="n">
        <v>0</v>
      </c>
      <c r="O94" s="212" t="n">
        <v>240</v>
      </c>
      <c r="P94" s="685" t="n">
        <v>60</v>
      </c>
      <c r="R94" s="685"/>
      <c r="S94" s="685"/>
      <c r="T94" s="685"/>
      <c r="U94" s="685"/>
      <c r="V94" s="685"/>
    </row>
    <row r="95" customFormat="false" ht="12.75" hidden="false" customHeight="true" outlineLevel="0" collapsed="false">
      <c r="A95" s="410" t="n">
        <v>88</v>
      </c>
      <c r="B95" s="645" t="s">
        <v>446</v>
      </c>
      <c r="C95" s="649" t="n">
        <v>476</v>
      </c>
      <c r="D95" s="415"/>
      <c r="E95" s="649" t="n">
        <v>400</v>
      </c>
      <c r="F95" s="650"/>
      <c r="G95" s="657" t="n">
        <v>36</v>
      </c>
      <c r="H95" s="415"/>
      <c r="I95" s="649" t="n">
        <v>35</v>
      </c>
      <c r="J95" s="650"/>
      <c r="K95" s="415" t="n">
        <v>947</v>
      </c>
      <c r="L95" s="651"/>
      <c r="M95" s="694" t="n">
        <v>805</v>
      </c>
      <c r="N95" s="694" t="n">
        <v>0</v>
      </c>
      <c r="O95" s="212" t="n">
        <v>176</v>
      </c>
      <c r="P95" s="685" t="n">
        <v>-158</v>
      </c>
      <c r="R95" s="685"/>
      <c r="S95" s="685"/>
      <c r="T95" s="685"/>
      <c r="U95" s="685"/>
      <c r="V95" s="685"/>
    </row>
    <row r="96" customFormat="false" ht="12.75" hidden="false" customHeight="true" outlineLevel="0" collapsed="false">
      <c r="A96" s="410" t="n">
        <v>89</v>
      </c>
      <c r="B96" s="645" t="s">
        <v>447</v>
      </c>
      <c r="C96" s="649" t="n">
        <v>628</v>
      </c>
      <c r="D96" s="415"/>
      <c r="E96" s="649" t="n">
        <v>423</v>
      </c>
      <c r="F96" s="650"/>
      <c r="G96" s="657" t="n">
        <v>12</v>
      </c>
      <c r="H96" s="415"/>
      <c r="I96" s="649" t="n">
        <v>149</v>
      </c>
      <c r="J96" s="650"/>
      <c r="K96" s="415" t="n">
        <v>1212</v>
      </c>
      <c r="L96" s="651"/>
      <c r="M96" s="694" t="n">
        <v>1033</v>
      </c>
      <c r="N96" s="694" t="n">
        <v>0</v>
      </c>
      <c r="O96" s="212" t="n">
        <v>351</v>
      </c>
      <c r="P96" s="685" t="n">
        <v>-85</v>
      </c>
      <c r="R96" s="685"/>
      <c r="S96" s="685"/>
      <c r="T96" s="685"/>
      <c r="U96" s="685"/>
      <c r="V96" s="685"/>
    </row>
    <row r="97" customFormat="false" ht="12.75" hidden="false" customHeight="true" outlineLevel="0" collapsed="false">
      <c r="A97" s="410" t="n">
        <v>90</v>
      </c>
      <c r="B97" s="645" t="s">
        <v>448</v>
      </c>
      <c r="C97" s="649" t="n">
        <v>156</v>
      </c>
      <c r="D97" s="415"/>
      <c r="E97" s="649" t="n">
        <v>52</v>
      </c>
      <c r="F97" s="650"/>
      <c r="G97" s="657" t="n">
        <v>0</v>
      </c>
      <c r="H97" s="415"/>
      <c r="I97" s="649" t="n">
        <v>74</v>
      </c>
      <c r="J97" s="650"/>
      <c r="K97" s="415" t="n">
        <v>282</v>
      </c>
      <c r="L97" s="651"/>
      <c r="M97" s="694" t="n">
        <v>273</v>
      </c>
      <c r="N97" s="694" t="n">
        <v>0</v>
      </c>
      <c r="O97" s="212" t="n">
        <v>43</v>
      </c>
      <c r="P97" s="685" t="n">
        <v>0</v>
      </c>
      <c r="R97" s="685"/>
      <c r="S97" s="685"/>
      <c r="T97" s="685"/>
      <c r="U97" s="685"/>
      <c r="V97" s="685"/>
    </row>
    <row r="98" customFormat="false" ht="12.75" hidden="false" customHeight="true" outlineLevel="0" collapsed="false">
      <c r="A98" s="410" t="n">
        <v>91</v>
      </c>
      <c r="B98" s="645" t="s">
        <v>449</v>
      </c>
      <c r="C98" s="649" t="n">
        <v>882</v>
      </c>
      <c r="D98" s="415"/>
      <c r="E98" s="649" t="n">
        <v>1201</v>
      </c>
      <c r="F98" s="650"/>
      <c r="G98" s="657" t="n">
        <v>42</v>
      </c>
      <c r="H98" s="415"/>
      <c r="I98" s="649" t="n">
        <v>458</v>
      </c>
      <c r="J98" s="650"/>
      <c r="K98" s="415" t="n">
        <v>2583</v>
      </c>
      <c r="L98" s="651"/>
      <c r="M98" s="694" t="n">
        <v>2338</v>
      </c>
      <c r="N98" s="694" t="n">
        <v>0</v>
      </c>
      <c r="O98" s="212" t="n">
        <v>905</v>
      </c>
      <c r="P98" s="685" t="n">
        <v>-312</v>
      </c>
      <c r="R98" s="685"/>
      <c r="S98" s="685"/>
      <c r="T98" s="685"/>
      <c r="U98" s="685"/>
      <c r="V98" s="685"/>
    </row>
    <row r="99" customFormat="false" ht="12.75" hidden="false" customHeight="true" outlineLevel="0" collapsed="false">
      <c r="A99" s="410" t="n">
        <v>92</v>
      </c>
      <c r="B99" s="645" t="s">
        <v>450</v>
      </c>
      <c r="C99" s="649" t="n">
        <v>1012</v>
      </c>
      <c r="D99" s="415"/>
      <c r="E99" s="649" t="n">
        <v>1120</v>
      </c>
      <c r="F99" s="650"/>
      <c r="G99" s="657" t="n">
        <v>140</v>
      </c>
      <c r="H99" s="415"/>
      <c r="I99" s="649" t="n">
        <v>166</v>
      </c>
      <c r="J99" s="650"/>
      <c r="K99" s="415" t="n">
        <v>2438</v>
      </c>
      <c r="L99" s="651"/>
      <c r="M99" s="694" t="n">
        <v>2469</v>
      </c>
      <c r="N99" s="694" t="n">
        <v>0</v>
      </c>
      <c r="O99" s="212" t="n">
        <v>1130</v>
      </c>
      <c r="P99" s="685" t="n">
        <v>-13</v>
      </c>
      <c r="R99" s="685"/>
      <c r="S99" s="685"/>
      <c r="T99" s="685"/>
      <c r="U99" s="685"/>
      <c r="V99" s="685"/>
    </row>
    <row r="100" customFormat="false" ht="12.75" hidden="false" customHeight="true" outlineLevel="0" collapsed="false">
      <c r="A100" s="410" t="n">
        <v>93</v>
      </c>
      <c r="B100" s="645" t="s">
        <v>451</v>
      </c>
      <c r="C100" s="649" t="n">
        <v>1660</v>
      </c>
      <c r="D100" s="415"/>
      <c r="E100" s="649" t="n">
        <v>1431</v>
      </c>
      <c r="F100" s="650"/>
      <c r="G100" s="657" t="n">
        <v>444</v>
      </c>
      <c r="H100" s="415"/>
      <c r="I100" s="649" t="n">
        <v>694</v>
      </c>
      <c r="J100" s="650"/>
      <c r="K100" s="415" t="n">
        <v>4229</v>
      </c>
      <c r="L100" s="651"/>
      <c r="M100" s="694" t="n">
        <v>3824</v>
      </c>
      <c r="N100" s="694" t="n">
        <v>0</v>
      </c>
      <c r="O100" s="212" t="n">
        <v>1000</v>
      </c>
      <c r="P100" s="685" t="n">
        <v>-282</v>
      </c>
      <c r="R100" s="685"/>
      <c r="S100" s="685"/>
      <c r="T100" s="685"/>
      <c r="U100" s="685"/>
      <c r="V100" s="685"/>
    </row>
    <row r="101" customFormat="false" ht="12.75" hidden="false" customHeight="true" outlineLevel="0" collapsed="false">
      <c r="A101" s="410" t="n">
        <v>94</v>
      </c>
      <c r="B101" s="645" t="s">
        <v>452</v>
      </c>
      <c r="C101" s="649" t="n">
        <v>588</v>
      </c>
      <c r="D101" s="415"/>
      <c r="E101" s="649" t="n">
        <v>1083</v>
      </c>
      <c r="F101" s="650"/>
      <c r="G101" s="657" t="n">
        <v>217</v>
      </c>
      <c r="H101" s="415"/>
      <c r="I101" s="649" t="n">
        <v>180</v>
      </c>
      <c r="J101" s="650"/>
      <c r="K101" s="415" t="n">
        <v>2068</v>
      </c>
      <c r="L101" s="651"/>
      <c r="M101" s="694" t="n">
        <v>1919</v>
      </c>
      <c r="N101" s="694" t="n">
        <v>0</v>
      </c>
      <c r="O101" s="212" t="n">
        <v>672</v>
      </c>
      <c r="P101" s="685" t="n">
        <v>-340</v>
      </c>
      <c r="R101" s="685"/>
      <c r="S101" s="685"/>
      <c r="T101" s="685"/>
      <c r="U101" s="685"/>
      <c r="V101" s="685"/>
    </row>
    <row r="102" customFormat="false" ht="12.75" hidden="false" customHeight="true" outlineLevel="0" collapsed="false">
      <c r="A102" s="410" t="n">
        <v>95</v>
      </c>
      <c r="B102" s="645" t="s">
        <v>453</v>
      </c>
      <c r="C102" s="649" t="n">
        <v>733</v>
      </c>
      <c r="D102" s="415"/>
      <c r="E102" s="649" t="n">
        <v>820</v>
      </c>
      <c r="F102" s="650"/>
      <c r="G102" s="657" t="n">
        <v>39</v>
      </c>
      <c r="H102" s="415"/>
      <c r="I102" s="649" t="n">
        <v>270</v>
      </c>
      <c r="J102" s="650"/>
      <c r="K102" s="415" t="n">
        <v>1862</v>
      </c>
      <c r="L102" s="651"/>
      <c r="M102" s="694" t="n">
        <v>1533</v>
      </c>
      <c r="N102" s="694" t="n">
        <v>0</v>
      </c>
      <c r="O102" s="212" t="n">
        <v>595</v>
      </c>
      <c r="P102" s="685" t="n">
        <v>-80</v>
      </c>
      <c r="R102" s="685"/>
      <c r="S102" s="685"/>
      <c r="T102" s="685"/>
      <c r="U102" s="685"/>
      <c r="V102" s="685"/>
    </row>
    <row r="103" customFormat="false" ht="12.75" hidden="false" customHeight="true" outlineLevel="0" collapsed="false">
      <c r="A103" s="410" t="n">
        <v>971</v>
      </c>
      <c r="B103" s="645" t="s">
        <v>454</v>
      </c>
      <c r="C103" s="649" t="n">
        <v>491</v>
      </c>
      <c r="D103" s="415"/>
      <c r="E103" s="649" t="n">
        <v>236</v>
      </c>
      <c r="F103" s="650"/>
      <c r="G103" s="657" t="n">
        <v>88</v>
      </c>
      <c r="H103" s="415"/>
      <c r="I103" s="649" t="n">
        <v>30</v>
      </c>
      <c r="J103" s="650"/>
      <c r="K103" s="415" t="n">
        <v>845</v>
      </c>
      <c r="L103" s="651"/>
      <c r="M103" s="694" t="n">
        <v>838</v>
      </c>
      <c r="N103" s="694" t="n">
        <v>0</v>
      </c>
      <c r="O103" s="212" t="n">
        <v>152</v>
      </c>
      <c r="P103" s="685" t="n">
        <v>-77</v>
      </c>
      <c r="R103" s="685"/>
      <c r="S103" s="685"/>
      <c r="T103" s="685"/>
      <c r="U103" s="685"/>
      <c r="V103" s="685"/>
    </row>
    <row r="104" customFormat="false" ht="12.75" hidden="false" customHeight="true" outlineLevel="0" collapsed="false">
      <c r="A104" s="410" t="n">
        <v>972</v>
      </c>
      <c r="B104" s="645" t="s">
        <v>455</v>
      </c>
      <c r="C104" s="649" t="n">
        <v>893</v>
      </c>
      <c r="D104" s="415"/>
      <c r="E104" s="649" t="n">
        <v>267</v>
      </c>
      <c r="F104" s="650"/>
      <c r="G104" s="657" t="n">
        <v>31</v>
      </c>
      <c r="H104" s="415"/>
      <c r="I104" s="649" t="n">
        <v>20</v>
      </c>
      <c r="J104" s="650"/>
      <c r="K104" s="415" t="n">
        <v>1211</v>
      </c>
      <c r="L104" s="651"/>
      <c r="M104" s="694" t="n">
        <v>1044</v>
      </c>
      <c r="N104" s="694" t="n">
        <v>0</v>
      </c>
      <c r="O104" s="212" t="n">
        <v>428</v>
      </c>
      <c r="P104" s="685" t="n">
        <v>53</v>
      </c>
      <c r="R104" s="685"/>
      <c r="S104" s="685"/>
      <c r="T104" s="685"/>
      <c r="U104" s="685"/>
      <c r="V104" s="685"/>
    </row>
    <row r="105" customFormat="false" ht="12.75" hidden="false" customHeight="true" outlineLevel="0" collapsed="false">
      <c r="A105" s="410" t="n">
        <v>973</v>
      </c>
      <c r="B105" s="645" t="s">
        <v>456</v>
      </c>
      <c r="C105" s="649" t="n">
        <v>473</v>
      </c>
      <c r="D105" s="415" t="s">
        <v>358</v>
      </c>
      <c r="E105" s="649" t="n">
        <v>158</v>
      </c>
      <c r="F105" s="650" t="s">
        <v>358</v>
      </c>
      <c r="G105" s="657" t="n">
        <v>17</v>
      </c>
      <c r="H105" s="415" t="s">
        <v>358</v>
      </c>
      <c r="I105" s="649" t="n">
        <v>0</v>
      </c>
      <c r="J105" s="650" t="s">
        <v>358</v>
      </c>
      <c r="K105" s="415" t="n">
        <v>648</v>
      </c>
      <c r="L105" s="651" t="s">
        <v>358</v>
      </c>
      <c r="M105" s="694" t="n">
        <v>463</v>
      </c>
      <c r="N105" s="694" t="n">
        <v>0</v>
      </c>
      <c r="O105" s="212" t="n">
        <v>117</v>
      </c>
      <c r="P105" s="685" t="n">
        <v>7</v>
      </c>
      <c r="R105" s="685"/>
      <c r="S105" s="685"/>
      <c r="T105" s="685"/>
      <c r="U105" s="685"/>
      <c r="V105" s="685"/>
    </row>
    <row r="106" customFormat="false" ht="12.75" hidden="false" customHeight="true" outlineLevel="0" collapsed="false">
      <c r="A106" s="659" t="n">
        <v>974</v>
      </c>
      <c r="B106" s="660" t="s">
        <v>457</v>
      </c>
      <c r="C106" s="661" t="n">
        <v>1696</v>
      </c>
      <c r="D106" s="662"/>
      <c r="E106" s="661" t="n">
        <v>280</v>
      </c>
      <c r="F106" s="663"/>
      <c r="G106" s="715" t="n">
        <v>0</v>
      </c>
      <c r="H106" s="662"/>
      <c r="I106" s="661" t="n">
        <v>53</v>
      </c>
      <c r="J106" s="663"/>
      <c r="K106" s="662" t="n">
        <v>2029</v>
      </c>
      <c r="L106" s="698"/>
      <c r="M106" s="694" t="n">
        <v>1878</v>
      </c>
      <c r="N106" s="694" t="n">
        <v>0</v>
      </c>
      <c r="O106" s="212" t="n">
        <v>366</v>
      </c>
      <c r="P106" s="685" t="n">
        <v>81.3154034229829</v>
      </c>
      <c r="R106" s="685"/>
      <c r="S106" s="685"/>
      <c r="T106" s="685"/>
      <c r="U106" s="685"/>
      <c r="V106" s="685"/>
    </row>
    <row r="107" customFormat="false" ht="11.25" hidden="false" customHeight="true" outlineLevel="0" collapsed="false">
      <c r="A107" s="655"/>
      <c r="B107" s="645"/>
      <c r="C107" s="699"/>
      <c r="D107" s="729"/>
      <c r="E107" s="699"/>
      <c r="F107" s="729"/>
      <c r="G107" s="699"/>
      <c r="H107" s="729"/>
      <c r="I107" s="699"/>
      <c r="J107" s="729"/>
      <c r="K107" s="699"/>
      <c r="L107" s="694"/>
      <c r="M107" s="694"/>
    </row>
    <row r="108" customFormat="false" ht="12.75" hidden="false" customHeight="true" outlineLevel="0" collapsed="false">
      <c r="A108" s="667" t="s">
        <v>458</v>
      </c>
      <c r="B108" s="667"/>
      <c r="C108" s="516" t="n">
        <v>70657</v>
      </c>
      <c r="D108" s="670"/>
      <c r="E108" s="516" t="n">
        <v>54125</v>
      </c>
      <c r="F108" s="671"/>
      <c r="G108" s="519" t="n">
        <v>5159</v>
      </c>
      <c r="H108" s="670"/>
      <c r="I108" s="516" t="n">
        <v>8392</v>
      </c>
      <c r="J108" s="671"/>
      <c r="K108" s="519" t="n">
        <v>138333</v>
      </c>
      <c r="L108" s="730"/>
    </row>
    <row r="109" customFormat="false" ht="12.75" hidden="false" customHeight="true" outlineLevel="0" collapsed="false">
      <c r="A109" s="673" t="s">
        <v>459</v>
      </c>
      <c r="B109" s="673"/>
      <c r="C109" s="701" t="n">
        <v>3553</v>
      </c>
      <c r="D109" s="675"/>
      <c r="E109" s="701" t="n">
        <v>941</v>
      </c>
      <c r="F109" s="676"/>
      <c r="G109" s="677" t="n">
        <v>136</v>
      </c>
      <c r="H109" s="675"/>
      <c r="I109" s="701" t="n">
        <v>103</v>
      </c>
      <c r="J109" s="676"/>
      <c r="K109" s="677" t="n">
        <v>4733</v>
      </c>
      <c r="L109" s="731"/>
    </row>
    <row r="110" customFormat="false" ht="12.75" hidden="false" customHeight="true" outlineLevel="0" collapsed="false">
      <c r="A110" s="679" t="s">
        <v>460</v>
      </c>
      <c r="B110" s="679"/>
      <c r="C110" s="450" t="n">
        <v>74210</v>
      </c>
      <c r="D110" s="682"/>
      <c r="E110" s="450" t="n">
        <v>55066</v>
      </c>
      <c r="F110" s="683"/>
      <c r="G110" s="528" t="n">
        <v>5295</v>
      </c>
      <c r="H110" s="682"/>
      <c r="I110" s="450" t="n">
        <v>8495</v>
      </c>
      <c r="J110" s="683"/>
      <c r="K110" s="528" t="n">
        <v>143066</v>
      </c>
      <c r="L110" s="732"/>
    </row>
    <row r="111" customFormat="false" ht="11.25" hidden="false" customHeight="false" outlineLevel="0" collapsed="false">
      <c r="A111" s="639" t="s">
        <v>509</v>
      </c>
      <c r="B111" s="639"/>
      <c r="C111" s="686"/>
    </row>
    <row r="112" customFormat="false" ht="5.25" hidden="false" customHeight="true" outlineLevel="0" collapsed="false"/>
  </sheetData>
  <mergeCells count="13">
    <mergeCell ref="A1:L1"/>
    <mergeCell ref="A2:L2"/>
    <mergeCell ref="A4:L4"/>
    <mergeCell ref="Q4:S4"/>
    <mergeCell ref="A6:B6"/>
    <mergeCell ref="C6:D6"/>
    <mergeCell ref="E6:F6"/>
    <mergeCell ref="G6:H6"/>
    <mergeCell ref="I6:J6"/>
    <mergeCell ref="K6:L6"/>
    <mergeCell ref="A108:B108"/>
    <mergeCell ref="A109:B109"/>
    <mergeCell ref="A110:B110"/>
  </mergeCells>
  <conditionalFormatting sqref="C7:C106 E7:E106 G7:G106 I7:I106">
    <cfRule type="cellIs" priority="2" operator="equal" aboveAverage="0" equalAverage="0" bottom="0" percent="0" rank="0" text="" dxfId="0">
      <formula>"NR"</formula>
    </cfRule>
    <cfRule type="cellIs" priority="3" operator="equal" aboveAverage="0" equalAverage="0" bottom="0" percent="0" rank="0" text="" dxfId="1">
      <formula>"ND"</formula>
    </cfRule>
  </conditionalFormatting>
  <conditionalFormatting sqref="C7:C106 E7:E106 G7:G106 I7:I106">
    <cfRule type="cellIs" priority="4" operator="equal" aboveAverage="0" equalAverage="0" bottom="0" percent="0" rank="0" text="" dxfId="2">
      <formula>"NR"</formula>
    </cfRule>
    <cfRule type="cellIs" priority="5" operator="equal" aboveAverage="0" equalAverage="0" bottom="0" percent="0" rank="0" text="" dxfId="3">
      <formula>"ND"</formula>
    </cfRule>
  </conditionalFormatting>
  <hyperlinks>
    <hyperlink ref="Q4" location="Sommaire!A1" display="RETOUR AU SOMMAIRE"/>
  </hyperlinks>
  <printOptions headings="false" gridLines="false" gridLinesSet="true" horizontalCentered="true" verticalCentered="false"/>
  <pageMargins left="0.240277777777778" right="0.240277777777778" top="0.470138888888889" bottom="0.45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R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RowHeight="11.25" outlineLevelRow="0" outlineLevelCol="0"/>
  <cols>
    <col collapsed="false" customWidth="true" hidden="false" outlineLevel="0" max="1" min="1" style="50" width="4.43"/>
    <col collapsed="false" customWidth="true" hidden="false" outlineLevel="0" max="2" min="2" style="50" width="30.28"/>
    <col collapsed="false" customWidth="true" hidden="false" outlineLevel="0" max="3" min="3" style="50" width="6.57"/>
    <col collapsed="false" customWidth="true" hidden="false" outlineLevel="0" max="4" min="4" style="633" width="2.42"/>
    <col collapsed="false" customWidth="true" hidden="false" outlineLevel="0" max="5" min="5" style="50" width="11.71"/>
    <col collapsed="false" customWidth="true" hidden="false" outlineLevel="0" max="6" min="6" style="633" width="2"/>
    <col collapsed="false" customWidth="true" hidden="false" outlineLevel="0" max="7" min="7" style="50" width="10.29"/>
    <col collapsed="false" customWidth="true" hidden="false" outlineLevel="0" max="8" min="8" style="633" width="2.29"/>
    <col collapsed="false" customWidth="true" hidden="false" outlineLevel="0" max="9" min="9" style="50" width="8.42"/>
    <col collapsed="false" customWidth="true" hidden="false" outlineLevel="0" max="10" min="10" style="633" width="1.85"/>
    <col collapsed="false" customWidth="true" hidden="false" outlineLevel="0" max="11" min="11" style="50" width="11.14"/>
    <col collapsed="false" customWidth="true" hidden="false" outlineLevel="0" max="12" min="12" style="633" width="2.14"/>
    <col collapsed="false" customWidth="true" hidden="false" outlineLevel="0" max="13" min="13" style="50" width="6.71"/>
    <col collapsed="false" customWidth="true" hidden="false" outlineLevel="0" max="14" min="14" style="633" width="2"/>
    <col collapsed="false" customWidth="true" hidden="false" outlineLevel="0" max="15" min="15" style="50" width="3.71"/>
    <col collapsed="false" customWidth="true" hidden="false" outlineLevel="0" max="17" min="16" style="50" width="6.71"/>
    <col collapsed="false" customWidth="true" hidden="false" outlineLevel="0" max="18" min="18" style="50" width="5.43"/>
    <col collapsed="false" customWidth="true" hidden="false" outlineLevel="0" max="21" min="19" style="50" width="6.15"/>
    <col collapsed="false" customWidth="false" hidden="false" outlineLevel="0" max="1025" min="22" style="50" width="11.42"/>
  </cols>
  <sheetData>
    <row r="1" s="38" customFormat="tru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</row>
    <row r="2" s="38" customFormat="tru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</row>
    <row r="3" s="685" customFormat="true" ht="26.25" hidden="false" customHeight="true" outlineLevel="0" collapsed="false">
      <c r="A3" s="733"/>
      <c r="B3" s="733"/>
      <c r="C3" s="733"/>
      <c r="D3" s="733"/>
      <c r="E3" s="733"/>
      <c r="F3" s="733"/>
      <c r="G3" s="733"/>
      <c r="H3" s="733"/>
      <c r="I3" s="733"/>
      <c r="J3" s="733"/>
      <c r="K3" s="733"/>
      <c r="L3" s="733"/>
      <c r="M3" s="733"/>
      <c r="N3" s="733"/>
      <c r="P3" s="734"/>
    </row>
    <row r="4" customFormat="false" ht="26.25" hidden="false" customHeight="true" outlineLevel="0" collapsed="false">
      <c r="A4" s="735" t="s">
        <v>527</v>
      </c>
      <c r="B4" s="735"/>
      <c r="C4" s="735"/>
      <c r="D4" s="735"/>
      <c r="E4" s="735"/>
      <c r="F4" s="735"/>
      <c r="G4" s="735"/>
      <c r="H4" s="735"/>
      <c r="I4" s="735"/>
      <c r="J4" s="735"/>
      <c r="K4" s="735"/>
      <c r="L4" s="735"/>
      <c r="M4" s="735"/>
      <c r="N4" s="735"/>
      <c r="O4" s="724" t="s">
        <v>58</v>
      </c>
      <c r="P4" s="724"/>
      <c r="Q4" s="724"/>
      <c r="R4" s="724"/>
    </row>
    <row r="5" customFormat="false" ht="13.5" hidden="false" customHeight="true" outlineLevel="0" collapsed="false">
      <c r="A5" s="726"/>
      <c r="B5" s="726"/>
      <c r="C5" s="726"/>
      <c r="D5" s="642"/>
      <c r="E5" s="726"/>
      <c r="F5" s="642"/>
      <c r="G5" s="726"/>
      <c r="H5" s="642"/>
      <c r="I5" s="726"/>
      <c r="J5" s="642"/>
      <c r="K5" s="726"/>
      <c r="L5" s="642"/>
      <c r="M5" s="726"/>
    </row>
    <row r="6" s="685" customFormat="true" ht="63" hidden="false" customHeight="true" outlineLevel="0" collapsed="false">
      <c r="A6" s="706" t="s">
        <v>339</v>
      </c>
      <c r="B6" s="706"/>
      <c r="C6" s="643" t="s">
        <v>333</v>
      </c>
      <c r="D6" s="643"/>
      <c r="E6" s="643" t="s">
        <v>528</v>
      </c>
      <c r="F6" s="643"/>
      <c r="G6" s="643" t="s">
        <v>529</v>
      </c>
      <c r="H6" s="643"/>
      <c r="I6" s="643" t="s">
        <v>530</v>
      </c>
      <c r="J6" s="643"/>
      <c r="K6" s="643" t="s">
        <v>531</v>
      </c>
      <c r="L6" s="643"/>
      <c r="M6" s="643" t="s">
        <v>532</v>
      </c>
      <c r="N6" s="643"/>
    </row>
    <row r="7" customFormat="false" ht="12.75" hidden="false" customHeight="true" outlineLevel="0" collapsed="false">
      <c r="A7" s="410" t="s">
        <v>474</v>
      </c>
      <c r="B7" s="658" t="s">
        <v>347</v>
      </c>
      <c r="C7" s="646" t="n">
        <v>26</v>
      </c>
      <c r="D7" s="693"/>
      <c r="E7" s="646" t="s">
        <v>533</v>
      </c>
      <c r="F7" s="647"/>
      <c r="G7" s="646" t="n">
        <v>37</v>
      </c>
      <c r="H7" s="647"/>
      <c r="I7" s="711" t="n">
        <v>0</v>
      </c>
      <c r="J7" s="693"/>
      <c r="K7" s="646" t="n">
        <v>10</v>
      </c>
      <c r="L7" s="647"/>
      <c r="M7" s="711" t="n">
        <v>73</v>
      </c>
      <c r="N7" s="736"/>
    </row>
    <row r="8" customFormat="false" ht="12.75" hidden="false" customHeight="true" outlineLevel="0" collapsed="false">
      <c r="A8" s="410" t="s">
        <v>348</v>
      </c>
      <c r="B8" s="658" t="s">
        <v>349</v>
      </c>
      <c r="C8" s="649" t="n">
        <v>56</v>
      </c>
      <c r="D8" s="415"/>
      <c r="E8" s="649" t="n">
        <v>18</v>
      </c>
      <c r="F8" s="650"/>
      <c r="G8" s="649" t="n">
        <v>19</v>
      </c>
      <c r="H8" s="650"/>
      <c r="I8" s="657" t="s">
        <v>534</v>
      </c>
      <c r="J8" s="415"/>
      <c r="K8" s="649" t="s">
        <v>534</v>
      </c>
      <c r="L8" s="650"/>
      <c r="M8" s="657" t="n">
        <v>37</v>
      </c>
      <c r="N8" s="737"/>
    </row>
    <row r="9" customFormat="false" ht="12.75" hidden="false" customHeight="true" outlineLevel="0" collapsed="false">
      <c r="A9" s="410" t="s">
        <v>350</v>
      </c>
      <c r="B9" s="658" t="s">
        <v>351</v>
      </c>
      <c r="C9" s="649" t="n">
        <v>19</v>
      </c>
      <c r="D9" s="415"/>
      <c r="E9" s="649" t="n">
        <v>0</v>
      </c>
      <c r="F9" s="650"/>
      <c r="G9" s="649" t="n">
        <v>17</v>
      </c>
      <c r="H9" s="650"/>
      <c r="I9" s="657" t="n">
        <v>0</v>
      </c>
      <c r="J9" s="415"/>
      <c r="K9" s="649" t="n">
        <v>0</v>
      </c>
      <c r="L9" s="650"/>
      <c r="M9" s="657" t="n">
        <v>36</v>
      </c>
      <c r="N9" s="737"/>
    </row>
    <row r="10" customFormat="false" ht="12.75" hidden="false" customHeight="true" outlineLevel="0" collapsed="false">
      <c r="A10" s="410" t="s">
        <v>352</v>
      </c>
      <c r="B10" s="658" t="s">
        <v>353</v>
      </c>
      <c r="C10" s="649" t="s">
        <v>534</v>
      </c>
      <c r="D10" s="738"/>
      <c r="E10" s="649" t="s">
        <v>534</v>
      </c>
      <c r="F10" s="739"/>
      <c r="G10" s="649" t="n">
        <v>10</v>
      </c>
      <c r="H10" s="739"/>
      <c r="I10" s="657" t="s">
        <v>534</v>
      </c>
      <c r="J10" s="738"/>
      <c r="K10" s="649" t="s">
        <v>534</v>
      </c>
      <c r="L10" s="739"/>
      <c r="M10" s="657" t="n">
        <v>10</v>
      </c>
      <c r="N10" s="740"/>
    </row>
    <row r="11" customFormat="false" ht="12.75" hidden="false" customHeight="true" outlineLevel="0" collapsed="false">
      <c r="A11" s="410" t="s">
        <v>354</v>
      </c>
      <c r="B11" s="658" t="s">
        <v>355</v>
      </c>
      <c r="C11" s="649" t="n">
        <v>5</v>
      </c>
      <c r="D11" s="738"/>
      <c r="E11" s="649" t="n">
        <v>1</v>
      </c>
      <c r="F11" s="739"/>
      <c r="G11" s="649" t="n">
        <v>3</v>
      </c>
      <c r="H11" s="739"/>
      <c r="I11" s="657" t="n">
        <v>0</v>
      </c>
      <c r="J11" s="738"/>
      <c r="K11" s="649" t="n">
        <v>0</v>
      </c>
      <c r="L11" s="739"/>
      <c r="M11" s="657" t="n">
        <v>9</v>
      </c>
      <c r="N11" s="740"/>
    </row>
    <row r="12" customFormat="false" ht="12.75" hidden="false" customHeight="true" outlineLevel="0" collapsed="false">
      <c r="A12" s="410" t="s">
        <v>356</v>
      </c>
      <c r="B12" s="658" t="s">
        <v>357</v>
      </c>
      <c r="C12" s="649" t="n">
        <v>17</v>
      </c>
      <c r="D12" s="415"/>
      <c r="E12" s="649" t="n">
        <v>0</v>
      </c>
      <c r="F12" s="650"/>
      <c r="G12" s="649" t="n">
        <v>36</v>
      </c>
      <c r="H12" s="650"/>
      <c r="I12" s="657" t="n">
        <v>12</v>
      </c>
      <c r="J12" s="415"/>
      <c r="K12" s="649" t="n">
        <v>0</v>
      </c>
      <c r="L12" s="741"/>
      <c r="M12" s="657" t="n">
        <v>65</v>
      </c>
      <c r="N12" s="737"/>
    </row>
    <row r="13" customFormat="false" ht="12.75" hidden="false" customHeight="true" outlineLevel="0" collapsed="false">
      <c r="A13" s="410" t="s">
        <v>359</v>
      </c>
      <c r="B13" s="658" t="s">
        <v>360</v>
      </c>
      <c r="C13" s="649" t="n">
        <v>46</v>
      </c>
      <c r="D13" s="742"/>
      <c r="E13" s="649" t="s">
        <v>533</v>
      </c>
      <c r="F13" s="741"/>
      <c r="G13" s="649" t="n">
        <v>13</v>
      </c>
      <c r="H13" s="741"/>
      <c r="I13" s="657" t="n">
        <v>4</v>
      </c>
      <c r="J13" s="742"/>
      <c r="K13" s="649" t="s">
        <v>533</v>
      </c>
      <c r="L13" s="741"/>
      <c r="M13" s="657" t="n">
        <v>63</v>
      </c>
      <c r="N13" s="737"/>
    </row>
    <row r="14" customFormat="false" ht="12.75" hidden="false" customHeight="true" outlineLevel="0" collapsed="false">
      <c r="A14" s="410" t="s">
        <v>361</v>
      </c>
      <c r="B14" s="658" t="s">
        <v>362</v>
      </c>
      <c r="C14" s="649" t="n">
        <v>21</v>
      </c>
      <c r="D14" s="742"/>
      <c r="E14" s="649" t="n">
        <v>7</v>
      </c>
      <c r="F14" s="741"/>
      <c r="G14" s="649" t="n">
        <v>14</v>
      </c>
      <c r="H14" s="650"/>
      <c r="I14" s="657" t="n">
        <v>2</v>
      </c>
      <c r="J14" s="415"/>
      <c r="K14" s="649" t="n">
        <v>0</v>
      </c>
      <c r="L14" s="650"/>
      <c r="M14" s="657" t="n">
        <v>44</v>
      </c>
      <c r="N14" s="737"/>
    </row>
    <row r="15" customFormat="false" ht="12.75" hidden="false" customHeight="true" outlineLevel="0" collapsed="false">
      <c r="A15" s="410" t="s">
        <v>363</v>
      </c>
      <c r="B15" s="658" t="s">
        <v>364</v>
      </c>
      <c r="C15" s="649" t="n">
        <v>8</v>
      </c>
      <c r="D15" s="742"/>
      <c r="E15" s="649" t="n">
        <v>0</v>
      </c>
      <c r="F15" s="741"/>
      <c r="G15" s="649" t="n">
        <v>0</v>
      </c>
      <c r="H15" s="650"/>
      <c r="I15" s="657" t="n">
        <v>2</v>
      </c>
      <c r="J15" s="415"/>
      <c r="K15" s="649" t="n">
        <v>0</v>
      </c>
      <c r="L15" s="650"/>
      <c r="M15" s="657" t="n">
        <v>10</v>
      </c>
      <c r="N15" s="737"/>
    </row>
    <row r="16" customFormat="false" ht="12.75" hidden="false" customHeight="true" outlineLevel="0" collapsed="false">
      <c r="A16" s="743" t="n">
        <v>10</v>
      </c>
      <c r="B16" s="658" t="s">
        <v>365</v>
      </c>
      <c r="C16" s="649" t="n">
        <v>28</v>
      </c>
      <c r="D16" s="742"/>
      <c r="E16" s="649" t="n">
        <v>2</v>
      </c>
      <c r="F16" s="741"/>
      <c r="G16" s="649" t="n">
        <v>21</v>
      </c>
      <c r="H16" s="650"/>
      <c r="I16" s="657" t="n">
        <v>1</v>
      </c>
      <c r="J16" s="415"/>
      <c r="K16" s="649" t="n">
        <v>0</v>
      </c>
      <c r="L16" s="650"/>
      <c r="M16" s="657" t="n">
        <v>52</v>
      </c>
      <c r="N16" s="737"/>
    </row>
    <row r="17" customFormat="false" ht="12.75" hidden="false" customHeight="true" outlineLevel="0" collapsed="false">
      <c r="A17" s="743" t="n">
        <v>11</v>
      </c>
      <c r="B17" s="658" t="s">
        <v>366</v>
      </c>
      <c r="C17" s="649" t="n">
        <v>22</v>
      </c>
      <c r="D17" s="742"/>
      <c r="E17" s="649" t="n">
        <v>1</v>
      </c>
      <c r="F17" s="741"/>
      <c r="G17" s="649" t="n">
        <v>11</v>
      </c>
      <c r="H17" s="650"/>
      <c r="I17" s="657" t="n">
        <v>21</v>
      </c>
      <c r="J17" s="415"/>
      <c r="K17" s="649" t="n">
        <v>16</v>
      </c>
      <c r="L17" s="650"/>
      <c r="M17" s="657" t="n">
        <v>71</v>
      </c>
      <c r="N17" s="737"/>
    </row>
    <row r="18" customFormat="false" ht="12.75" hidden="false" customHeight="true" outlineLevel="0" collapsed="false">
      <c r="A18" s="743" t="n">
        <v>12</v>
      </c>
      <c r="B18" s="658" t="s">
        <v>367</v>
      </c>
      <c r="C18" s="649" t="n">
        <v>16</v>
      </c>
      <c r="D18" s="742"/>
      <c r="E18" s="649" t="n">
        <v>1</v>
      </c>
      <c r="F18" s="741"/>
      <c r="G18" s="649" t="n">
        <v>5</v>
      </c>
      <c r="H18" s="741"/>
      <c r="I18" s="657" t="n">
        <v>3</v>
      </c>
      <c r="J18" s="742"/>
      <c r="K18" s="649" t="n">
        <v>0</v>
      </c>
      <c r="L18" s="741"/>
      <c r="M18" s="657" t="n">
        <v>25</v>
      </c>
      <c r="N18" s="737"/>
    </row>
    <row r="19" customFormat="false" ht="12.75" hidden="false" customHeight="true" outlineLevel="0" collapsed="false">
      <c r="A19" s="743" t="n">
        <v>13</v>
      </c>
      <c r="B19" s="658" t="s">
        <v>368</v>
      </c>
      <c r="C19" s="649" t="n">
        <v>99</v>
      </c>
      <c r="D19" s="415"/>
      <c r="E19" s="649" t="n">
        <v>1</v>
      </c>
      <c r="F19" s="650"/>
      <c r="G19" s="649" t="n">
        <v>101</v>
      </c>
      <c r="H19" s="650"/>
      <c r="I19" s="657" t="n">
        <v>21</v>
      </c>
      <c r="J19" s="415"/>
      <c r="K19" s="649" t="n">
        <v>0</v>
      </c>
      <c r="L19" s="650"/>
      <c r="M19" s="657" t="n">
        <v>222</v>
      </c>
      <c r="N19" s="737"/>
    </row>
    <row r="20" customFormat="false" ht="12.75" hidden="false" customHeight="true" outlineLevel="0" collapsed="false">
      <c r="A20" s="743" t="n">
        <v>14</v>
      </c>
      <c r="B20" s="658" t="s">
        <v>369</v>
      </c>
      <c r="C20" s="649" t="n">
        <v>53</v>
      </c>
      <c r="D20" s="415"/>
      <c r="E20" s="649" t="n">
        <v>2</v>
      </c>
      <c r="F20" s="650"/>
      <c r="G20" s="649" t="n">
        <v>4</v>
      </c>
      <c r="H20" s="650"/>
      <c r="I20" s="657" t="n">
        <v>4</v>
      </c>
      <c r="J20" s="415"/>
      <c r="K20" s="649" t="n">
        <v>87</v>
      </c>
      <c r="L20" s="650"/>
      <c r="M20" s="657" t="n">
        <v>150</v>
      </c>
      <c r="N20" s="737"/>
    </row>
    <row r="21" customFormat="false" ht="12.75" hidden="false" customHeight="true" outlineLevel="0" collapsed="false">
      <c r="A21" s="743" t="n">
        <v>15</v>
      </c>
      <c r="B21" s="658" t="s">
        <v>370</v>
      </c>
      <c r="C21" s="649" t="n">
        <v>7</v>
      </c>
      <c r="D21" s="415"/>
      <c r="E21" s="649" t="n">
        <v>0</v>
      </c>
      <c r="F21" s="650"/>
      <c r="G21" s="649" t="n">
        <v>2</v>
      </c>
      <c r="H21" s="650"/>
      <c r="I21" s="657" t="n">
        <v>0</v>
      </c>
      <c r="J21" s="415"/>
      <c r="K21" s="649" t="n">
        <v>2</v>
      </c>
      <c r="L21" s="650"/>
      <c r="M21" s="657" t="n">
        <v>11</v>
      </c>
      <c r="N21" s="737"/>
    </row>
    <row r="22" customFormat="false" ht="12.75" hidden="false" customHeight="true" outlineLevel="0" collapsed="false">
      <c r="A22" s="743" t="n">
        <v>16</v>
      </c>
      <c r="B22" s="658" t="s">
        <v>371</v>
      </c>
      <c r="C22" s="649" t="n">
        <v>45</v>
      </c>
      <c r="D22" s="415"/>
      <c r="E22" s="649" t="n">
        <v>0</v>
      </c>
      <c r="F22" s="650"/>
      <c r="G22" s="649" t="n">
        <v>0</v>
      </c>
      <c r="H22" s="650"/>
      <c r="I22" s="657" t="n">
        <v>0</v>
      </c>
      <c r="J22" s="415"/>
      <c r="K22" s="649" t="n">
        <v>4</v>
      </c>
      <c r="L22" s="650"/>
      <c r="M22" s="657" t="n">
        <v>49</v>
      </c>
      <c r="N22" s="737"/>
    </row>
    <row r="23" customFormat="false" ht="12.75" hidden="false" customHeight="true" outlineLevel="0" collapsed="false">
      <c r="A23" s="743" t="n">
        <v>17</v>
      </c>
      <c r="B23" s="658" t="s">
        <v>372</v>
      </c>
      <c r="C23" s="649" t="s">
        <v>533</v>
      </c>
      <c r="D23" s="742"/>
      <c r="E23" s="649" t="s">
        <v>533</v>
      </c>
      <c r="F23" s="741"/>
      <c r="G23" s="649" t="s">
        <v>533</v>
      </c>
      <c r="H23" s="741"/>
      <c r="I23" s="657" t="s">
        <v>533</v>
      </c>
      <c r="J23" s="742"/>
      <c r="K23" s="649" t="s">
        <v>533</v>
      </c>
      <c r="L23" s="741"/>
      <c r="M23" s="657" t="s">
        <v>533</v>
      </c>
      <c r="N23" s="737"/>
    </row>
    <row r="24" customFormat="false" ht="12.75" hidden="false" customHeight="true" outlineLevel="0" collapsed="false">
      <c r="A24" s="743" t="n">
        <v>18</v>
      </c>
      <c r="B24" s="658" t="s">
        <v>373</v>
      </c>
      <c r="C24" s="649" t="n">
        <v>60</v>
      </c>
      <c r="D24" s="415"/>
      <c r="E24" s="649" t="n">
        <v>2</v>
      </c>
      <c r="F24" s="650"/>
      <c r="G24" s="649" t="n">
        <v>69</v>
      </c>
      <c r="H24" s="650"/>
      <c r="I24" s="657" t="n">
        <v>1</v>
      </c>
      <c r="J24" s="415"/>
      <c r="K24" s="649" t="n">
        <v>23</v>
      </c>
      <c r="L24" s="650"/>
      <c r="M24" s="657" t="n">
        <v>155</v>
      </c>
      <c r="N24" s="737"/>
    </row>
    <row r="25" customFormat="false" ht="12.75" hidden="false" customHeight="true" outlineLevel="0" collapsed="false">
      <c r="A25" s="743" t="n">
        <v>19</v>
      </c>
      <c r="B25" s="658" t="s">
        <v>374</v>
      </c>
      <c r="C25" s="649" t="n">
        <v>27</v>
      </c>
      <c r="D25" s="415"/>
      <c r="E25" s="649" t="n">
        <v>0</v>
      </c>
      <c r="F25" s="650"/>
      <c r="G25" s="649" t="n">
        <v>2</v>
      </c>
      <c r="H25" s="650"/>
      <c r="I25" s="657" t="n">
        <v>1</v>
      </c>
      <c r="J25" s="415"/>
      <c r="K25" s="649" t="n">
        <v>0</v>
      </c>
      <c r="L25" s="650"/>
      <c r="M25" s="657" t="n">
        <v>30</v>
      </c>
      <c r="N25" s="737"/>
    </row>
    <row r="26" customFormat="false" ht="12.75" hidden="false" customHeight="true" outlineLevel="0" collapsed="false">
      <c r="A26" s="743" t="s">
        <v>375</v>
      </c>
      <c r="B26" s="658" t="s">
        <v>376</v>
      </c>
      <c r="C26" s="649" t="n">
        <v>0</v>
      </c>
      <c r="D26" s="742"/>
      <c r="E26" s="649" t="n">
        <v>0</v>
      </c>
      <c r="F26" s="741"/>
      <c r="G26" s="649" t="n">
        <v>2</v>
      </c>
      <c r="H26" s="650"/>
      <c r="I26" s="657" t="n">
        <v>0</v>
      </c>
      <c r="J26" s="415"/>
      <c r="K26" s="649" t="n">
        <v>0</v>
      </c>
      <c r="L26" s="650"/>
      <c r="M26" s="657" t="n">
        <v>2</v>
      </c>
      <c r="N26" s="737"/>
    </row>
    <row r="27" customFormat="false" ht="12.75" hidden="false" customHeight="true" outlineLevel="0" collapsed="false">
      <c r="A27" s="743" t="s">
        <v>377</v>
      </c>
      <c r="B27" s="658" t="s">
        <v>378</v>
      </c>
      <c r="C27" s="649" t="n">
        <v>0</v>
      </c>
      <c r="D27" s="742"/>
      <c r="E27" s="649" t="n">
        <v>0</v>
      </c>
      <c r="F27" s="741"/>
      <c r="G27" s="649" t="n">
        <v>5</v>
      </c>
      <c r="H27" s="741"/>
      <c r="I27" s="657" t="n">
        <v>3</v>
      </c>
      <c r="J27" s="742"/>
      <c r="K27" s="649" t="n">
        <v>0</v>
      </c>
      <c r="L27" s="741"/>
      <c r="M27" s="657" t="n">
        <v>8</v>
      </c>
      <c r="N27" s="737"/>
    </row>
    <row r="28" customFormat="false" ht="12.75" hidden="false" customHeight="true" outlineLevel="0" collapsed="false">
      <c r="A28" s="743" t="n">
        <v>21</v>
      </c>
      <c r="B28" s="658" t="s">
        <v>379</v>
      </c>
      <c r="C28" s="649" t="n">
        <v>32</v>
      </c>
      <c r="D28" s="415"/>
      <c r="E28" s="649" t="n">
        <v>2</v>
      </c>
      <c r="F28" s="650"/>
      <c r="G28" s="649" t="n">
        <v>44</v>
      </c>
      <c r="H28" s="650"/>
      <c r="I28" s="657" t="n">
        <v>5</v>
      </c>
      <c r="J28" s="415"/>
      <c r="K28" s="649" t="n">
        <v>3</v>
      </c>
      <c r="L28" s="650"/>
      <c r="M28" s="657" t="n">
        <v>86</v>
      </c>
      <c r="N28" s="737"/>
    </row>
    <row r="29" customFormat="false" ht="12.75" hidden="false" customHeight="true" outlineLevel="0" collapsed="false">
      <c r="A29" s="743" t="n">
        <v>22</v>
      </c>
      <c r="B29" s="658" t="s">
        <v>380</v>
      </c>
      <c r="C29" s="649" t="n">
        <v>30</v>
      </c>
      <c r="D29" s="415"/>
      <c r="E29" s="649" t="n">
        <v>3</v>
      </c>
      <c r="F29" s="650"/>
      <c r="G29" s="649" t="n">
        <v>25</v>
      </c>
      <c r="H29" s="650"/>
      <c r="I29" s="657" t="n">
        <v>0</v>
      </c>
      <c r="J29" s="415"/>
      <c r="K29" s="649" t="n">
        <v>10</v>
      </c>
      <c r="L29" s="650"/>
      <c r="M29" s="657" t="n">
        <v>68</v>
      </c>
      <c r="N29" s="737"/>
    </row>
    <row r="30" customFormat="false" ht="12.75" hidden="false" customHeight="true" outlineLevel="0" collapsed="false">
      <c r="A30" s="743" t="n">
        <v>23</v>
      </c>
      <c r="B30" s="658" t="s">
        <v>381</v>
      </c>
      <c r="C30" s="649" t="n">
        <v>0</v>
      </c>
      <c r="D30" s="742"/>
      <c r="E30" s="649" t="n">
        <v>0</v>
      </c>
      <c r="F30" s="741"/>
      <c r="G30" s="649" t="n">
        <v>7</v>
      </c>
      <c r="H30" s="741"/>
      <c r="I30" s="657" t="n">
        <v>0</v>
      </c>
      <c r="J30" s="742"/>
      <c r="K30" s="649" t="n">
        <v>0</v>
      </c>
      <c r="L30" s="741"/>
      <c r="M30" s="657" t="n">
        <v>7</v>
      </c>
      <c r="N30" s="737"/>
    </row>
    <row r="31" customFormat="false" ht="12.75" hidden="false" customHeight="true" outlineLevel="0" collapsed="false">
      <c r="A31" s="743" t="n">
        <v>24</v>
      </c>
      <c r="B31" s="658" t="s">
        <v>382</v>
      </c>
      <c r="C31" s="649" t="n">
        <v>15</v>
      </c>
      <c r="D31" s="742"/>
      <c r="E31" s="649" t="n">
        <v>0</v>
      </c>
      <c r="F31" s="741"/>
      <c r="G31" s="649" t="n">
        <v>5</v>
      </c>
      <c r="H31" s="741"/>
      <c r="I31" s="657" t="n">
        <v>4</v>
      </c>
      <c r="J31" s="742"/>
      <c r="K31" s="649" t="n">
        <v>5</v>
      </c>
      <c r="L31" s="741"/>
      <c r="M31" s="657" t="n">
        <v>29</v>
      </c>
      <c r="N31" s="737"/>
    </row>
    <row r="32" customFormat="false" ht="12.75" hidden="false" customHeight="true" outlineLevel="0" collapsed="false">
      <c r="A32" s="743" t="n">
        <v>25</v>
      </c>
      <c r="B32" s="658" t="s">
        <v>383</v>
      </c>
      <c r="C32" s="649" t="n">
        <v>32</v>
      </c>
      <c r="D32" s="742"/>
      <c r="E32" s="649" t="n">
        <v>0</v>
      </c>
      <c r="F32" s="650"/>
      <c r="G32" s="649" t="n">
        <v>46</v>
      </c>
      <c r="H32" s="650"/>
      <c r="I32" s="657" t="n">
        <v>5</v>
      </c>
      <c r="J32" s="742"/>
      <c r="K32" s="649" t="n">
        <v>0</v>
      </c>
      <c r="L32" s="650"/>
      <c r="M32" s="657" t="n">
        <v>83</v>
      </c>
      <c r="N32" s="737"/>
    </row>
    <row r="33" customFormat="false" ht="12.75" hidden="false" customHeight="true" outlineLevel="0" collapsed="false">
      <c r="A33" s="743" t="n">
        <v>26</v>
      </c>
      <c r="B33" s="658" t="s">
        <v>384</v>
      </c>
      <c r="C33" s="649" t="n">
        <v>67</v>
      </c>
      <c r="D33" s="742"/>
      <c r="E33" s="649" t="n">
        <v>0</v>
      </c>
      <c r="F33" s="650"/>
      <c r="G33" s="649" t="n">
        <v>36</v>
      </c>
      <c r="H33" s="650"/>
      <c r="I33" s="657" t="n">
        <v>18</v>
      </c>
      <c r="J33" s="742"/>
      <c r="K33" s="649" t="s">
        <v>534</v>
      </c>
      <c r="L33" s="650"/>
      <c r="M33" s="657" t="n">
        <v>121</v>
      </c>
      <c r="N33" s="737"/>
    </row>
    <row r="34" customFormat="false" ht="12.75" hidden="false" customHeight="true" outlineLevel="0" collapsed="false">
      <c r="A34" s="743" t="n">
        <v>27</v>
      </c>
      <c r="B34" s="658" t="s">
        <v>385</v>
      </c>
      <c r="C34" s="649" t="n">
        <v>0</v>
      </c>
      <c r="D34" s="742"/>
      <c r="E34" s="649" t="n">
        <v>0</v>
      </c>
      <c r="F34" s="650"/>
      <c r="G34" s="649" t="n">
        <v>39</v>
      </c>
      <c r="H34" s="650"/>
      <c r="I34" s="657" t="n">
        <v>5</v>
      </c>
      <c r="J34" s="742"/>
      <c r="K34" s="649" t="n">
        <v>2</v>
      </c>
      <c r="L34" s="741"/>
      <c r="M34" s="657" t="n">
        <v>46</v>
      </c>
      <c r="N34" s="737"/>
    </row>
    <row r="35" customFormat="false" ht="12.75" hidden="false" customHeight="true" outlineLevel="0" collapsed="false">
      <c r="A35" s="743" t="n">
        <v>28</v>
      </c>
      <c r="B35" s="658" t="s">
        <v>386</v>
      </c>
      <c r="C35" s="649" t="n">
        <v>62</v>
      </c>
      <c r="D35" s="742"/>
      <c r="E35" s="649" t="n">
        <v>0</v>
      </c>
      <c r="F35" s="741"/>
      <c r="G35" s="649" t="n">
        <v>78</v>
      </c>
      <c r="H35" s="741"/>
      <c r="I35" s="657" t="n">
        <v>13</v>
      </c>
      <c r="J35" s="742"/>
      <c r="K35" s="649" t="n">
        <v>12</v>
      </c>
      <c r="L35" s="741"/>
      <c r="M35" s="657" t="n">
        <v>165</v>
      </c>
      <c r="N35" s="744"/>
    </row>
    <row r="36" customFormat="false" ht="12.75" hidden="false" customHeight="true" outlineLevel="0" collapsed="false">
      <c r="A36" s="743" t="n">
        <v>29</v>
      </c>
      <c r="B36" s="658" t="s">
        <v>387</v>
      </c>
      <c r="C36" s="649" t="n">
        <v>15</v>
      </c>
      <c r="D36" s="742"/>
      <c r="E36" s="649" t="n">
        <v>0</v>
      </c>
      <c r="F36" s="741"/>
      <c r="G36" s="649" t="n">
        <v>7</v>
      </c>
      <c r="H36" s="741"/>
      <c r="I36" s="657" t="n">
        <v>5</v>
      </c>
      <c r="J36" s="742"/>
      <c r="K36" s="649" t="n">
        <v>3</v>
      </c>
      <c r="L36" s="741"/>
      <c r="M36" s="657" t="n">
        <v>30</v>
      </c>
      <c r="N36" s="737"/>
    </row>
    <row r="37" customFormat="false" ht="12.75" hidden="false" customHeight="true" outlineLevel="0" collapsed="false">
      <c r="A37" s="743" t="n">
        <v>30</v>
      </c>
      <c r="B37" s="658" t="s">
        <v>388</v>
      </c>
      <c r="C37" s="649" t="s">
        <v>534</v>
      </c>
      <c r="D37" s="742"/>
      <c r="E37" s="649" t="s">
        <v>534</v>
      </c>
      <c r="F37" s="741"/>
      <c r="G37" s="649" t="s">
        <v>534</v>
      </c>
      <c r="H37" s="741"/>
      <c r="I37" s="657" t="s">
        <v>534</v>
      </c>
      <c r="J37" s="742"/>
      <c r="K37" s="649" t="s">
        <v>534</v>
      </c>
      <c r="L37" s="741"/>
      <c r="M37" s="657" t="s">
        <v>534</v>
      </c>
      <c r="N37" s="737"/>
    </row>
    <row r="38" customFormat="false" ht="12.75" hidden="false" customHeight="true" outlineLevel="0" collapsed="false">
      <c r="A38" s="743" t="n">
        <v>31</v>
      </c>
      <c r="B38" s="658" t="s">
        <v>389</v>
      </c>
      <c r="C38" s="649" t="n">
        <v>228</v>
      </c>
      <c r="D38" s="742"/>
      <c r="E38" s="649" t="n">
        <v>202</v>
      </c>
      <c r="F38" s="741"/>
      <c r="G38" s="649" t="n">
        <v>210</v>
      </c>
      <c r="H38" s="741"/>
      <c r="I38" s="657" t="n">
        <v>14</v>
      </c>
      <c r="J38" s="742"/>
      <c r="K38" s="649" t="n">
        <v>210</v>
      </c>
      <c r="L38" s="741"/>
      <c r="M38" s="657" t="n">
        <v>864</v>
      </c>
      <c r="N38" s="737"/>
    </row>
    <row r="39" customFormat="false" ht="12.75" hidden="false" customHeight="true" outlineLevel="0" collapsed="false">
      <c r="A39" s="743" t="n">
        <v>32</v>
      </c>
      <c r="B39" s="658" t="s">
        <v>390</v>
      </c>
      <c r="C39" s="649" t="n">
        <v>12</v>
      </c>
      <c r="D39" s="415"/>
      <c r="E39" s="649" t="n">
        <v>0</v>
      </c>
      <c r="F39" s="650"/>
      <c r="G39" s="649" t="n">
        <v>8</v>
      </c>
      <c r="H39" s="741"/>
      <c r="I39" s="657" t="n">
        <v>2</v>
      </c>
      <c r="J39" s="415"/>
      <c r="K39" s="649" t="n">
        <v>0</v>
      </c>
      <c r="L39" s="650"/>
      <c r="M39" s="657" t="n">
        <v>22</v>
      </c>
      <c r="N39" s="737"/>
    </row>
    <row r="40" customFormat="false" ht="12.75" hidden="false" customHeight="true" outlineLevel="0" collapsed="false">
      <c r="A40" s="743" t="n">
        <v>33</v>
      </c>
      <c r="B40" s="658" t="s">
        <v>391</v>
      </c>
      <c r="C40" s="649" t="n">
        <v>51</v>
      </c>
      <c r="D40" s="415"/>
      <c r="E40" s="649" t="n">
        <v>4</v>
      </c>
      <c r="F40" s="650"/>
      <c r="G40" s="649" t="n">
        <v>210</v>
      </c>
      <c r="H40" s="741"/>
      <c r="I40" s="657" t="n">
        <v>8</v>
      </c>
      <c r="J40" s="742"/>
      <c r="K40" s="649" t="n">
        <v>2</v>
      </c>
      <c r="L40" s="650"/>
      <c r="M40" s="657" t="n">
        <v>275</v>
      </c>
      <c r="N40" s="737"/>
    </row>
    <row r="41" customFormat="false" ht="12.75" hidden="false" customHeight="true" outlineLevel="0" collapsed="false">
      <c r="A41" s="743" t="n">
        <v>34</v>
      </c>
      <c r="B41" s="658" t="s">
        <v>392</v>
      </c>
      <c r="C41" s="649" t="s">
        <v>535</v>
      </c>
      <c r="D41" s="742"/>
      <c r="E41" s="649" t="s">
        <v>535</v>
      </c>
      <c r="F41" s="741"/>
      <c r="G41" s="649" t="s">
        <v>535</v>
      </c>
      <c r="H41" s="741"/>
      <c r="I41" s="657" t="s">
        <v>535</v>
      </c>
      <c r="J41" s="742"/>
      <c r="K41" s="649" t="s">
        <v>535</v>
      </c>
      <c r="L41" s="741"/>
      <c r="M41" s="657" t="s">
        <v>535</v>
      </c>
      <c r="N41" s="737"/>
    </row>
    <row r="42" customFormat="false" ht="12.75" hidden="false" customHeight="true" outlineLevel="0" collapsed="false">
      <c r="A42" s="743" t="n">
        <v>35</v>
      </c>
      <c r="B42" s="658" t="s">
        <v>393</v>
      </c>
      <c r="C42" s="649" t="n">
        <v>129</v>
      </c>
      <c r="D42" s="415"/>
      <c r="E42" s="649" t="n">
        <v>0</v>
      </c>
      <c r="F42" s="741"/>
      <c r="G42" s="649" t="n">
        <v>29</v>
      </c>
      <c r="H42" s="741"/>
      <c r="I42" s="657" t="n">
        <v>8</v>
      </c>
      <c r="J42" s="742"/>
      <c r="K42" s="649" t="n">
        <v>11</v>
      </c>
      <c r="L42" s="650"/>
      <c r="M42" s="657" t="n">
        <v>177</v>
      </c>
      <c r="N42" s="737"/>
    </row>
    <row r="43" customFormat="false" ht="12.75" hidden="false" customHeight="true" outlineLevel="0" collapsed="false">
      <c r="A43" s="743" t="n">
        <v>36</v>
      </c>
      <c r="B43" s="658" t="s">
        <v>394</v>
      </c>
      <c r="C43" s="649" t="n">
        <v>18</v>
      </c>
      <c r="D43" s="415"/>
      <c r="E43" s="649" t="n">
        <v>0</v>
      </c>
      <c r="F43" s="741"/>
      <c r="G43" s="649" t="n">
        <v>11</v>
      </c>
      <c r="H43" s="650"/>
      <c r="I43" s="657" t="n">
        <v>0</v>
      </c>
      <c r="J43" s="415"/>
      <c r="K43" s="649" t="n">
        <v>25</v>
      </c>
      <c r="L43" s="650"/>
      <c r="M43" s="657" t="n">
        <v>54</v>
      </c>
      <c r="N43" s="737"/>
    </row>
    <row r="44" customFormat="false" ht="12.75" hidden="false" customHeight="true" outlineLevel="0" collapsed="false">
      <c r="A44" s="743" t="n">
        <v>37</v>
      </c>
      <c r="B44" s="658" t="s">
        <v>395</v>
      </c>
      <c r="C44" s="649" t="n">
        <v>33</v>
      </c>
      <c r="D44" s="415"/>
      <c r="E44" s="649" t="n">
        <v>0</v>
      </c>
      <c r="F44" s="741"/>
      <c r="G44" s="649" t="n">
        <v>13</v>
      </c>
      <c r="H44" s="650"/>
      <c r="I44" s="657" t="n">
        <v>2</v>
      </c>
      <c r="J44" s="415"/>
      <c r="K44" s="649" t="n">
        <v>0</v>
      </c>
      <c r="L44" s="650"/>
      <c r="M44" s="657" t="n">
        <v>48</v>
      </c>
      <c r="N44" s="737"/>
    </row>
    <row r="45" customFormat="false" ht="12.75" hidden="false" customHeight="true" outlineLevel="0" collapsed="false">
      <c r="A45" s="743" t="n">
        <v>38</v>
      </c>
      <c r="B45" s="658" t="s">
        <v>396</v>
      </c>
      <c r="C45" s="649" t="n">
        <v>35</v>
      </c>
      <c r="D45" s="742"/>
      <c r="E45" s="649" t="n">
        <v>0</v>
      </c>
      <c r="F45" s="741"/>
      <c r="G45" s="649" t="n">
        <v>117</v>
      </c>
      <c r="H45" s="741"/>
      <c r="I45" s="657" t="n">
        <v>2</v>
      </c>
      <c r="J45" s="742"/>
      <c r="K45" s="649" t="n">
        <v>11</v>
      </c>
      <c r="L45" s="741"/>
      <c r="M45" s="657" t="n">
        <v>165</v>
      </c>
      <c r="N45" s="737"/>
    </row>
    <row r="46" customFormat="false" ht="12.75" hidden="false" customHeight="true" outlineLevel="0" collapsed="false">
      <c r="A46" s="743" t="n">
        <v>39</v>
      </c>
      <c r="B46" s="658" t="s">
        <v>397</v>
      </c>
      <c r="C46" s="649" t="n">
        <v>7</v>
      </c>
      <c r="D46" s="415"/>
      <c r="E46" s="649" t="n">
        <v>8</v>
      </c>
      <c r="F46" s="650"/>
      <c r="G46" s="649" t="n">
        <v>1</v>
      </c>
      <c r="H46" s="650"/>
      <c r="I46" s="657" t="n">
        <v>1</v>
      </c>
      <c r="J46" s="415"/>
      <c r="K46" s="649" t="n">
        <v>8</v>
      </c>
      <c r="L46" s="650"/>
      <c r="M46" s="657" t="n">
        <v>25</v>
      </c>
      <c r="N46" s="737"/>
    </row>
    <row r="47" customFormat="false" ht="12.75" hidden="false" customHeight="true" outlineLevel="0" collapsed="false">
      <c r="A47" s="743" t="n">
        <v>40</v>
      </c>
      <c r="B47" s="658" t="s">
        <v>398</v>
      </c>
      <c r="C47" s="649" t="n">
        <v>19</v>
      </c>
      <c r="D47" s="742"/>
      <c r="E47" s="649" t="n">
        <v>6</v>
      </c>
      <c r="F47" s="741"/>
      <c r="G47" s="649" t="n">
        <v>1</v>
      </c>
      <c r="H47" s="741"/>
      <c r="I47" s="657" t="n">
        <v>7</v>
      </c>
      <c r="J47" s="742"/>
      <c r="K47" s="649" t="n">
        <v>3</v>
      </c>
      <c r="L47" s="741"/>
      <c r="M47" s="657" t="n">
        <v>36</v>
      </c>
      <c r="N47" s="737"/>
    </row>
    <row r="48" customFormat="false" ht="12.75" hidden="false" customHeight="true" outlineLevel="0" collapsed="false">
      <c r="A48" s="743" t="n">
        <v>41</v>
      </c>
      <c r="B48" s="658" t="s">
        <v>399</v>
      </c>
      <c r="C48" s="649" t="n">
        <v>16</v>
      </c>
      <c r="D48" s="415"/>
      <c r="E48" s="649" t="n">
        <v>0</v>
      </c>
      <c r="F48" s="650"/>
      <c r="G48" s="649" t="n">
        <v>19</v>
      </c>
      <c r="H48" s="650"/>
      <c r="I48" s="657" t="n">
        <v>2</v>
      </c>
      <c r="J48" s="415"/>
      <c r="K48" s="649" t="n">
        <v>7</v>
      </c>
      <c r="L48" s="650"/>
      <c r="M48" s="657" t="n">
        <v>44</v>
      </c>
      <c r="N48" s="737"/>
    </row>
    <row r="49" customFormat="false" ht="12.75" hidden="false" customHeight="true" outlineLevel="0" collapsed="false">
      <c r="A49" s="743" t="n">
        <v>42</v>
      </c>
      <c r="B49" s="658" t="s">
        <v>400</v>
      </c>
      <c r="C49" s="649" t="n">
        <v>94</v>
      </c>
      <c r="D49" s="415"/>
      <c r="E49" s="649" t="n">
        <v>0</v>
      </c>
      <c r="F49" s="650"/>
      <c r="G49" s="649" t="n">
        <v>63</v>
      </c>
      <c r="H49" s="650"/>
      <c r="I49" s="657" t="n">
        <v>27</v>
      </c>
      <c r="J49" s="415"/>
      <c r="K49" s="649" t="n">
        <v>2</v>
      </c>
      <c r="L49" s="650"/>
      <c r="M49" s="657" t="n">
        <v>186</v>
      </c>
      <c r="N49" s="737"/>
    </row>
    <row r="50" customFormat="false" ht="12.75" hidden="false" customHeight="true" outlineLevel="0" collapsed="false">
      <c r="A50" s="743" t="n">
        <v>43</v>
      </c>
      <c r="B50" s="658" t="s">
        <v>401</v>
      </c>
      <c r="C50" s="649" t="n">
        <v>16</v>
      </c>
      <c r="D50" s="415"/>
      <c r="E50" s="649" t="n">
        <v>0</v>
      </c>
      <c r="F50" s="650"/>
      <c r="G50" s="649" t="n">
        <v>13</v>
      </c>
      <c r="H50" s="650"/>
      <c r="I50" s="657" t="n">
        <v>1</v>
      </c>
      <c r="J50" s="415"/>
      <c r="K50" s="649" t="n">
        <v>5</v>
      </c>
      <c r="L50" s="650"/>
      <c r="M50" s="657" t="n">
        <v>35</v>
      </c>
      <c r="N50" s="737"/>
    </row>
    <row r="51" customFormat="false" ht="12.75" hidden="false" customHeight="true" outlineLevel="0" collapsed="false">
      <c r="A51" s="743" t="n">
        <v>44</v>
      </c>
      <c r="B51" s="658" t="s">
        <v>402</v>
      </c>
      <c r="C51" s="649" t="n">
        <v>67</v>
      </c>
      <c r="D51" s="415"/>
      <c r="E51" s="649" t="n">
        <v>0</v>
      </c>
      <c r="F51" s="650"/>
      <c r="G51" s="649" t="n">
        <v>55</v>
      </c>
      <c r="H51" s="650"/>
      <c r="I51" s="657" t="n">
        <v>27</v>
      </c>
      <c r="J51" s="415"/>
      <c r="K51" s="649" t="n">
        <v>52</v>
      </c>
      <c r="L51" s="650"/>
      <c r="M51" s="657" t="n">
        <v>201</v>
      </c>
      <c r="N51" s="737"/>
    </row>
    <row r="52" customFormat="false" ht="12.75" hidden="false" customHeight="true" outlineLevel="0" collapsed="false">
      <c r="A52" s="743" t="n">
        <v>45</v>
      </c>
      <c r="B52" s="658" t="s">
        <v>403</v>
      </c>
      <c r="C52" s="649" t="n">
        <v>38</v>
      </c>
      <c r="D52" s="742"/>
      <c r="E52" s="649" t="n">
        <v>0</v>
      </c>
      <c r="F52" s="741"/>
      <c r="G52" s="649" t="n">
        <v>30</v>
      </c>
      <c r="H52" s="741"/>
      <c r="I52" s="657" t="n">
        <v>5</v>
      </c>
      <c r="J52" s="742"/>
      <c r="K52" s="649" t="n">
        <v>1</v>
      </c>
      <c r="L52" s="741"/>
      <c r="M52" s="657" t="n">
        <v>74</v>
      </c>
      <c r="N52" s="737"/>
    </row>
    <row r="53" customFormat="false" ht="12.75" hidden="false" customHeight="true" outlineLevel="0" collapsed="false">
      <c r="A53" s="743" t="n">
        <v>46</v>
      </c>
      <c r="B53" s="658" t="s">
        <v>404</v>
      </c>
      <c r="C53" s="649" t="n">
        <v>19</v>
      </c>
      <c r="D53" s="415"/>
      <c r="E53" s="649" t="n">
        <v>0</v>
      </c>
      <c r="F53" s="650"/>
      <c r="G53" s="649" t="n">
        <v>13</v>
      </c>
      <c r="H53" s="650"/>
      <c r="I53" s="657" t="n">
        <v>4</v>
      </c>
      <c r="J53" s="415"/>
      <c r="K53" s="649" t="n">
        <v>0</v>
      </c>
      <c r="L53" s="650"/>
      <c r="M53" s="657" t="n">
        <v>36</v>
      </c>
      <c r="N53" s="737"/>
    </row>
    <row r="54" customFormat="false" ht="12.75" hidden="false" customHeight="true" outlineLevel="0" collapsed="false">
      <c r="A54" s="743" t="n">
        <v>47</v>
      </c>
      <c r="B54" s="658" t="s">
        <v>405</v>
      </c>
      <c r="C54" s="649" t="n">
        <v>14</v>
      </c>
      <c r="D54" s="415"/>
      <c r="E54" s="649" t="n">
        <v>4</v>
      </c>
      <c r="F54" s="650"/>
      <c r="G54" s="649" t="n">
        <v>19</v>
      </c>
      <c r="H54" s="650"/>
      <c r="I54" s="657" t="n">
        <v>8</v>
      </c>
      <c r="J54" s="415"/>
      <c r="K54" s="649" t="n">
        <v>16</v>
      </c>
      <c r="L54" s="650"/>
      <c r="M54" s="657" t="n">
        <v>61</v>
      </c>
      <c r="N54" s="737"/>
    </row>
    <row r="55" customFormat="false" ht="12.75" hidden="false" customHeight="true" outlineLevel="0" collapsed="false">
      <c r="A55" s="743" t="n">
        <v>48</v>
      </c>
      <c r="B55" s="658" t="s">
        <v>406</v>
      </c>
      <c r="C55" s="649" t="n">
        <v>0</v>
      </c>
      <c r="D55" s="415"/>
      <c r="E55" s="649" t="n">
        <v>0</v>
      </c>
      <c r="F55" s="650"/>
      <c r="G55" s="649" t="n">
        <v>7</v>
      </c>
      <c r="H55" s="650"/>
      <c r="I55" s="657" t="n">
        <v>0</v>
      </c>
      <c r="J55" s="415"/>
      <c r="K55" s="649" t="n">
        <v>0</v>
      </c>
      <c r="L55" s="650"/>
      <c r="M55" s="657" t="n">
        <v>7</v>
      </c>
      <c r="N55" s="737"/>
    </row>
    <row r="56" customFormat="false" ht="12.75" hidden="false" customHeight="true" outlineLevel="0" collapsed="false">
      <c r="A56" s="743" t="n">
        <v>49</v>
      </c>
      <c r="B56" s="658" t="s">
        <v>407</v>
      </c>
      <c r="C56" s="649" t="n">
        <v>99</v>
      </c>
      <c r="D56" s="415"/>
      <c r="E56" s="649" t="n">
        <v>0</v>
      </c>
      <c r="F56" s="650"/>
      <c r="G56" s="649" t="n">
        <v>35</v>
      </c>
      <c r="H56" s="650"/>
      <c r="I56" s="657" t="n">
        <v>38</v>
      </c>
      <c r="J56" s="415"/>
      <c r="K56" s="649" t="n">
        <v>8</v>
      </c>
      <c r="L56" s="650"/>
      <c r="M56" s="657" t="n">
        <v>180</v>
      </c>
      <c r="N56" s="737"/>
    </row>
    <row r="57" customFormat="false" ht="12.75" hidden="false" customHeight="true" outlineLevel="0" collapsed="false">
      <c r="A57" s="743" t="n">
        <v>50</v>
      </c>
      <c r="B57" s="658" t="s">
        <v>408</v>
      </c>
      <c r="C57" s="649" t="n">
        <v>13</v>
      </c>
      <c r="D57" s="415"/>
      <c r="E57" s="649" t="n">
        <v>0</v>
      </c>
      <c r="F57" s="650"/>
      <c r="G57" s="649" t="n">
        <v>15</v>
      </c>
      <c r="H57" s="650"/>
      <c r="I57" s="657" t="n">
        <v>6</v>
      </c>
      <c r="J57" s="415"/>
      <c r="K57" s="649" t="n">
        <v>23</v>
      </c>
      <c r="L57" s="650"/>
      <c r="M57" s="657" t="n">
        <v>57</v>
      </c>
      <c r="N57" s="737"/>
    </row>
    <row r="58" customFormat="false" ht="12.75" hidden="false" customHeight="true" outlineLevel="0" collapsed="false">
      <c r="A58" s="743" t="n">
        <v>51</v>
      </c>
      <c r="B58" s="658" t="s">
        <v>409</v>
      </c>
      <c r="C58" s="649" t="n">
        <v>27</v>
      </c>
      <c r="D58" s="415"/>
      <c r="E58" s="649" t="n">
        <v>0</v>
      </c>
      <c r="F58" s="650"/>
      <c r="G58" s="649" t="n">
        <v>0</v>
      </c>
      <c r="H58" s="650"/>
      <c r="I58" s="657" t="n">
        <v>18</v>
      </c>
      <c r="J58" s="415"/>
      <c r="K58" s="649" t="n">
        <v>0</v>
      </c>
      <c r="L58" s="650"/>
      <c r="M58" s="657" t="n">
        <v>45</v>
      </c>
      <c r="N58" s="737"/>
    </row>
    <row r="59" customFormat="false" ht="15" hidden="false" customHeight="true" outlineLevel="0" collapsed="false">
      <c r="A59" s="743" t="n">
        <v>52</v>
      </c>
      <c r="B59" s="658" t="s">
        <v>410</v>
      </c>
      <c r="C59" s="649" t="n">
        <v>0</v>
      </c>
      <c r="D59" s="742"/>
      <c r="E59" s="649" t="n">
        <v>8</v>
      </c>
      <c r="F59" s="741"/>
      <c r="G59" s="649" t="n">
        <v>8</v>
      </c>
      <c r="H59" s="741"/>
      <c r="I59" s="657" t="n">
        <v>0</v>
      </c>
      <c r="J59" s="742"/>
      <c r="K59" s="649" t="n">
        <v>1</v>
      </c>
      <c r="L59" s="741"/>
      <c r="M59" s="657" t="n">
        <v>17</v>
      </c>
      <c r="N59" s="737"/>
    </row>
    <row r="60" customFormat="false" ht="12.75" hidden="false" customHeight="true" outlineLevel="0" collapsed="false">
      <c r="A60" s="743" t="n">
        <v>53</v>
      </c>
      <c r="B60" s="658" t="s">
        <v>411</v>
      </c>
      <c r="C60" s="649" t="n">
        <v>5</v>
      </c>
      <c r="D60" s="742"/>
      <c r="E60" s="649" t="n">
        <v>1</v>
      </c>
      <c r="F60" s="742"/>
      <c r="G60" s="649" t="n">
        <v>13</v>
      </c>
      <c r="H60" s="742"/>
      <c r="I60" s="649" t="n">
        <v>6</v>
      </c>
      <c r="J60" s="742"/>
      <c r="K60" s="649" t="n">
        <v>0</v>
      </c>
      <c r="L60" s="742"/>
      <c r="M60" s="649" t="n">
        <v>25</v>
      </c>
      <c r="N60" s="695"/>
      <c r="O60" s="714"/>
    </row>
    <row r="61" customFormat="false" ht="12.75" hidden="false" customHeight="true" outlineLevel="0" collapsed="false">
      <c r="A61" s="743" t="n">
        <v>54</v>
      </c>
      <c r="B61" s="658" t="s">
        <v>412</v>
      </c>
      <c r="C61" s="649" t="n">
        <v>33</v>
      </c>
      <c r="D61" s="415"/>
      <c r="E61" s="649" t="n">
        <v>6</v>
      </c>
      <c r="F61" s="650"/>
      <c r="G61" s="657" t="n">
        <v>70</v>
      </c>
      <c r="H61" s="415"/>
      <c r="I61" s="649" t="n">
        <v>51</v>
      </c>
      <c r="J61" s="741"/>
      <c r="K61" s="649" t="n">
        <v>4</v>
      </c>
      <c r="L61" s="650"/>
      <c r="M61" s="657" t="n">
        <v>164</v>
      </c>
      <c r="N61" s="651"/>
    </row>
    <row r="62" customFormat="false" ht="12.75" hidden="false" customHeight="true" outlineLevel="0" collapsed="false">
      <c r="A62" s="743" t="n">
        <v>55</v>
      </c>
      <c r="B62" s="658" t="s">
        <v>413</v>
      </c>
      <c r="C62" s="649" t="n">
        <v>11</v>
      </c>
      <c r="D62" s="415"/>
      <c r="E62" s="649" t="n">
        <v>1</v>
      </c>
      <c r="F62" s="650"/>
      <c r="G62" s="657" t="n">
        <v>9</v>
      </c>
      <c r="H62" s="415"/>
      <c r="I62" s="649" t="n">
        <v>2</v>
      </c>
      <c r="J62" s="741"/>
      <c r="K62" s="649" t="n">
        <v>13</v>
      </c>
      <c r="L62" s="650"/>
      <c r="M62" s="657" t="n">
        <v>36</v>
      </c>
      <c r="N62" s="651"/>
    </row>
    <row r="63" customFormat="false" ht="12.75" hidden="false" customHeight="true" outlineLevel="0" collapsed="false">
      <c r="A63" s="743" t="n">
        <v>56</v>
      </c>
      <c r="B63" s="658" t="s">
        <v>414</v>
      </c>
      <c r="C63" s="649" t="n">
        <v>65</v>
      </c>
      <c r="D63" s="415"/>
      <c r="E63" s="649" t="n">
        <v>2</v>
      </c>
      <c r="F63" s="650"/>
      <c r="G63" s="657" t="n">
        <v>20</v>
      </c>
      <c r="H63" s="415"/>
      <c r="I63" s="649" t="n">
        <v>7</v>
      </c>
      <c r="J63" s="741"/>
      <c r="K63" s="649" t="n">
        <v>21</v>
      </c>
      <c r="L63" s="650"/>
      <c r="M63" s="657" t="n">
        <v>115</v>
      </c>
      <c r="N63" s="651"/>
    </row>
    <row r="64" customFormat="false" ht="12.75" hidden="false" customHeight="true" outlineLevel="0" collapsed="false">
      <c r="A64" s="743" t="n">
        <v>57</v>
      </c>
      <c r="B64" s="658" t="s">
        <v>415</v>
      </c>
      <c r="C64" s="649" t="n">
        <v>32</v>
      </c>
      <c r="D64" s="415"/>
      <c r="E64" s="649" t="n">
        <v>6</v>
      </c>
      <c r="F64" s="650"/>
      <c r="G64" s="657" t="n">
        <v>11</v>
      </c>
      <c r="H64" s="415"/>
      <c r="I64" s="649" t="n">
        <v>9</v>
      </c>
      <c r="J64" s="741"/>
      <c r="K64" s="649" t="n">
        <v>22</v>
      </c>
      <c r="L64" s="650"/>
      <c r="M64" s="657" t="n">
        <v>80</v>
      </c>
      <c r="N64" s="651"/>
    </row>
    <row r="65" customFormat="false" ht="12.75" hidden="false" customHeight="true" outlineLevel="0" collapsed="false">
      <c r="A65" s="743" t="n">
        <v>58</v>
      </c>
      <c r="B65" s="658" t="s">
        <v>416</v>
      </c>
      <c r="C65" s="649" t="n">
        <v>23</v>
      </c>
      <c r="D65" s="415"/>
      <c r="E65" s="649" t="n">
        <v>0</v>
      </c>
      <c r="F65" s="650"/>
      <c r="G65" s="657" t="n">
        <v>16</v>
      </c>
      <c r="H65" s="415"/>
      <c r="I65" s="649" t="n">
        <v>5</v>
      </c>
      <c r="J65" s="741"/>
      <c r="K65" s="649" t="n">
        <v>0</v>
      </c>
      <c r="L65" s="650"/>
      <c r="M65" s="657" t="n">
        <v>44</v>
      </c>
      <c r="N65" s="651"/>
    </row>
    <row r="66" customFormat="false" ht="12.75" hidden="false" customHeight="true" outlineLevel="0" collapsed="false">
      <c r="A66" s="743" t="n">
        <v>59</v>
      </c>
      <c r="B66" s="658" t="s">
        <v>417</v>
      </c>
      <c r="C66" s="649" t="n">
        <v>101</v>
      </c>
      <c r="D66" s="415"/>
      <c r="E66" s="649" t="n">
        <v>172</v>
      </c>
      <c r="F66" s="650"/>
      <c r="G66" s="657" t="n">
        <v>57</v>
      </c>
      <c r="H66" s="415"/>
      <c r="I66" s="649" t="n">
        <v>16</v>
      </c>
      <c r="J66" s="741"/>
      <c r="K66" s="649" t="n">
        <v>0</v>
      </c>
      <c r="L66" s="741"/>
      <c r="M66" s="657" t="n">
        <v>346</v>
      </c>
      <c r="N66" s="651"/>
    </row>
    <row r="67" customFormat="false" ht="12.75" hidden="false" customHeight="true" outlineLevel="0" collapsed="false">
      <c r="A67" s="743" t="n">
        <v>60</v>
      </c>
      <c r="B67" s="658" t="s">
        <v>418</v>
      </c>
      <c r="C67" s="649" t="n">
        <v>61</v>
      </c>
      <c r="D67" s="415"/>
      <c r="E67" s="649" t="n">
        <v>0</v>
      </c>
      <c r="F67" s="650"/>
      <c r="G67" s="657" t="n">
        <v>23</v>
      </c>
      <c r="H67" s="415"/>
      <c r="I67" s="649" t="n">
        <v>0</v>
      </c>
      <c r="J67" s="741"/>
      <c r="K67" s="649" t="n">
        <v>8</v>
      </c>
      <c r="L67" s="741"/>
      <c r="M67" s="657" t="n">
        <v>92</v>
      </c>
      <c r="N67" s="651"/>
    </row>
    <row r="68" customFormat="false" ht="12.75" hidden="false" customHeight="true" outlineLevel="0" collapsed="false">
      <c r="A68" s="743" t="n">
        <v>61</v>
      </c>
      <c r="B68" s="658" t="s">
        <v>419</v>
      </c>
      <c r="C68" s="649" t="n">
        <v>90</v>
      </c>
      <c r="D68" s="415"/>
      <c r="E68" s="649" t="n">
        <v>0</v>
      </c>
      <c r="F68" s="650"/>
      <c r="G68" s="657" t="n">
        <v>29</v>
      </c>
      <c r="H68" s="742"/>
      <c r="I68" s="649" t="n">
        <v>1</v>
      </c>
      <c r="J68" s="741"/>
      <c r="K68" s="649" t="s">
        <v>533</v>
      </c>
      <c r="L68" s="650"/>
      <c r="M68" s="657" t="s">
        <v>533</v>
      </c>
      <c r="N68" s="651"/>
    </row>
    <row r="69" customFormat="false" ht="12.75" hidden="false" customHeight="true" outlineLevel="0" collapsed="false">
      <c r="A69" s="743" t="n">
        <v>62</v>
      </c>
      <c r="B69" s="658" t="s">
        <v>420</v>
      </c>
      <c r="C69" s="649" t="n">
        <v>86</v>
      </c>
      <c r="D69" s="415"/>
      <c r="E69" s="649" t="n">
        <v>83</v>
      </c>
      <c r="F69" s="650"/>
      <c r="G69" s="657" t="n">
        <v>207</v>
      </c>
      <c r="H69" s="742"/>
      <c r="I69" s="649" t="n">
        <v>3</v>
      </c>
      <c r="J69" s="741"/>
      <c r="K69" s="649" t="n">
        <v>62</v>
      </c>
      <c r="L69" s="650"/>
      <c r="M69" s="657" t="n">
        <v>441</v>
      </c>
      <c r="N69" s="651"/>
    </row>
    <row r="70" customFormat="false" ht="12.75" hidden="false" customHeight="true" outlineLevel="0" collapsed="false">
      <c r="A70" s="743" t="n">
        <v>63</v>
      </c>
      <c r="B70" s="658" t="s">
        <v>421</v>
      </c>
      <c r="C70" s="649" t="n">
        <v>2</v>
      </c>
      <c r="D70" s="415"/>
      <c r="E70" s="649" t="s">
        <v>533</v>
      </c>
      <c r="F70" s="650"/>
      <c r="G70" s="657" t="n">
        <v>16</v>
      </c>
      <c r="H70" s="742"/>
      <c r="I70" s="649" t="n">
        <v>18</v>
      </c>
      <c r="J70" s="741"/>
      <c r="K70" s="649" t="n">
        <v>5</v>
      </c>
      <c r="L70" s="650"/>
      <c r="M70" s="657" t="n">
        <v>41</v>
      </c>
      <c r="N70" s="651"/>
    </row>
    <row r="71" customFormat="false" ht="12.75" hidden="false" customHeight="true" outlineLevel="0" collapsed="false">
      <c r="A71" s="743" t="n">
        <v>64</v>
      </c>
      <c r="B71" s="658" t="s">
        <v>422</v>
      </c>
      <c r="C71" s="649" t="n">
        <v>17</v>
      </c>
      <c r="D71" s="415"/>
      <c r="E71" s="649" t="n">
        <v>0</v>
      </c>
      <c r="F71" s="650"/>
      <c r="G71" s="657" t="n">
        <v>55</v>
      </c>
      <c r="H71" s="742"/>
      <c r="I71" s="649" t="n">
        <v>4</v>
      </c>
      <c r="J71" s="741"/>
      <c r="K71" s="649" t="n">
        <v>2</v>
      </c>
      <c r="L71" s="650"/>
      <c r="M71" s="657" t="n">
        <v>78</v>
      </c>
      <c r="N71" s="651"/>
    </row>
    <row r="72" customFormat="false" ht="12.75" hidden="false" customHeight="true" outlineLevel="0" collapsed="false">
      <c r="A72" s="743" t="n">
        <v>65</v>
      </c>
      <c r="B72" s="658" t="s">
        <v>423</v>
      </c>
      <c r="C72" s="649" t="n">
        <v>10</v>
      </c>
      <c r="D72" s="415"/>
      <c r="E72" s="649" t="n">
        <v>0</v>
      </c>
      <c r="F72" s="650"/>
      <c r="G72" s="657" t="n">
        <v>6</v>
      </c>
      <c r="H72" s="742"/>
      <c r="I72" s="649" t="n">
        <v>4</v>
      </c>
      <c r="J72" s="741"/>
      <c r="K72" s="649" t="n">
        <v>0</v>
      </c>
      <c r="L72" s="650"/>
      <c r="M72" s="657" t="n">
        <v>20</v>
      </c>
      <c r="N72" s="651"/>
    </row>
    <row r="73" customFormat="false" ht="12.75" hidden="false" customHeight="true" outlineLevel="0" collapsed="false">
      <c r="A73" s="743" t="n">
        <v>66</v>
      </c>
      <c r="B73" s="658" t="s">
        <v>424</v>
      </c>
      <c r="C73" s="649" t="s">
        <v>534</v>
      </c>
      <c r="D73" s="415"/>
      <c r="E73" s="649" t="s">
        <v>534</v>
      </c>
      <c r="F73" s="650"/>
      <c r="G73" s="657" t="s">
        <v>534</v>
      </c>
      <c r="H73" s="742"/>
      <c r="I73" s="649" t="s">
        <v>534</v>
      </c>
      <c r="J73" s="741"/>
      <c r="K73" s="649" t="s">
        <v>534</v>
      </c>
      <c r="L73" s="650"/>
      <c r="M73" s="657" t="s">
        <v>534</v>
      </c>
      <c r="N73" s="651"/>
    </row>
    <row r="74" customFormat="false" ht="12.75" hidden="false" customHeight="true" outlineLevel="0" collapsed="false">
      <c r="A74" s="743" t="n">
        <v>67</v>
      </c>
      <c r="B74" s="658" t="s">
        <v>425</v>
      </c>
      <c r="C74" s="649" t="n">
        <v>34</v>
      </c>
      <c r="D74" s="415"/>
      <c r="E74" s="649" t="n">
        <v>5</v>
      </c>
      <c r="F74" s="650"/>
      <c r="G74" s="657" t="n">
        <v>56</v>
      </c>
      <c r="H74" s="742"/>
      <c r="I74" s="649" t="n">
        <v>39</v>
      </c>
      <c r="J74" s="741"/>
      <c r="K74" s="649" t="n">
        <v>2</v>
      </c>
      <c r="L74" s="650"/>
      <c r="M74" s="657" t="n">
        <v>136</v>
      </c>
      <c r="N74" s="651"/>
    </row>
    <row r="75" customFormat="false" ht="12.75" hidden="false" customHeight="true" outlineLevel="0" collapsed="false">
      <c r="A75" s="743" t="n">
        <v>68</v>
      </c>
      <c r="B75" s="658" t="s">
        <v>426</v>
      </c>
      <c r="C75" s="649" t="n">
        <v>25</v>
      </c>
      <c r="D75" s="415"/>
      <c r="E75" s="649" t="n">
        <v>1</v>
      </c>
      <c r="F75" s="650"/>
      <c r="G75" s="657" t="n">
        <v>37</v>
      </c>
      <c r="H75" s="742"/>
      <c r="I75" s="649" t="n">
        <v>22</v>
      </c>
      <c r="J75" s="741"/>
      <c r="K75" s="649" t="n">
        <v>9</v>
      </c>
      <c r="L75" s="650"/>
      <c r="M75" s="657" t="n">
        <v>94</v>
      </c>
      <c r="N75" s="651"/>
    </row>
    <row r="76" customFormat="false" ht="12.75" hidden="false" customHeight="true" outlineLevel="0" collapsed="false">
      <c r="A76" s="743" t="n">
        <v>69</v>
      </c>
      <c r="B76" s="658" t="s">
        <v>427</v>
      </c>
      <c r="C76" s="649" t="n">
        <v>81</v>
      </c>
      <c r="D76" s="415"/>
      <c r="E76" s="649" t="n">
        <v>1</v>
      </c>
      <c r="F76" s="650"/>
      <c r="G76" s="657" t="n">
        <v>61</v>
      </c>
      <c r="H76" s="742"/>
      <c r="I76" s="649" t="n">
        <v>6</v>
      </c>
      <c r="J76" s="741"/>
      <c r="K76" s="649" t="n">
        <v>32</v>
      </c>
      <c r="L76" s="650"/>
      <c r="M76" s="657" t="n">
        <v>181</v>
      </c>
      <c r="N76" s="651"/>
    </row>
    <row r="77" customFormat="false" ht="12.75" hidden="false" customHeight="true" outlineLevel="0" collapsed="false">
      <c r="A77" s="743" t="n">
        <v>70</v>
      </c>
      <c r="B77" s="658" t="s">
        <v>428</v>
      </c>
      <c r="C77" s="649" t="n">
        <v>36</v>
      </c>
      <c r="D77" s="415"/>
      <c r="E77" s="649" t="n">
        <v>3</v>
      </c>
      <c r="F77" s="650"/>
      <c r="G77" s="657" t="n">
        <v>3</v>
      </c>
      <c r="H77" s="742"/>
      <c r="I77" s="649" t="n">
        <v>10</v>
      </c>
      <c r="J77" s="741"/>
      <c r="K77" s="649" t="n">
        <v>6</v>
      </c>
      <c r="L77" s="650"/>
      <c r="M77" s="657" t="n">
        <v>58</v>
      </c>
      <c r="N77" s="651"/>
    </row>
    <row r="78" customFormat="false" ht="12.75" hidden="false" customHeight="true" outlineLevel="0" collapsed="false">
      <c r="A78" s="743" t="n">
        <v>71</v>
      </c>
      <c r="B78" s="658" t="s">
        <v>429</v>
      </c>
      <c r="C78" s="649" t="n">
        <v>37</v>
      </c>
      <c r="D78" s="415"/>
      <c r="E78" s="649" t="n">
        <v>0</v>
      </c>
      <c r="F78" s="650"/>
      <c r="G78" s="657" t="n">
        <v>39</v>
      </c>
      <c r="H78" s="742"/>
      <c r="I78" s="649" t="n">
        <v>5</v>
      </c>
      <c r="J78" s="741"/>
      <c r="K78" s="649" t="n">
        <v>0</v>
      </c>
      <c r="L78" s="650"/>
      <c r="M78" s="657" t="n">
        <v>81</v>
      </c>
      <c r="N78" s="651"/>
    </row>
    <row r="79" customFormat="false" ht="12.75" hidden="false" customHeight="true" outlineLevel="0" collapsed="false">
      <c r="A79" s="743" t="n">
        <v>72</v>
      </c>
      <c r="B79" s="658" t="s">
        <v>430</v>
      </c>
      <c r="C79" s="649" t="n">
        <v>23</v>
      </c>
      <c r="D79" s="742"/>
      <c r="E79" s="649" t="n">
        <v>33</v>
      </c>
      <c r="F79" s="741"/>
      <c r="G79" s="657" t="n">
        <v>0</v>
      </c>
      <c r="H79" s="742"/>
      <c r="I79" s="649" t="n">
        <v>4</v>
      </c>
      <c r="J79" s="741"/>
      <c r="K79" s="649" t="n">
        <v>44</v>
      </c>
      <c r="L79" s="741"/>
      <c r="M79" s="657" t="n">
        <v>104</v>
      </c>
      <c r="N79" s="651"/>
    </row>
    <row r="80" customFormat="false" ht="12.75" hidden="false" customHeight="true" outlineLevel="0" collapsed="false">
      <c r="A80" s="743" t="n">
        <v>73</v>
      </c>
      <c r="B80" s="658" t="s">
        <v>431</v>
      </c>
      <c r="C80" s="649" t="n">
        <v>27</v>
      </c>
      <c r="D80" s="742"/>
      <c r="E80" s="649" t="n">
        <v>0</v>
      </c>
      <c r="F80" s="741"/>
      <c r="G80" s="657" t="n">
        <v>7</v>
      </c>
      <c r="H80" s="742"/>
      <c r="I80" s="649" t="n">
        <v>0</v>
      </c>
      <c r="J80" s="741"/>
      <c r="K80" s="649" t="n">
        <v>0</v>
      </c>
      <c r="L80" s="741"/>
      <c r="M80" s="657" t="n">
        <v>34</v>
      </c>
      <c r="N80" s="651"/>
    </row>
    <row r="81" customFormat="false" ht="12.75" hidden="false" customHeight="true" outlineLevel="0" collapsed="false">
      <c r="A81" s="743" t="n">
        <v>74</v>
      </c>
      <c r="B81" s="658" t="s">
        <v>432</v>
      </c>
      <c r="C81" s="649" t="n">
        <v>12</v>
      </c>
      <c r="D81" s="742"/>
      <c r="E81" s="649" t="n">
        <v>2</v>
      </c>
      <c r="F81" s="741"/>
      <c r="G81" s="657" t="n">
        <v>19</v>
      </c>
      <c r="H81" s="742"/>
      <c r="I81" s="649" t="n">
        <v>0</v>
      </c>
      <c r="J81" s="741"/>
      <c r="K81" s="649" t="n">
        <v>12</v>
      </c>
      <c r="L81" s="741"/>
      <c r="M81" s="657" t="n">
        <v>45</v>
      </c>
      <c r="N81" s="651"/>
    </row>
    <row r="82" customFormat="false" ht="12.75" hidden="false" customHeight="true" outlineLevel="0" collapsed="false">
      <c r="A82" s="743" t="n">
        <v>75</v>
      </c>
      <c r="B82" s="658" t="s">
        <v>433</v>
      </c>
      <c r="C82" s="649" t="s">
        <v>533</v>
      </c>
      <c r="D82" s="742"/>
      <c r="E82" s="649" t="s">
        <v>533</v>
      </c>
      <c r="F82" s="741"/>
      <c r="G82" s="657" t="s">
        <v>533</v>
      </c>
      <c r="H82" s="742"/>
      <c r="I82" s="649" t="s">
        <v>533</v>
      </c>
      <c r="J82" s="741"/>
      <c r="K82" s="649" t="s">
        <v>533</v>
      </c>
      <c r="L82" s="741"/>
      <c r="M82" s="657" t="s">
        <v>533</v>
      </c>
      <c r="N82" s="651"/>
    </row>
    <row r="83" customFormat="false" ht="12.75" hidden="false" customHeight="true" outlineLevel="0" collapsed="false">
      <c r="A83" s="743" t="n">
        <v>76</v>
      </c>
      <c r="B83" s="658" t="s">
        <v>434</v>
      </c>
      <c r="C83" s="649" t="n">
        <v>13</v>
      </c>
      <c r="D83" s="742"/>
      <c r="E83" s="649" t="n">
        <v>0</v>
      </c>
      <c r="F83" s="741"/>
      <c r="G83" s="657" t="n">
        <v>22</v>
      </c>
      <c r="H83" s="742"/>
      <c r="I83" s="649" t="n">
        <v>10</v>
      </c>
      <c r="J83" s="741"/>
      <c r="K83" s="649" t="n">
        <v>43</v>
      </c>
      <c r="L83" s="741"/>
      <c r="M83" s="657" t="n">
        <v>88</v>
      </c>
      <c r="N83" s="651"/>
    </row>
    <row r="84" customFormat="false" ht="12.75" hidden="false" customHeight="true" outlineLevel="0" collapsed="false">
      <c r="A84" s="743" t="n">
        <v>77</v>
      </c>
      <c r="B84" s="658" t="s">
        <v>435</v>
      </c>
      <c r="C84" s="649" t="n">
        <v>156</v>
      </c>
      <c r="D84" s="742"/>
      <c r="E84" s="649" t="n">
        <v>16</v>
      </c>
      <c r="F84" s="741"/>
      <c r="G84" s="657" t="n">
        <v>49</v>
      </c>
      <c r="H84" s="742"/>
      <c r="I84" s="649" t="n">
        <v>20</v>
      </c>
      <c r="J84" s="741"/>
      <c r="K84" s="649" t="n">
        <v>73</v>
      </c>
      <c r="L84" s="741"/>
      <c r="M84" s="657" t="n">
        <v>314</v>
      </c>
      <c r="N84" s="651"/>
    </row>
    <row r="85" customFormat="false" ht="12.75" hidden="false" customHeight="true" outlineLevel="0" collapsed="false">
      <c r="A85" s="743" t="n">
        <v>78</v>
      </c>
      <c r="B85" s="658" t="s">
        <v>436</v>
      </c>
      <c r="C85" s="649" t="n">
        <v>162</v>
      </c>
      <c r="D85" s="742"/>
      <c r="E85" s="649" t="n">
        <v>11</v>
      </c>
      <c r="F85" s="741"/>
      <c r="G85" s="657" t="n">
        <v>187</v>
      </c>
      <c r="H85" s="742"/>
      <c r="I85" s="649" t="n">
        <v>89</v>
      </c>
      <c r="J85" s="741"/>
      <c r="K85" s="649" t="n">
        <v>36</v>
      </c>
      <c r="L85" s="741"/>
      <c r="M85" s="657" t="n">
        <v>485</v>
      </c>
      <c r="N85" s="651"/>
    </row>
    <row r="86" customFormat="false" ht="12.75" hidden="false" customHeight="true" outlineLevel="0" collapsed="false">
      <c r="A86" s="743" t="n">
        <v>79</v>
      </c>
      <c r="B86" s="658" t="s">
        <v>437</v>
      </c>
      <c r="C86" s="649" t="n">
        <v>22</v>
      </c>
      <c r="D86" s="742"/>
      <c r="E86" s="649" t="n">
        <v>0</v>
      </c>
      <c r="F86" s="741"/>
      <c r="G86" s="657" t="n">
        <v>5</v>
      </c>
      <c r="H86" s="742"/>
      <c r="I86" s="649" t="n">
        <v>3</v>
      </c>
      <c r="J86" s="741"/>
      <c r="K86" s="649" t="n">
        <v>1</v>
      </c>
      <c r="L86" s="741"/>
      <c r="M86" s="657" t="n">
        <v>31</v>
      </c>
      <c r="N86" s="651"/>
    </row>
    <row r="87" customFormat="false" ht="12.75" hidden="false" customHeight="true" outlineLevel="0" collapsed="false">
      <c r="A87" s="743" t="n">
        <v>80</v>
      </c>
      <c r="B87" s="658" t="s">
        <v>438</v>
      </c>
      <c r="C87" s="649" t="n">
        <v>19</v>
      </c>
      <c r="D87" s="415"/>
      <c r="E87" s="649" t="n">
        <v>2</v>
      </c>
      <c r="F87" s="650"/>
      <c r="G87" s="657" t="n">
        <v>5</v>
      </c>
      <c r="H87" s="415"/>
      <c r="I87" s="649" t="n">
        <v>2</v>
      </c>
      <c r="J87" s="650"/>
      <c r="K87" s="649" t="n">
        <v>4</v>
      </c>
      <c r="L87" s="650"/>
      <c r="M87" s="657" t="n">
        <v>32</v>
      </c>
      <c r="N87" s="651"/>
    </row>
    <row r="88" customFormat="false" ht="12.75" hidden="false" customHeight="true" outlineLevel="0" collapsed="false">
      <c r="A88" s="743" t="n">
        <v>81</v>
      </c>
      <c r="B88" s="658" t="s">
        <v>439</v>
      </c>
      <c r="C88" s="649" t="n">
        <v>18</v>
      </c>
      <c r="D88" s="415"/>
      <c r="E88" s="649" t="n">
        <v>0</v>
      </c>
      <c r="F88" s="650"/>
      <c r="G88" s="657" t="n">
        <v>16</v>
      </c>
      <c r="H88" s="415"/>
      <c r="I88" s="649" t="n">
        <v>2</v>
      </c>
      <c r="J88" s="650"/>
      <c r="K88" s="649" t="n">
        <v>0</v>
      </c>
      <c r="L88" s="650"/>
      <c r="M88" s="657" t="n">
        <v>36</v>
      </c>
      <c r="N88" s="651"/>
    </row>
    <row r="89" customFormat="false" ht="12.75" hidden="false" customHeight="true" outlineLevel="0" collapsed="false">
      <c r="A89" s="743" t="n">
        <v>82</v>
      </c>
      <c r="B89" s="658" t="s">
        <v>440</v>
      </c>
      <c r="C89" s="649" t="n">
        <v>20</v>
      </c>
      <c r="D89" s="415"/>
      <c r="E89" s="649" t="n">
        <v>1</v>
      </c>
      <c r="F89" s="650"/>
      <c r="G89" s="657" t="n">
        <v>11</v>
      </c>
      <c r="H89" s="415"/>
      <c r="I89" s="649" t="n">
        <v>1</v>
      </c>
      <c r="J89" s="650"/>
      <c r="K89" s="649" t="n">
        <v>0</v>
      </c>
      <c r="L89" s="650"/>
      <c r="M89" s="657" t="n">
        <v>33</v>
      </c>
      <c r="N89" s="651"/>
    </row>
    <row r="90" customFormat="false" ht="12.75" hidden="false" customHeight="true" outlineLevel="0" collapsed="false">
      <c r="A90" s="743" t="n">
        <v>83</v>
      </c>
      <c r="B90" s="658" t="s">
        <v>441</v>
      </c>
      <c r="C90" s="649" t="n">
        <v>14</v>
      </c>
      <c r="D90" s="415"/>
      <c r="E90" s="649" t="n">
        <v>0</v>
      </c>
      <c r="F90" s="650"/>
      <c r="G90" s="657" t="n">
        <v>96</v>
      </c>
      <c r="H90" s="415"/>
      <c r="I90" s="649" t="n">
        <v>2</v>
      </c>
      <c r="J90" s="650"/>
      <c r="K90" s="649" t="n">
        <v>0</v>
      </c>
      <c r="L90" s="650"/>
      <c r="M90" s="657" t="n">
        <v>112</v>
      </c>
      <c r="N90" s="651"/>
    </row>
    <row r="91" customFormat="false" ht="12.75" hidden="false" customHeight="true" outlineLevel="0" collapsed="false">
      <c r="A91" s="743" t="n">
        <v>84</v>
      </c>
      <c r="B91" s="658" t="s">
        <v>442</v>
      </c>
      <c r="C91" s="649" t="n">
        <v>154</v>
      </c>
      <c r="D91" s="415"/>
      <c r="E91" s="649" t="n">
        <v>0</v>
      </c>
      <c r="F91" s="650"/>
      <c r="G91" s="657" t="n">
        <v>118</v>
      </c>
      <c r="H91" s="415"/>
      <c r="I91" s="649" t="n">
        <v>19</v>
      </c>
      <c r="J91" s="650"/>
      <c r="K91" s="649" t="n">
        <v>1</v>
      </c>
      <c r="L91" s="650"/>
      <c r="M91" s="657" t="n">
        <v>292</v>
      </c>
      <c r="N91" s="651"/>
    </row>
    <row r="92" customFormat="false" ht="12.75" hidden="false" customHeight="true" outlineLevel="0" collapsed="false">
      <c r="A92" s="743" t="n">
        <v>85</v>
      </c>
      <c r="B92" s="658" t="s">
        <v>443</v>
      </c>
      <c r="C92" s="649" t="n">
        <v>22</v>
      </c>
      <c r="D92" s="415"/>
      <c r="E92" s="649" t="n">
        <v>1</v>
      </c>
      <c r="F92" s="650"/>
      <c r="G92" s="657" t="n">
        <v>18</v>
      </c>
      <c r="H92" s="415"/>
      <c r="I92" s="649" t="n">
        <v>11</v>
      </c>
      <c r="J92" s="650"/>
      <c r="K92" s="649" t="n">
        <v>4</v>
      </c>
      <c r="L92" s="650"/>
      <c r="M92" s="657" t="n">
        <v>56</v>
      </c>
      <c r="N92" s="651"/>
    </row>
    <row r="93" customFormat="false" ht="12.75" hidden="false" customHeight="true" outlineLevel="0" collapsed="false">
      <c r="A93" s="743" t="n">
        <v>86</v>
      </c>
      <c r="B93" s="658" t="s">
        <v>444</v>
      </c>
      <c r="C93" s="649" t="n">
        <v>16</v>
      </c>
      <c r="D93" s="415"/>
      <c r="E93" s="649" t="n">
        <v>0</v>
      </c>
      <c r="F93" s="650"/>
      <c r="G93" s="657" t="n">
        <v>0</v>
      </c>
      <c r="H93" s="415"/>
      <c r="I93" s="649" t="n">
        <v>2</v>
      </c>
      <c r="J93" s="650"/>
      <c r="K93" s="649" t="n">
        <v>0</v>
      </c>
      <c r="L93" s="650"/>
      <c r="M93" s="657" t="n">
        <v>18</v>
      </c>
      <c r="N93" s="651"/>
    </row>
    <row r="94" customFormat="false" ht="12.75" hidden="false" customHeight="true" outlineLevel="0" collapsed="false">
      <c r="A94" s="743" t="n">
        <v>87</v>
      </c>
      <c r="B94" s="658" t="s">
        <v>445</v>
      </c>
      <c r="C94" s="649" t="n">
        <v>14</v>
      </c>
      <c r="D94" s="415"/>
      <c r="E94" s="649" t="n">
        <v>0</v>
      </c>
      <c r="F94" s="650"/>
      <c r="G94" s="657" t="n">
        <v>30</v>
      </c>
      <c r="H94" s="415"/>
      <c r="I94" s="649" t="n">
        <v>5</v>
      </c>
      <c r="J94" s="650"/>
      <c r="K94" s="649" t="n">
        <v>1</v>
      </c>
      <c r="L94" s="650"/>
      <c r="M94" s="657" t="n">
        <v>50</v>
      </c>
      <c r="N94" s="651"/>
    </row>
    <row r="95" customFormat="false" ht="12.75" hidden="false" customHeight="true" outlineLevel="0" collapsed="false">
      <c r="A95" s="743" t="n">
        <v>88</v>
      </c>
      <c r="B95" s="658" t="s">
        <v>446</v>
      </c>
      <c r="C95" s="649" t="n">
        <v>13</v>
      </c>
      <c r="D95" s="415"/>
      <c r="E95" s="649" t="n">
        <v>0</v>
      </c>
      <c r="F95" s="650"/>
      <c r="G95" s="657" t="n">
        <v>10</v>
      </c>
      <c r="H95" s="415"/>
      <c r="I95" s="649" t="n">
        <v>3</v>
      </c>
      <c r="J95" s="650"/>
      <c r="K95" s="649" t="n">
        <v>2</v>
      </c>
      <c r="L95" s="650"/>
      <c r="M95" s="657" t="n">
        <v>28</v>
      </c>
      <c r="N95" s="651"/>
    </row>
    <row r="96" customFormat="false" ht="12.75" hidden="false" customHeight="true" outlineLevel="0" collapsed="false">
      <c r="A96" s="743" t="n">
        <v>89</v>
      </c>
      <c r="B96" s="658" t="s">
        <v>447</v>
      </c>
      <c r="C96" s="649" t="n">
        <v>20</v>
      </c>
      <c r="D96" s="415"/>
      <c r="E96" s="649" t="n">
        <v>0</v>
      </c>
      <c r="F96" s="650"/>
      <c r="G96" s="657" t="n">
        <v>24</v>
      </c>
      <c r="H96" s="415"/>
      <c r="I96" s="649" t="n">
        <v>1</v>
      </c>
      <c r="J96" s="650"/>
      <c r="K96" s="649" t="n">
        <v>0</v>
      </c>
      <c r="L96" s="650"/>
      <c r="M96" s="657" t="n">
        <v>45</v>
      </c>
      <c r="N96" s="651"/>
    </row>
    <row r="97" customFormat="false" ht="12.75" hidden="false" customHeight="true" outlineLevel="0" collapsed="false">
      <c r="A97" s="743" t="n">
        <v>90</v>
      </c>
      <c r="B97" s="658" t="s">
        <v>448</v>
      </c>
      <c r="C97" s="649" t="n">
        <v>14</v>
      </c>
      <c r="D97" s="415"/>
      <c r="E97" s="649" t="n">
        <v>0</v>
      </c>
      <c r="F97" s="650"/>
      <c r="G97" s="657" t="n">
        <v>0</v>
      </c>
      <c r="H97" s="415"/>
      <c r="I97" s="649" t="n">
        <v>0</v>
      </c>
      <c r="J97" s="650"/>
      <c r="K97" s="649" t="n">
        <v>5</v>
      </c>
      <c r="L97" s="650"/>
      <c r="M97" s="657" t="n">
        <v>19</v>
      </c>
      <c r="N97" s="651"/>
    </row>
    <row r="98" customFormat="false" ht="12.75" hidden="false" customHeight="true" outlineLevel="0" collapsed="false">
      <c r="A98" s="743" t="n">
        <v>91</v>
      </c>
      <c r="B98" s="658" t="s">
        <v>449</v>
      </c>
      <c r="C98" s="649" t="n">
        <v>164</v>
      </c>
      <c r="D98" s="415"/>
      <c r="E98" s="649" t="n">
        <v>11</v>
      </c>
      <c r="F98" s="650"/>
      <c r="G98" s="657" t="n">
        <v>160</v>
      </c>
      <c r="H98" s="415"/>
      <c r="I98" s="649" t="n">
        <v>185</v>
      </c>
      <c r="J98" s="650"/>
      <c r="K98" s="649" t="n">
        <v>51</v>
      </c>
      <c r="L98" s="650"/>
      <c r="M98" s="657" t="n">
        <v>571</v>
      </c>
      <c r="N98" s="651"/>
    </row>
    <row r="99" customFormat="false" ht="12.75" hidden="false" customHeight="true" outlineLevel="0" collapsed="false">
      <c r="A99" s="743" t="n">
        <v>92</v>
      </c>
      <c r="B99" s="658" t="s">
        <v>450</v>
      </c>
      <c r="C99" s="649" t="n">
        <v>774</v>
      </c>
      <c r="D99" s="415"/>
      <c r="E99" s="649" t="n">
        <v>39</v>
      </c>
      <c r="F99" s="650"/>
      <c r="G99" s="657" t="n">
        <v>441</v>
      </c>
      <c r="H99" s="415"/>
      <c r="I99" s="649" t="n">
        <v>71</v>
      </c>
      <c r="J99" s="650"/>
      <c r="K99" s="649" t="n">
        <v>138</v>
      </c>
      <c r="L99" s="650"/>
      <c r="M99" s="657" t="n">
        <v>1463</v>
      </c>
      <c r="N99" s="651"/>
    </row>
    <row r="100" customFormat="false" ht="12.75" hidden="false" customHeight="true" outlineLevel="0" collapsed="false">
      <c r="A100" s="743" t="n">
        <v>93</v>
      </c>
      <c r="B100" s="658" t="s">
        <v>451</v>
      </c>
      <c r="C100" s="649" t="n">
        <v>430</v>
      </c>
      <c r="D100" s="415"/>
      <c r="E100" s="649" t="n">
        <v>26</v>
      </c>
      <c r="F100" s="650"/>
      <c r="G100" s="657" t="n">
        <v>640</v>
      </c>
      <c r="H100" s="415"/>
      <c r="I100" s="649" t="n">
        <v>89</v>
      </c>
      <c r="J100" s="650"/>
      <c r="K100" s="649" t="n">
        <v>366</v>
      </c>
      <c r="L100" s="650"/>
      <c r="M100" s="657" t="n">
        <v>1551</v>
      </c>
      <c r="N100" s="651"/>
    </row>
    <row r="101" customFormat="false" ht="12.75" hidden="false" customHeight="true" outlineLevel="0" collapsed="false">
      <c r="A101" s="743" t="n">
        <v>94</v>
      </c>
      <c r="B101" s="658" t="s">
        <v>452</v>
      </c>
      <c r="C101" s="649" t="n">
        <v>341</v>
      </c>
      <c r="D101" s="742"/>
      <c r="E101" s="649" t="n">
        <v>25</v>
      </c>
      <c r="F101" s="741"/>
      <c r="G101" s="657" t="n">
        <v>255</v>
      </c>
      <c r="H101" s="742"/>
      <c r="I101" s="649" t="n">
        <v>141</v>
      </c>
      <c r="J101" s="741"/>
      <c r="K101" s="649" t="n">
        <v>224</v>
      </c>
      <c r="L101" s="741"/>
      <c r="M101" s="657" t="n">
        <v>986</v>
      </c>
      <c r="N101" s="651"/>
    </row>
    <row r="102" customFormat="false" ht="12.75" hidden="false" customHeight="true" outlineLevel="0" collapsed="false">
      <c r="A102" s="743" t="n">
        <v>95</v>
      </c>
      <c r="B102" s="658" t="s">
        <v>453</v>
      </c>
      <c r="C102" s="649" t="n">
        <v>134</v>
      </c>
      <c r="D102" s="742"/>
      <c r="E102" s="649" t="n">
        <v>23</v>
      </c>
      <c r="F102" s="741"/>
      <c r="G102" s="657" t="n">
        <v>84</v>
      </c>
      <c r="H102" s="742"/>
      <c r="I102" s="649" t="n">
        <v>20</v>
      </c>
      <c r="J102" s="741"/>
      <c r="K102" s="649" t="n">
        <v>17</v>
      </c>
      <c r="L102" s="741"/>
      <c r="M102" s="657" t="n">
        <v>278</v>
      </c>
      <c r="N102" s="651"/>
    </row>
    <row r="103" customFormat="false" ht="12.75" hidden="false" customHeight="true" outlineLevel="0" collapsed="false">
      <c r="A103" s="743" t="n">
        <v>971</v>
      </c>
      <c r="B103" s="658" t="s">
        <v>454</v>
      </c>
      <c r="C103" s="649" t="n">
        <v>1</v>
      </c>
      <c r="D103" s="415"/>
      <c r="E103" s="649" t="n">
        <v>1</v>
      </c>
      <c r="F103" s="650"/>
      <c r="G103" s="657" t="n">
        <v>2</v>
      </c>
      <c r="H103" s="415"/>
      <c r="I103" s="649" t="n">
        <v>1</v>
      </c>
      <c r="J103" s="650"/>
      <c r="K103" s="649" t="n">
        <v>8</v>
      </c>
      <c r="L103" s="650"/>
      <c r="M103" s="657" t="n">
        <v>13</v>
      </c>
      <c r="N103" s="651"/>
    </row>
    <row r="104" customFormat="false" ht="12.75" hidden="false" customHeight="true" outlineLevel="0" collapsed="false">
      <c r="A104" s="743" t="n">
        <v>972</v>
      </c>
      <c r="B104" s="658" t="s">
        <v>455</v>
      </c>
      <c r="C104" s="649" t="n">
        <v>5</v>
      </c>
      <c r="D104" s="415"/>
      <c r="E104" s="649" t="n">
        <v>0</v>
      </c>
      <c r="F104" s="650"/>
      <c r="G104" s="657" t="n">
        <v>0</v>
      </c>
      <c r="H104" s="415"/>
      <c r="I104" s="649" t="n">
        <v>0</v>
      </c>
      <c r="J104" s="650"/>
      <c r="K104" s="649" t="n">
        <v>2</v>
      </c>
      <c r="L104" s="650"/>
      <c r="M104" s="657" t="n">
        <v>7</v>
      </c>
      <c r="N104" s="651"/>
    </row>
    <row r="105" customFormat="false" ht="12.75" hidden="false" customHeight="true" outlineLevel="0" collapsed="false">
      <c r="A105" s="743" t="n">
        <v>973</v>
      </c>
      <c r="B105" s="658" t="s">
        <v>456</v>
      </c>
      <c r="C105" s="649" t="s">
        <v>534</v>
      </c>
      <c r="D105" s="742"/>
      <c r="E105" s="649" t="s">
        <v>534</v>
      </c>
      <c r="F105" s="741"/>
      <c r="G105" s="657" t="s">
        <v>534</v>
      </c>
      <c r="H105" s="742"/>
      <c r="I105" s="649" t="s">
        <v>534</v>
      </c>
      <c r="J105" s="741"/>
      <c r="K105" s="649" t="s">
        <v>534</v>
      </c>
      <c r="L105" s="741"/>
      <c r="M105" s="657" t="s">
        <v>534</v>
      </c>
      <c r="N105" s="651"/>
    </row>
    <row r="106" customFormat="false" ht="12.75" hidden="false" customHeight="true" outlineLevel="0" collapsed="false">
      <c r="A106" s="745" t="n">
        <v>974</v>
      </c>
      <c r="B106" s="746" t="s">
        <v>457</v>
      </c>
      <c r="C106" s="661" t="n">
        <v>20</v>
      </c>
      <c r="D106" s="662"/>
      <c r="E106" s="661" t="n">
        <v>0</v>
      </c>
      <c r="F106" s="663"/>
      <c r="G106" s="715" t="n">
        <v>0</v>
      </c>
      <c r="H106" s="662"/>
      <c r="I106" s="661" t="n">
        <v>1</v>
      </c>
      <c r="J106" s="663"/>
      <c r="K106" s="661" t="n">
        <v>0</v>
      </c>
      <c r="L106" s="663"/>
      <c r="M106" s="715" t="n">
        <v>21</v>
      </c>
      <c r="N106" s="698"/>
    </row>
    <row r="107" customFormat="false" ht="11.25" hidden="false" customHeight="true" outlineLevel="0" collapsed="false">
      <c r="A107" s="717"/>
      <c r="B107" s="658"/>
      <c r="C107" s="747"/>
      <c r="D107" s="748"/>
      <c r="E107" s="747"/>
      <c r="F107" s="748"/>
      <c r="G107" s="747"/>
      <c r="H107" s="748"/>
      <c r="I107" s="747"/>
      <c r="J107" s="748"/>
      <c r="K107" s="747"/>
      <c r="L107" s="748"/>
      <c r="M107" s="747"/>
      <c r="N107" s="749"/>
    </row>
    <row r="108" customFormat="false" ht="12.75" hidden="false" customHeight="true" outlineLevel="0" collapsed="false">
      <c r="A108" s="667" t="s">
        <v>536</v>
      </c>
      <c r="B108" s="667"/>
      <c r="C108" s="750" t="n">
        <v>5074</v>
      </c>
      <c r="D108" s="751"/>
      <c r="E108" s="750" t="n">
        <v>743</v>
      </c>
      <c r="F108" s="752"/>
      <c r="G108" s="753" t="n">
        <v>4460</v>
      </c>
      <c r="H108" s="751"/>
      <c r="I108" s="750" t="n">
        <v>1198</v>
      </c>
      <c r="J108" s="752"/>
      <c r="K108" s="753" t="n">
        <v>1770</v>
      </c>
      <c r="L108" s="751"/>
      <c r="M108" s="750" t="n">
        <v>13245</v>
      </c>
      <c r="N108" s="752"/>
    </row>
    <row r="109" customFormat="false" ht="12.75" hidden="false" customHeight="true" outlineLevel="0" collapsed="false">
      <c r="A109" s="673" t="s">
        <v>537</v>
      </c>
      <c r="B109" s="673"/>
      <c r="C109" s="754" t="n">
        <v>26</v>
      </c>
      <c r="D109" s="755"/>
      <c r="E109" s="754" t="n">
        <v>1</v>
      </c>
      <c r="F109" s="756"/>
      <c r="G109" s="757" t="n">
        <v>2</v>
      </c>
      <c r="H109" s="755"/>
      <c r="I109" s="754" t="n">
        <v>2</v>
      </c>
      <c r="J109" s="756"/>
      <c r="K109" s="757" t="n">
        <v>10</v>
      </c>
      <c r="L109" s="755"/>
      <c r="M109" s="754" t="n">
        <v>41</v>
      </c>
      <c r="N109" s="756"/>
    </row>
    <row r="110" customFormat="false" ht="12.75" hidden="false" customHeight="true" outlineLevel="0" collapsed="false">
      <c r="A110" s="758" t="s">
        <v>538</v>
      </c>
      <c r="B110" s="758"/>
      <c r="C110" s="759" t="n">
        <v>5100</v>
      </c>
      <c r="D110" s="760"/>
      <c r="E110" s="759" t="n">
        <v>744</v>
      </c>
      <c r="F110" s="761"/>
      <c r="G110" s="762" t="n">
        <v>4462</v>
      </c>
      <c r="H110" s="760"/>
      <c r="I110" s="759" t="n">
        <v>1200</v>
      </c>
      <c r="J110" s="761"/>
      <c r="K110" s="762" t="n">
        <v>1780</v>
      </c>
      <c r="L110" s="760"/>
      <c r="M110" s="759" t="n">
        <v>13286</v>
      </c>
      <c r="N110" s="761"/>
    </row>
    <row r="111" customFormat="false" ht="15.75" hidden="false" customHeight="true" outlineLevel="0" collapsed="false">
      <c r="A111" s="664" t="s">
        <v>539</v>
      </c>
      <c r="B111" s="664"/>
      <c r="C111" s="763"/>
    </row>
    <row r="112" customFormat="false" ht="11.25" hidden="false" customHeight="false" outlineLevel="0" collapsed="false">
      <c r="A112" s="664" t="s">
        <v>540</v>
      </c>
      <c r="B112" s="52"/>
      <c r="C112" s="764"/>
      <c r="E112" s="764"/>
      <c r="G112" s="764"/>
      <c r="I112" s="764"/>
      <c r="K112" s="764"/>
      <c r="M112" s="764"/>
    </row>
    <row r="113" s="685" customFormat="true" ht="15.75" hidden="false" customHeight="true" outlineLevel="0" collapsed="false">
      <c r="A113" s="664" t="s">
        <v>541</v>
      </c>
      <c r="B113" s="664"/>
      <c r="C113" s="763"/>
    </row>
  </sheetData>
  <mergeCells count="14">
    <mergeCell ref="A1:N1"/>
    <mergeCell ref="A2:N2"/>
    <mergeCell ref="A4:N4"/>
    <mergeCell ref="O4:R4"/>
    <mergeCell ref="A6:B6"/>
    <mergeCell ref="C6:D6"/>
    <mergeCell ref="E6:F6"/>
    <mergeCell ref="G6:H6"/>
    <mergeCell ref="I6:J6"/>
    <mergeCell ref="K6:L6"/>
    <mergeCell ref="M6:N6"/>
    <mergeCell ref="A108:B108"/>
    <mergeCell ref="A109:B109"/>
    <mergeCell ref="A110:B110"/>
  </mergeCells>
  <conditionalFormatting sqref="M7:M106">
    <cfRule type="cellIs" priority="2" operator="equal" aboveAverage="0" equalAverage="0" bottom="0" percent="0" rank="0" text="" dxfId="0">
      <formula>"NR"</formula>
    </cfRule>
    <cfRule type="cellIs" priority="3" operator="equal" aboveAverage="0" equalAverage="0" bottom="0" percent="0" rank="0" text="" dxfId="1">
      <formula>"ND"</formula>
    </cfRule>
  </conditionalFormatting>
  <conditionalFormatting sqref="C7:L106">
    <cfRule type="cellIs" priority="4" operator="equal" aboveAverage="0" equalAverage="0" bottom="0" percent="0" rank="0" text="" dxfId="2">
      <formula>"NR"</formula>
    </cfRule>
  </conditionalFormatting>
  <conditionalFormatting sqref="C7:N106">
    <cfRule type="cellIs" priority="5" operator="equal" aboveAverage="0" equalAverage="0" bottom="0" percent="0" rank="0" text="" dxfId="3">
      <formula>"ND"</formula>
    </cfRule>
    <cfRule type="cellIs" priority="6" operator="equal" aboveAverage="0" equalAverage="0" bottom="0" percent="0" rank="0" text="" dxfId="4">
      <formula>"NR"</formula>
    </cfRule>
  </conditionalFormatting>
  <hyperlinks>
    <hyperlink ref="O4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T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RowHeight="11.25" outlineLevelRow="0" outlineLevelCol="0"/>
  <cols>
    <col collapsed="false" customWidth="true" hidden="false" outlineLevel="0" max="1" min="1" style="50" width="4.43"/>
    <col collapsed="false" customWidth="true" hidden="false" outlineLevel="0" max="2" min="2" style="50" width="27.71"/>
    <col collapsed="false" customWidth="true" hidden="false" outlineLevel="0" max="3" min="3" style="50" width="9.29"/>
    <col collapsed="false" customWidth="true" hidden="false" outlineLevel="0" max="4" min="4" style="633" width="3.71"/>
    <col collapsed="false" customWidth="true" hidden="false" outlineLevel="0" max="5" min="5" style="50" width="8.29"/>
    <col collapsed="false" customWidth="true" hidden="false" outlineLevel="0" max="6" min="6" style="633" width="3.71"/>
    <col collapsed="false" customWidth="true" hidden="false" outlineLevel="0" max="7" min="7" style="50" width="7.71"/>
    <col collapsed="false" customWidth="true" hidden="false" outlineLevel="0" max="8" min="8" style="633" width="3.29"/>
    <col collapsed="false" customWidth="true" hidden="false" outlineLevel="0" max="9" min="9" style="50" width="10"/>
    <col collapsed="false" customWidth="true" hidden="false" outlineLevel="0" max="10" min="10" style="633" width="3.42"/>
    <col collapsed="false" customWidth="true" hidden="false" outlineLevel="0" max="11" min="11" style="50" width="8.86"/>
    <col collapsed="false" customWidth="true" hidden="false" outlineLevel="0" max="12" min="12" style="633" width="3.57"/>
    <col collapsed="false" customWidth="true" hidden="false" outlineLevel="0" max="13" min="13" style="50" width="6.86"/>
    <col collapsed="false" customWidth="true" hidden="false" outlineLevel="0" max="14" min="14" style="633" width="3.71"/>
    <col collapsed="false" customWidth="true" hidden="false" outlineLevel="0" max="15" min="15" style="50" width="10.58"/>
    <col collapsed="false" customWidth="true" hidden="false" outlineLevel="0" max="16" min="16" style="633" width="4.14"/>
    <col collapsed="false" customWidth="true" hidden="false" outlineLevel="0" max="17" min="17" style="50" width="3.71"/>
    <col collapsed="false" customWidth="true" hidden="false" outlineLevel="0" max="18" min="18" style="53" width="10.58"/>
    <col collapsed="false" customWidth="true" hidden="false" outlineLevel="0" max="19" min="19" style="50" width="6.71"/>
    <col collapsed="false" customWidth="true" hidden="false" outlineLevel="0" max="20" min="20" style="50" width="5.43"/>
    <col collapsed="false" customWidth="true" hidden="false" outlineLevel="0" max="23" min="21" style="50" width="6.15"/>
    <col collapsed="false" customWidth="false" hidden="false" outlineLevel="0" max="1025" min="24" style="50" width="11.42"/>
  </cols>
  <sheetData>
    <row r="1" s="38" customFormat="tru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</row>
    <row r="2" s="38" customFormat="tru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</row>
    <row r="3" s="685" customFormat="true" ht="26.25" hidden="false" customHeight="true" outlineLevel="0" collapsed="false">
      <c r="A3" s="733"/>
      <c r="B3" s="733"/>
      <c r="C3" s="733"/>
      <c r="D3" s="733"/>
      <c r="E3" s="733"/>
      <c r="F3" s="733"/>
      <c r="G3" s="733"/>
      <c r="H3" s="733"/>
      <c r="I3" s="733"/>
      <c r="J3" s="733"/>
      <c r="K3" s="733"/>
      <c r="L3" s="733"/>
      <c r="M3" s="733"/>
      <c r="N3" s="733"/>
      <c r="O3" s="733"/>
      <c r="P3" s="733"/>
      <c r="R3" s="664"/>
    </row>
    <row r="4" customFormat="false" ht="26.25" hidden="false" customHeight="true" outlineLevel="0" collapsed="false">
      <c r="A4" s="765" t="s">
        <v>542</v>
      </c>
      <c r="B4" s="765"/>
      <c r="C4" s="765"/>
      <c r="D4" s="765"/>
      <c r="E4" s="765"/>
      <c r="F4" s="765"/>
      <c r="G4" s="765"/>
      <c r="H4" s="765"/>
      <c r="I4" s="765"/>
      <c r="J4" s="765"/>
      <c r="K4" s="765"/>
      <c r="L4" s="765"/>
      <c r="M4" s="765"/>
      <c r="N4" s="765"/>
      <c r="O4" s="765"/>
      <c r="P4" s="765"/>
      <c r="R4" s="724" t="s">
        <v>58</v>
      </c>
      <c r="S4" s="724"/>
      <c r="T4" s="724"/>
    </row>
    <row r="5" customFormat="false" ht="13.5" hidden="false" customHeight="true" outlineLevel="0" collapsed="false">
      <c r="A5" s="726"/>
      <c r="B5" s="726"/>
      <c r="C5" s="726"/>
      <c r="D5" s="642"/>
      <c r="E5" s="726"/>
      <c r="F5" s="642"/>
      <c r="G5" s="726"/>
      <c r="H5" s="642"/>
      <c r="I5" s="726"/>
      <c r="J5" s="642"/>
      <c r="K5" s="726"/>
      <c r="L5" s="642"/>
      <c r="M5" s="726"/>
      <c r="N5" s="642"/>
      <c r="O5" s="726"/>
      <c r="R5" s="726"/>
    </row>
    <row r="6" s="685" customFormat="true" ht="40.5" hidden="false" customHeight="true" outlineLevel="0" collapsed="false">
      <c r="A6" s="706" t="s">
        <v>339</v>
      </c>
      <c r="B6" s="706"/>
      <c r="C6" s="643" t="s">
        <v>543</v>
      </c>
      <c r="D6" s="643"/>
      <c r="E6" s="643" t="s">
        <v>544</v>
      </c>
      <c r="F6" s="643"/>
      <c r="G6" s="643" t="s">
        <v>545</v>
      </c>
      <c r="H6" s="643"/>
      <c r="I6" s="643" t="s">
        <v>546</v>
      </c>
      <c r="J6" s="643"/>
      <c r="K6" s="643" t="s">
        <v>547</v>
      </c>
      <c r="L6" s="643"/>
      <c r="M6" s="643" t="s">
        <v>548</v>
      </c>
      <c r="N6" s="643"/>
      <c r="O6" s="643" t="s">
        <v>549</v>
      </c>
      <c r="P6" s="643"/>
      <c r="R6" s="664"/>
    </row>
    <row r="7" customFormat="false" ht="12.75" hidden="false" customHeight="true" outlineLevel="0" collapsed="false">
      <c r="A7" s="410" t="s">
        <v>474</v>
      </c>
      <c r="B7" s="658" t="s">
        <v>347</v>
      </c>
      <c r="C7" s="766" t="n">
        <v>0</v>
      </c>
      <c r="D7" s="767" t="s">
        <v>358</v>
      </c>
      <c r="E7" s="766" t="n">
        <v>367</v>
      </c>
      <c r="F7" s="768"/>
      <c r="G7" s="769" t="n">
        <v>0</v>
      </c>
      <c r="H7" s="767"/>
      <c r="I7" s="766" t="n">
        <v>0</v>
      </c>
      <c r="J7" s="768"/>
      <c r="K7" s="769" t="n">
        <v>0</v>
      </c>
      <c r="L7" s="767"/>
      <c r="M7" s="766" t="n">
        <v>0</v>
      </c>
      <c r="N7" s="768"/>
      <c r="O7" s="769" t="n">
        <v>367</v>
      </c>
      <c r="P7" s="648"/>
      <c r="R7" s="770"/>
    </row>
    <row r="8" customFormat="false" ht="12.75" hidden="false" customHeight="true" outlineLevel="0" collapsed="false">
      <c r="A8" s="410" t="s">
        <v>348</v>
      </c>
      <c r="B8" s="658" t="s">
        <v>349</v>
      </c>
      <c r="C8" s="771" t="n">
        <v>22</v>
      </c>
      <c r="D8" s="772"/>
      <c r="E8" s="771" t="n">
        <v>214</v>
      </c>
      <c r="F8" s="744"/>
      <c r="G8" s="773" t="n">
        <v>80</v>
      </c>
      <c r="H8" s="772"/>
      <c r="I8" s="771" t="n">
        <v>7</v>
      </c>
      <c r="J8" s="744"/>
      <c r="K8" s="773" t="n">
        <v>1</v>
      </c>
      <c r="L8" s="772"/>
      <c r="M8" s="771" t="n">
        <v>0</v>
      </c>
      <c r="N8" s="744"/>
      <c r="O8" s="773" t="n">
        <v>324</v>
      </c>
      <c r="P8" s="651"/>
      <c r="R8" s="770"/>
    </row>
    <row r="9" customFormat="false" ht="12.75" hidden="false" customHeight="true" outlineLevel="0" collapsed="false">
      <c r="A9" s="410" t="s">
        <v>350</v>
      </c>
      <c r="B9" s="658" t="s">
        <v>351</v>
      </c>
      <c r="C9" s="771" t="n">
        <v>0</v>
      </c>
      <c r="D9" s="772"/>
      <c r="E9" s="771" t="n">
        <v>219</v>
      </c>
      <c r="F9" s="744"/>
      <c r="G9" s="773" t="n">
        <v>41</v>
      </c>
      <c r="H9" s="772"/>
      <c r="I9" s="771" t="n">
        <v>0</v>
      </c>
      <c r="J9" s="744"/>
      <c r="K9" s="773" t="n">
        <v>3</v>
      </c>
      <c r="L9" s="772"/>
      <c r="M9" s="771" t="n">
        <v>1</v>
      </c>
      <c r="N9" s="744"/>
      <c r="O9" s="773" t="n">
        <v>264</v>
      </c>
      <c r="P9" s="651"/>
      <c r="R9" s="774"/>
    </row>
    <row r="10" customFormat="false" ht="12.75" hidden="false" customHeight="true" outlineLevel="0" collapsed="false">
      <c r="A10" s="410" t="s">
        <v>352</v>
      </c>
      <c r="B10" s="658" t="s">
        <v>353</v>
      </c>
      <c r="C10" s="771" t="n">
        <v>0</v>
      </c>
      <c r="D10" s="772"/>
      <c r="E10" s="771" t="n">
        <v>95</v>
      </c>
      <c r="F10" s="744"/>
      <c r="G10" s="773" t="n">
        <v>0</v>
      </c>
      <c r="H10" s="772"/>
      <c r="I10" s="771" t="n">
        <v>0</v>
      </c>
      <c r="J10" s="744"/>
      <c r="K10" s="773" t="n">
        <v>0</v>
      </c>
      <c r="L10" s="772"/>
      <c r="M10" s="771" t="n">
        <v>12</v>
      </c>
      <c r="N10" s="744"/>
      <c r="O10" s="773" t="n">
        <v>107</v>
      </c>
      <c r="P10" s="651"/>
      <c r="R10" s="774"/>
    </row>
    <row r="11" customFormat="false" ht="12.75" hidden="false" customHeight="true" outlineLevel="0" collapsed="false">
      <c r="A11" s="410" t="s">
        <v>354</v>
      </c>
      <c r="B11" s="658" t="s">
        <v>355</v>
      </c>
      <c r="C11" s="771" t="n">
        <v>0</v>
      </c>
      <c r="D11" s="772"/>
      <c r="E11" s="771" t="n">
        <v>109</v>
      </c>
      <c r="F11" s="744"/>
      <c r="G11" s="773" t="n">
        <v>0</v>
      </c>
      <c r="H11" s="772"/>
      <c r="I11" s="771" t="n">
        <v>0</v>
      </c>
      <c r="J11" s="744"/>
      <c r="K11" s="773" t="n">
        <v>0</v>
      </c>
      <c r="L11" s="772"/>
      <c r="M11" s="771" t="n">
        <v>0</v>
      </c>
      <c r="N11" s="744"/>
      <c r="O11" s="773" t="n">
        <v>109</v>
      </c>
      <c r="P11" s="651"/>
      <c r="R11" s="770"/>
    </row>
    <row r="12" customFormat="false" ht="12.75" hidden="false" customHeight="true" outlineLevel="0" collapsed="false">
      <c r="A12" s="410" t="s">
        <v>356</v>
      </c>
      <c r="B12" s="658" t="s">
        <v>357</v>
      </c>
      <c r="C12" s="771" t="n">
        <v>16</v>
      </c>
      <c r="D12" s="772"/>
      <c r="E12" s="771" t="n">
        <v>359</v>
      </c>
      <c r="F12" s="744"/>
      <c r="G12" s="773" t="n">
        <v>194</v>
      </c>
      <c r="H12" s="772"/>
      <c r="I12" s="771" t="n">
        <v>68</v>
      </c>
      <c r="J12" s="744"/>
      <c r="K12" s="773" t="n">
        <v>15</v>
      </c>
      <c r="L12" s="772"/>
      <c r="M12" s="771" t="n">
        <v>26</v>
      </c>
      <c r="N12" s="744"/>
      <c r="O12" s="773" t="n">
        <v>678</v>
      </c>
      <c r="P12" s="651"/>
      <c r="R12" s="774"/>
    </row>
    <row r="13" customFormat="false" ht="12.75" hidden="false" customHeight="true" outlineLevel="0" collapsed="false">
      <c r="A13" s="410" t="s">
        <v>359</v>
      </c>
      <c r="B13" s="658" t="s">
        <v>360</v>
      </c>
      <c r="C13" s="771" t="n">
        <v>5</v>
      </c>
      <c r="D13" s="772"/>
      <c r="E13" s="771" t="n">
        <v>139</v>
      </c>
      <c r="F13" s="744"/>
      <c r="G13" s="773" t="n">
        <v>8</v>
      </c>
      <c r="H13" s="772"/>
      <c r="I13" s="771" t="n">
        <v>0</v>
      </c>
      <c r="J13" s="744"/>
      <c r="K13" s="773" t="n">
        <v>0</v>
      </c>
      <c r="L13" s="772"/>
      <c r="M13" s="771" t="n">
        <v>29</v>
      </c>
      <c r="N13" s="744"/>
      <c r="O13" s="773" t="n">
        <v>181</v>
      </c>
      <c r="P13" s="651"/>
      <c r="R13" s="774"/>
    </row>
    <row r="14" customFormat="false" ht="12.75" hidden="false" customHeight="true" outlineLevel="0" collapsed="false">
      <c r="A14" s="410" t="s">
        <v>361</v>
      </c>
      <c r="B14" s="658" t="s">
        <v>362</v>
      </c>
      <c r="C14" s="771" t="n">
        <v>31</v>
      </c>
      <c r="D14" s="772"/>
      <c r="E14" s="771" t="n">
        <v>133</v>
      </c>
      <c r="F14" s="744"/>
      <c r="G14" s="773" t="n">
        <v>114</v>
      </c>
      <c r="H14" s="772"/>
      <c r="I14" s="771" t="n">
        <v>0</v>
      </c>
      <c r="J14" s="744"/>
      <c r="K14" s="773" t="n">
        <v>0</v>
      </c>
      <c r="L14" s="772"/>
      <c r="M14" s="771" t="n">
        <v>2</v>
      </c>
      <c r="N14" s="744"/>
      <c r="O14" s="773" t="n">
        <v>280</v>
      </c>
      <c r="P14" s="651"/>
      <c r="R14" s="770"/>
    </row>
    <row r="15" customFormat="false" ht="12.75" hidden="false" customHeight="true" outlineLevel="0" collapsed="false">
      <c r="A15" s="410" t="s">
        <v>363</v>
      </c>
      <c r="B15" s="658" t="s">
        <v>364</v>
      </c>
      <c r="C15" s="771" t="n">
        <v>0</v>
      </c>
      <c r="D15" s="772"/>
      <c r="E15" s="771" t="n">
        <v>46</v>
      </c>
      <c r="F15" s="744"/>
      <c r="G15" s="773" t="n">
        <v>6</v>
      </c>
      <c r="H15" s="772"/>
      <c r="I15" s="771" t="n">
        <v>0</v>
      </c>
      <c r="J15" s="744"/>
      <c r="K15" s="773" t="n">
        <v>0</v>
      </c>
      <c r="L15" s="772"/>
      <c r="M15" s="771" t="n">
        <v>2</v>
      </c>
      <c r="N15" s="744"/>
      <c r="O15" s="773" t="n">
        <v>54</v>
      </c>
      <c r="P15" s="651"/>
      <c r="R15" s="770"/>
    </row>
    <row r="16" customFormat="false" ht="12.75" hidden="false" customHeight="true" outlineLevel="0" collapsed="false">
      <c r="A16" s="743" t="n">
        <v>10</v>
      </c>
      <c r="B16" s="658" t="s">
        <v>365</v>
      </c>
      <c r="C16" s="771" t="n">
        <v>2</v>
      </c>
      <c r="D16" s="772"/>
      <c r="E16" s="771" t="n">
        <v>214</v>
      </c>
      <c r="F16" s="744"/>
      <c r="G16" s="773" t="n">
        <v>104</v>
      </c>
      <c r="H16" s="772"/>
      <c r="I16" s="771" t="n">
        <v>0</v>
      </c>
      <c r="J16" s="744"/>
      <c r="K16" s="773" t="n">
        <v>3</v>
      </c>
      <c r="L16" s="772"/>
      <c r="M16" s="771" t="n">
        <v>3</v>
      </c>
      <c r="N16" s="744"/>
      <c r="O16" s="773" t="n">
        <v>326</v>
      </c>
      <c r="P16" s="651"/>
      <c r="R16" s="770"/>
    </row>
    <row r="17" customFormat="false" ht="12.75" hidden="false" customHeight="true" outlineLevel="0" collapsed="false">
      <c r="A17" s="743" t="n">
        <v>11</v>
      </c>
      <c r="B17" s="658" t="s">
        <v>366</v>
      </c>
      <c r="C17" s="771" t="n">
        <v>3</v>
      </c>
      <c r="D17" s="772"/>
      <c r="E17" s="771" t="n">
        <v>224</v>
      </c>
      <c r="F17" s="744"/>
      <c r="G17" s="773" t="n">
        <v>37</v>
      </c>
      <c r="H17" s="772"/>
      <c r="I17" s="771" t="n">
        <v>0</v>
      </c>
      <c r="J17" s="744"/>
      <c r="K17" s="773" t="n">
        <v>1</v>
      </c>
      <c r="L17" s="772"/>
      <c r="M17" s="771" t="n">
        <v>29</v>
      </c>
      <c r="N17" s="744"/>
      <c r="O17" s="773" t="n">
        <v>294</v>
      </c>
      <c r="P17" s="651"/>
      <c r="R17" s="770"/>
    </row>
    <row r="18" customFormat="false" ht="12.75" hidden="false" customHeight="true" outlineLevel="0" collapsed="false">
      <c r="A18" s="743" t="n">
        <v>12</v>
      </c>
      <c r="B18" s="658" t="s">
        <v>367</v>
      </c>
      <c r="C18" s="771" t="n">
        <v>0</v>
      </c>
      <c r="D18" s="772"/>
      <c r="E18" s="771" t="n">
        <v>101</v>
      </c>
      <c r="F18" s="744"/>
      <c r="G18" s="773" t="n">
        <v>20</v>
      </c>
      <c r="H18" s="772"/>
      <c r="I18" s="771" t="n">
        <v>0</v>
      </c>
      <c r="J18" s="744"/>
      <c r="K18" s="773" t="n">
        <v>0</v>
      </c>
      <c r="L18" s="772"/>
      <c r="M18" s="771" t="n">
        <v>29</v>
      </c>
      <c r="N18" s="744"/>
      <c r="O18" s="773" t="n">
        <v>150</v>
      </c>
      <c r="P18" s="651"/>
      <c r="R18" s="774"/>
    </row>
    <row r="19" customFormat="false" ht="12.75" hidden="false" customHeight="true" outlineLevel="0" collapsed="false">
      <c r="A19" s="743" t="n">
        <v>13</v>
      </c>
      <c r="B19" s="658" t="s">
        <v>368</v>
      </c>
      <c r="C19" s="771" t="n">
        <v>40</v>
      </c>
      <c r="D19" s="772"/>
      <c r="E19" s="771" t="n">
        <v>1681</v>
      </c>
      <c r="F19" s="744"/>
      <c r="G19" s="773" t="n">
        <v>75</v>
      </c>
      <c r="H19" s="772"/>
      <c r="I19" s="771" t="n">
        <v>31</v>
      </c>
      <c r="J19" s="744"/>
      <c r="K19" s="773" t="n">
        <v>30</v>
      </c>
      <c r="L19" s="772"/>
      <c r="M19" s="771" t="n">
        <v>29</v>
      </c>
      <c r="N19" s="744"/>
      <c r="O19" s="773" t="n">
        <v>1886</v>
      </c>
      <c r="P19" s="651"/>
      <c r="R19" s="770"/>
    </row>
    <row r="20" customFormat="false" ht="12.75" hidden="false" customHeight="true" outlineLevel="0" collapsed="false">
      <c r="A20" s="743" t="n">
        <v>14</v>
      </c>
      <c r="B20" s="658" t="s">
        <v>369</v>
      </c>
      <c r="C20" s="771" t="n">
        <v>52</v>
      </c>
      <c r="D20" s="772"/>
      <c r="E20" s="771" t="n">
        <v>358</v>
      </c>
      <c r="F20" s="744"/>
      <c r="G20" s="773" t="n">
        <v>34</v>
      </c>
      <c r="H20" s="772"/>
      <c r="I20" s="771" t="n">
        <v>34</v>
      </c>
      <c r="J20" s="744"/>
      <c r="K20" s="773" t="n">
        <v>0</v>
      </c>
      <c r="L20" s="772"/>
      <c r="M20" s="771" t="n">
        <v>13</v>
      </c>
      <c r="N20" s="744"/>
      <c r="O20" s="773" t="n">
        <v>491</v>
      </c>
      <c r="P20" s="651"/>
      <c r="R20" s="774"/>
    </row>
    <row r="21" customFormat="false" ht="12.75" hidden="false" customHeight="true" outlineLevel="0" collapsed="false">
      <c r="A21" s="743" t="n">
        <v>15</v>
      </c>
      <c r="B21" s="658" t="s">
        <v>370</v>
      </c>
      <c r="C21" s="771" t="n">
        <v>0</v>
      </c>
      <c r="D21" s="772"/>
      <c r="E21" s="771" t="n">
        <v>50</v>
      </c>
      <c r="F21" s="744"/>
      <c r="G21" s="773" t="n">
        <v>0</v>
      </c>
      <c r="H21" s="772"/>
      <c r="I21" s="771" t="n">
        <v>0</v>
      </c>
      <c r="J21" s="744"/>
      <c r="K21" s="773" t="n">
        <v>0</v>
      </c>
      <c r="L21" s="772"/>
      <c r="M21" s="771" t="n">
        <v>0</v>
      </c>
      <c r="N21" s="744"/>
      <c r="O21" s="773" t="n">
        <v>50</v>
      </c>
      <c r="P21" s="651"/>
      <c r="R21" s="770"/>
    </row>
    <row r="22" customFormat="false" ht="12.75" hidden="false" customHeight="true" outlineLevel="0" collapsed="false">
      <c r="A22" s="743" t="n">
        <v>16</v>
      </c>
      <c r="B22" s="658" t="s">
        <v>371</v>
      </c>
      <c r="C22" s="771" t="n">
        <v>0</v>
      </c>
      <c r="D22" s="772"/>
      <c r="E22" s="771" t="n">
        <v>194</v>
      </c>
      <c r="F22" s="744"/>
      <c r="G22" s="773" t="n">
        <v>0</v>
      </c>
      <c r="H22" s="772"/>
      <c r="I22" s="771" t="n">
        <v>0</v>
      </c>
      <c r="J22" s="744"/>
      <c r="K22" s="773" t="n">
        <v>0</v>
      </c>
      <c r="L22" s="772"/>
      <c r="M22" s="771" t="n">
        <v>9</v>
      </c>
      <c r="N22" s="744"/>
      <c r="O22" s="773" t="n">
        <v>203</v>
      </c>
      <c r="P22" s="651"/>
      <c r="R22" s="770"/>
    </row>
    <row r="23" customFormat="false" ht="12.75" hidden="false" customHeight="true" outlineLevel="0" collapsed="false">
      <c r="A23" s="743" t="n">
        <v>17</v>
      </c>
      <c r="B23" s="658" t="s">
        <v>372</v>
      </c>
      <c r="C23" s="771" t="n">
        <v>89</v>
      </c>
      <c r="D23" s="772"/>
      <c r="E23" s="771" t="n">
        <v>201</v>
      </c>
      <c r="F23" s="744"/>
      <c r="G23" s="773" t="n">
        <v>86</v>
      </c>
      <c r="H23" s="772"/>
      <c r="I23" s="771" t="n">
        <v>0</v>
      </c>
      <c r="J23" s="744"/>
      <c r="K23" s="773" t="n">
        <v>0</v>
      </c>
      <c r="L23" s="772"/>
      <c r="M23" s="771" t="n">
        <v>39</v>
      </c>
      <c r="N23" s="744"/>
      <c r="O23" s="773" t="n">
        <v>415</v>
      </c>
      <c r="P23" s="651"/>
      <c r="R23" s="770"/>
    </row>
    <row r="24" customFormat="false" ht="12.75" hidden="false" customHeight="true" outlineLevel="0" collapsed="false">
      <c r="A24" s="743" t="n">
        <v>18</v>
      </c>
      <c r="B24" s="658" t="s">
        <v>373</v>
      </c>
      <c r="C24" s="771" t="n">
        <v>3</v>
      </c>
      <c r="D24" s="772"/>
      <c r="E24" s="771" t="n">
        <v>69</v>
      </c>
      <c r="F24" s="744"/>
      <c r="G24" s="773" t="n">
        <v>65</v>
      </c>
      <c r="H24" s="772"/>
      <c r="I24" s="771" t="n">
        <v>4</v>
      </c>
      <c r="J24" s="744"/>
      <c r="K24" s="773" t="n">
        <v>2</v>
      </c>
      <c r="L24" s="772"/>
      <c r="M24" s="771" t="n">
        <v>13</v>
      </c>
      <c r="N24" s="744"/>
      <c r="O24" s="773" t="n">
        <v>156</v>
      </c>
      <c r="P24" s="651"/>
      <c r="R24" s="770"/>
    </row>
    <row r="25" customFormat="false" ht="12.75" hidden="false" customHeight="true" outlineLevel="0" collapsed="false">
      <c r="A25" s="743" t="n">
        <v>19</v>
      </c>
      <c r="B25" s="658" t="s">
        <v>374</v>
      </c>
      <c r="C25" s="771" t="n">
        <v>2</v>
      </c>
      <c r="D25" s="772"/>
      <c r="E25" s="771" t="n">
        <v>34</v>
      </c>
      <c r="F25" s="744"/>
      <c r="G25" s="773" t="n">
        <v>9</v>
      </c>
      <c r="H25" s="772"/>
      <c r="I25" s="771" t="n">
        <v>0</v>
      </c>
      <c r="J25" s="744"/>
      <c r="K25" s="773" t="n">
        <v>0</v>
      </c>
      <c r="L25" s="772"/>
      <c r="M25" s="771" t="n">
        <v>5</v>
      </c>
      <c r="N25" s="744"/>
      <c r="O25" s="773" t="n">
        <v>50</v>
      </c>
      <c r="P25" s="651"/>
      <c r="R25" s="770"/>
    </row>
    <row r="26" customFormat="false" ht="12.75" hidden="false" customHeight="true" outlineLevel="0" collapsed="false">
      <c r="A26" s="743" t="s">
        <v>375</v>
      </c>
      <c r="B26" s="658" t="s">
        <v>376</v>
      </c>
      <c r="C26" s="771" t="n">
        <v>0</v>
      </c>
      <c r="D26" s="772"/>
      <c r="E26" s="771" t="n">
        <v>11</v>
      </c>
      <c r="F26" s="744"/>
      <c r="G26" s="773" t="n">
        <v>0</v>
      </c>
      <c r="H26" s="772"/>
      <c r="I26" s="771" t="n">
        <v>0</v>
      </c>
      <c r="J26" s="744"/>
      <c r="K26" s="773" t="n">
        <v>0</v>
      </c>
      <c r="L26" s="772"/>
      <c r="M26" s="771" t="n">
        <v>0</v>
      </c>
      <c r="N26" s="744"/>
      <c r="O26" s="773" t="n">
        <v>11</v>
      </c>
      <c r="P26" s="651"/>
      <c r="R26" s="774"/>
    </row>
    <row r="27" customFormat="false" ht="12.75" hidden="false" customHeight="true" outlineLevel="0" collapsed="false">
      <c r="A27" s="743" t="s">
        <v>377</v>
      </c>
      <c r="B27" s="658" t="s">
        <v>378</v>
      </c>
      <c r="C27" s="771" t="n">
        <v>0</v>
      </c>
      <c r="D27" s="772"/>
      <c r="E27" s="771" t="n">
        <v>74</v>
      </c>
      <c r="F27" s="744"/>
      <c r="G27" s="773" t="n">
        <v>0</v>
      </c>
      <c r="H27" s="772"/>
      <c r="I27" s="771" t="n">
        <v>11</v>
      </c>
      <c r="J27" s="744"/>
      <c r="K27" s="773" t="n">
        <v>0</v>
      </c>
      <c r="L27" s="772"/>
      <c r="M27" s="771" t="n">
        <v>0</v>
      </c>
      <c r="N27" s="744"/>
      <c r="O27" s="773" t="n">
        <v>85</v>
      </c>
      <c r="P27" s="651"/>
      <c r="R27" s="770"/>
    </row>
    <row r="28" customFormat="false" ht="12.75" hidden="false" customHeight="true" outlineLevel="0" collapsed="false">
      <c r="A28" s="743" t="n">
        <v>21</v>
      </c>
      <c r="B28" s="658" t="s">
        <v>379</v>
      </c>
      <c r="C28" s="771" t="n">
        <v>7</v>
      </c>
      <c r="D28" s="772"/>
      <c r="E28" s="771" t="n">
        <v>345</v>
      </c>
      <c r="F28" s="744"/>
      <c r="G28" s="773" t="n">
        <v>51</v>
      </c>
      <c r="H28" s="772"/>
      <c r="I28" s="771" t="n">
        <v>7</v>
      </c>
      <c r="J28" s="744"/>
      <c r="K28" s="773" t="n">
        <v>8</v>
      </c>
      <c r="L28" s="772"/>
      <c r="M28" s="771" t="n">
        <v>5</v>
      </c>
      <c r="N28" s="744"/>
      <c r="O28" s="773" t="n">
        <v>423</v>
      </c>
      <c r="P28" s="651"/>
      <c r="R28" s="770"/>
    </row>
    <row r="29" customFormat="false" ht="12.75" hidden="false" customHeight="true" outlineLevel="0" collapsed="false">
      <c r="A29" s="743" t="n">
        <v>22</v>
      </c>
      <c r="B29" s="658" t="s">
        <v>380</v>
      </c>
      <c r="C29" s="771" t="n">
        <v>16</v>
      </c>
      <c r="D29" s="772"/>
      <c r="E29" s="771" t="n">
        <v>169</v>
      </c>
      <c r="F29" s="744"/>
      <c r="G29" s="773" t="n">
        <v>62</v>
      </c>
      <c r="H29" s="772"/>
      <c r="I29" s="771" t="n">
        <v>14</v>
      </c>
      <c r="J29" s="744"/>
      <c r="K29" s="773" t="n">
        <v>0</v>
      </c>
      <c r="L29" s="772"/>
      <c r="M29" s="771" t="n">
        <v>0</v>
      </c>
      <c r="N29" s="744"/>
      <c r="O29" s="773" t="n">
        <v>261</v>
      </c>
      <c r="P29" s="651"/>
      <c r="R29" s="770"/>
    </row>
    <row r="30" customFormat="false" ht="12.75" hidden="false" customHeight="true" outlineLevel="0" collapsed="false">
      <c r="A30" s="743" t="n">
        <v>23</v>
      </c>
      <c r="B30" s="658" t="s">
        <v>381</v>
      </c>
      <c r="C30" s="771" t="n">
        <v>6</v>
      </c>
      <c r="D30" s="772"/>
      <c r="E30" s="771" t="n">
        <v>14</v>
      </c>
      <c r="F30" s="744"/>
      <c r="G30" s="773" t="n">
        <v>29</v>
      </c>
      <c r="H30" s="772"/>
      <c r="I30" s="771" t="n">
        <v>0</v>
      </c>
      <c r="J30" s="744"/>
      <c r="K30" s="773" t="n">
        <v>0</v>
      </c>
      <c r="L30" s="772"/>
      <c r="M30" s="771" t="n">
        <v>3</v>
      </c>
      <c r="N30" s="744"/>
      <c r="O30" s="773" t="n">
        <v>52</v>
      </c>
      <c r="P30" s="651"/>
      <c r="R30" s="770"/>
    </row>
    <row r="31" customFormat="false" ht="12.75" hidden="false" customHeight="true" outlineLevel="0" collapsed="false">
      <c r="A31" s="743" t="n">
        <v>24</v>
      </c>
      <c r="B31" s="658" t="s">
        <v>382</v>
      </c>
      <c r="C31" s="771" t="n">
        <v>0</v>
      </c>
      <c r="D31" s="772"/>
      <c r="E31" s="771" t="n">
        <v>167</v>
      </c>
      <c r="F31" s="744"/>
      <c r="G31" s="773" t="n">
        <v>23</v>
      </c>
      <c r="H31" s="772"/>
      <c r="I31" s="771" t="n">
        <v>2</v>
      </c>
      <c r="J31" s="744"/>
      <c r="K31" s="773" t="n">
        <v>7</v>
      </c>
      <c r="L31" s="772"/>
      <c r="M31" s="771" t="n">
        <v>31</v>
      </c>
      <c r="N31" s="744"/>
      <c r="O31" s="773" t="n">
        <v>230</v>
      </c>
      <c r="P31" s="651"/>
      <c r="R31" s="770"/>
    </row>
    <row r="32" customFormat="false" ht="12.75" hidden="false" customHeight="true" outlineLevel="0" collapsed="false">
      <c r="A32" s="743" t="n">
        <v>25</v>
      </c>
      <c r="B32" s="658" t="s">
        <v>383</v>
      </c>
      <c r="C32" s="771" t="n">
        <v>0</v>
      </c>
      <c r="D32" s="772"/>
      <c r="E32" s="771" t="n">
        <v>203</v>
      </c>
      <c r="F32" s="744"/>
      <c r="G32" s="773" t="n">
        <v>58</v>
      </c>
      <c r="H32" s="772"/>
      <c r="I32" s="771" t="n">
        <v>0</v>
      </c>
      <c r="J32" s="744"/>
      <c r="K32" s="773" t="n">
        <v>0</v>
      </c>
      <c r="L32" s="772"/>
      <c r="M32" s="771" t="n">
        <v>8</v>
      </c>
      <c r="N32" s="744"/>
      <c r="O32" s="773" t="n">
        <v>269</v>
      </c>
      <c r="P32" s="651"/>
      <c r="R32" s="770"/>
    </row>
    <row r="33" customFormat="false" ht="12.75" hidden="false" customHeight="true" outlineLevel="0" collapsed="false">
      <c r="A33" s="743" t="n">
        <v>26</v>
      </c>
      <c r="B33" s="658" t="s">
        <v>384</v>
      </c>
      <c r="C33" s="771" t="n">
        <v>0</v>
      </c>
      <c r="D33" s="772"/>
      <c r="E33" s="771" t="n">
        <v>234</v>
      </c>
      <c r="F33" s="744"/>
      <c r="G33" s="773" t="n">
        <v>37</v>
      </c>
      <c r="H33" s="772"/>
      <c r="I33" s="771" t="n">
        <v>12</v>
      </c>
      <c r="J33" s="744"/>
      <c r="K33" s="773" t="n">
        <v>0</v>
      </c>
      <c r="L33" s="772"/>
      <c r="M33" s="771" t="n">
        <v>58</v>
      </c>
      <c r="N33" s="744"/>
      <c r="O33" s="773" t="n">
        <v>341</v>
      </c>
      <c r="P33" s="651"/>
      <c r="R33" s="774"/>
    </row>
    <row r="34" customFormat="false" ht="12.75" hidden="false" customHeight="true" outlineLevel="0" collapsed="false">
      <c r="A34" s="743" t="n">
        <v>27</v>
      </c>
      <c r="B34" s="658" t="s">
        <v>385</v>
      </c>
      <c r="C34" s="771" t="n">
        <v>4</v>
      </c>
      <c r="D34" s="772"/>
      <c r="E34" s="771" t="n">
        <v>443</v>
      </c>
      <c r="F34" s="744"/>
      <c r="G34" s="773" t="n">
        <v>100</v>
      </c>
      <c r="H34" s="772"/>
      <c r="I34" s="771" t="n">
        <v>0</v>
      </c>
      <c r="J34" s="744"/>
      <c r="K34" s="773" t="n">
        <v>0</v>
      </c>
      <c r="L34" s="772"/>
      <c r="M34" s="771" t="n">
        <v>70</v>
      </c>
      <c r="N34" s="744"/>
      <c r="O34" s="773" t="n">
        <v>617</v>
      </c>
      <c r="P34" s="651"/>
      <c r="R34" s="770"/>
    </row>
    <row r="35" customFormat="false" ht="12.75" hidden="false" customHeight="true" outlineLevel="0" collapsed="false">
      <c r="A35" s="743" t="n">
        <v>28</v>
      </c>
      <c r="B35" s="658" t="s">
        <v>386</v>
      </c>
      <c r="C35" s="771" t="n">
        <v>0</v>
      </c>
      <c r="D35" s="772"/>
      <c r="E35" s="771" t="n">
        <v>442</v>
      </c>
      <c r="F35" s="744"/>
      <c r="G35" s="773" t="n">
        <v>71</v>
      </c>
      <c r="H35" s="772"/>
      <c r="I35" s="771" t="n">
        <v>33</v>
      </c>
      <c r="J35" s="744"/>
      <c r="K35" s="773" t="n">
        <v>7</v>
      </c>
      <c r="L35" s="772"/>
      <c r="M35" s="771" t="n">
        <v>28</v>
      </c>
      <c r="N35" s="744"/>
      <c r="O35" s="773" t="n">
        <v>581</v>
      </c>
      <c r="P35" s="651"/>
      <c r="R35" s="770"/>
    </row>
    <row r="36" customFormat="false" ht="12.75" hidden="false" customHeight="true" outlineLevel="0" collapsed="false">
      <c r="A36" s="743" t="n">
        <v>29</v>
      </c>
      <c r="B36" s="658" t="s">
        <v>387</v>
      </c>
      <c r="C36" s="771" t="n">
        <v>5</v>
      </c>
      <c r="D36" s="772"/>
      <c r="E36" s="771" t="n">
        <v>263</v>
      </c>
      <c r="F36" s="744"/>
      <c r="G36" s="773" t="n">
        <v>90</v>
      </c>
      <c r="H36" s="772"/>
      <c r="I36" s="771" t="n">
        <v>0</v>
      </c>
      <c r="J36" s="744"/>
      <c r="K36" s="773" t="n">
        <v>18</v>
      </c>
      <c r="L36" s="772"/>
      <c r="M36" s="771" t="n">
        <v>36</v>
      </c>
      <c r="N36" s="744"/>
      <c r="O36" s="773" t="n">
        <v>412</v>
      </c>
      <c r="P36" s="651"/>
      <c r="R36" s="770"/>
    </row>
    <row r="37" customFormat="false" ht="12.75" hidden="false" customHeight="true" outlineLevel="0" collapsed="false">
      <c r="A37" s="743" t="n">
        <v>30</v>
      </c>
      <c r="B37" s="658" t="s">
        <v>388</v>
      </c>
      <c r="C37" s="771" t="n">
        <v>5</v>
      </c>
      <c r="D37" s="772" t="s">
        <v>358</v>
      </c>
      <c r="E37" s="771" t="n">
        <v>865</v>
      </c>
      <c r="F37" s="744" t="s">
        <v>358</v>
      </c>
      <c r="G37" s="773" t="n">
        <v>0</v>
      </c>
      <c r="H37" s="772" t="s">
        <v>358</v>
      </c>
      <c r="I37" s="771" t="n">
        <v>0</v>
      </c>
      <c r="J37" s="744" t="s">
        <v>358</v>
      </c>
      <c r="K37" s="773" t="n">
        <v>9</v>
      </c>
      <c r="L37" s="772" t="s">
        <v>358</v>
      </c>
      <c r="M37" s="771" t="n">
        <v>33</v>
      </c>
      <c r="N37" s="744" t="s">
        <v>358</v>
      </c>
      <c r="O37" s="773" t="n">
        <v>912</v>
      </c>
      <c r="P37" s="651" t="s">
        <v>358</v>
      </c>
      <c r="R37" s="774"/>
    </row>
    <row r="38" customFormat="false" ht="12.75" hidden="false" customHeight="true" outlineLevel="0" collapsed="false">
      <c r="A38" s="743" t="n">
        <v>31</v>
      </c>
      <c r="B38" s="658" t="s">
        <v>389</v>
      </c>
      <c r="C38" s="771" t="n">
        <v>10</v>
      </c>
      <c r="D38" s="772"/>
      <c r="E38" s="771" t="n">
        <v>840</v>
      </c>
      <c r="F38" s="744"/>
      <c r="G38" s="773" t="n">
        <v>75</v>
      </c>
      <c r="H38" s="772"/>
      <c r="I38" s="771" t="n">
        <v>12</v>
      </c>
      <c r="J38" s="744"/>
      <c r="K38" s="773" t="n">
        <v>4</v>
      </c>
      <c r="L38" s="772"/>
      <c r="M38" s="771" t="n">
        <v>59</v>
      </c>
      <c r="N38" s="744"/>
      <c r="O38" s="773" t="n">
        <v>1000</v>
      </c>
      <c r="P38" s="651"/>
      <c r="R38" s="770"/>
    </row>
    <row r="39" customFormat="false" ht="12.75" hidden="false" customHeight="true" outlineLevel="0" collapsed="false">
      <c r="A39" s="743" t="n">
        <v>32</v>
      </c>
      <c r="B39" s="658" t="s">
        <v>390</v>
      </c>
      <c r="C39" s="771" t="n">
        <v>6</v>
      </c>
      <c r="D39" s="772"/>
      <c r="E39" s="771" t="n">
        <v>108</v>
      </c>
      <c r="F39" s="744"/>
      <c r="G39" s="773" t="n">
        <v>2</v>
      </c>
      <c r="H39" s="772"/>
      <c r="I39" s="771" t="n">
        <v>6</v>
      </c>
      <c r="J39" s="744"/>
      <c r="K39" s="773" t="n">
        <v>0</v>
      </c>
      <c r="L39" s="772"/>
      <c r="M39" s="771" t="n">
        <v>2</v>
      </c>
      <c r="N39" s="744"/>
      <c r="O39" s="773" t="n">
        <v>124</v>
      </c>
      <c r="P39" s="651"/>
      <c r="R39" s="770"/>
    </row>
    <row r="40" customFormat="false" ht="12.75" hidden="false" customHeight="true" outlineLevel="0" collapsed="false">
      <c r="A40" s="743" t="n">
        <v>33</v>
      </c>
      <c r="B40" s="658" t="s">
        <v>391</v>
      </c>
      <c r="C40" s="771" t="n">
        <v>60</v>
      </c>
      <c r="D40" s="772"/>
      <c r="E40" s="771" t="n">
        <v>1445</v>
      </c>
      <c r="F40" s="744"/>
      <c r="G40" s="773" t="n">
        <v>182</v>
      </c>
      <c r="H40" s="772"/>
      <c r="I40" s="771" t="n">
        <v>0</v>
      </c>
      <c r="J40" s="744"/>
      <c r="K40" s="773" t="n">
        <v>54</v>
      </c>
      <c r="L40" s="772"/>
      <c r="M40" s="771" t="n">
        <v>86</v>
      </c>
      <c r="N40" s="744"/>
      <c r="O40" s="773" t="n">
        <v>1827</v>
      </c>
      <c r="P40" s="651"/>
      <c r="R40" s="770"/>
    </row>
    <row r="41" customFormat="false" ht="12.75" hidden="false" customHeight="true" outlineLevel="0" collapsed="false">
      <c r="A41" s="743" t="n">
        <v>34</v>
      </c>
      <c r="B41" s="658" t="s">
        <v>392</v>
      </c>
      <c r="C41" s="771" t="n">
        <v>6</v>
      </c>
      <c r="D41" s="772"/>
      <c r="E41" s="771" t="n">
        <v>489</v>
      </c>
      <c r="F41" s="744"/>
      <c r="G41" s="773" t="n">
        <v>81</v>
      </c>
      <c r="H41" s="772"/>
      <c r="I41" s="771" t="n">
        <v>0</v>
      </c>
      <c r="J41" s="744"/>
      <c r="K41" s="773" t="n">
        <v>5</v>
      </c>
      <c r="L41" s="772"/>
      <c r="M41" s="771" t="n">
        <v>96</v>
      </c>
      <c r="N41" s="744"/>
      <c r="O41" s="773" t="n">
        <v>677</v>
      </c>
      <c r="P41" s="651"/>
      <c r="R41" s="774"/>
    </row>
    <row r="42" customFormat="false" ht="12.75" hidden="false" customHeight="true" outlineLevel="0" collapsed="false">
      <c r="A42" s="743" t="n">
        <v>35</v>
      </c>
      <c r="B42" s="658" t="s">
        <v>393</v>
      </c>
      <c r="C42" s="771" t="n">
        <v>7</v>
      </c>
      <c r="D42" s="772"/>
      <c r="E42" s="771" t="n">
        <v>712</v>
      </c>
      <c r="F42" s="744"/>
      <c r="G42" s="773" t="n">
        <v>0</v>
      </c>
      <c r="H42" s="772"/>
      <c r="I42" s="771" t="n">
        <v>0</v>
      </c>
      <c r="J42" s="744"/>
      <c r="K42" s="773" t="n">
        <v>0</v>
      </c>
      <c r="L42" s="772"/>
      <c r="M42" s="771" t="n">
        <v>17</v>
      </c>
      <c r="N42" s="744"/>
      <c r="O42" s="773" t="n">
        <v>736</v>
      </c>
      <c r="P42" s="651"/>
      <c r="R42" s="770"/>
    </row>
    <row r="43" customFormat="false" ht="12.75" hidden="false" customHeight="true" outlineLevel="0" collapsed="false">
      <c r="A43" s="743" t="n">
        <v>36</v>
      </c>
      <c r="B43" s="658" t="s">
        <v>394</v>
      </c>
      <c r="C43" s="771" t="n">
        <v>0</v>
      </c>
      <c r="D43" s="772"/>
      <c r="E43" s="771" t="n">
        <v>55</v>
      </c>
      <c r="F43" s="744"/>
      <c r="G43" s="773" t="n">
        <v>30</v>
      </c>
      <c r="H43" s="772"/>
      <c r="I43" s="771" t="n">
        <v>0</v>
      </c>
      <c r="J43" s="744"/>
      <c r="K43" s="773" t="n">
        <v>0</v>
      </c>
      <c r="L43" s="772"/>
      <c r="M43" s="771" t="n">
        <v>0</v>
      </c>
      <c r="N43" s="744"/>
      <c r="O43" s="773" t="n">
        <v>85</v>
      </c>
      <c r="P43" s="651"/>
      <c r="R43" s="770"/>
    </row>
    <row r="44" customFormat="false" ht="12.75" hidden="false" customHeight="true" outlineLevel="0" collapsed="false">
      <c r="A44" s="743" t="n">
        <v>37</v>
      </c>
      <c r="B44" s="658" t="s">
        <v>395</v>
      </c>
      <c r="C44" s="771" t="n">
        <v>7</v>
      </c>
      <c r="D44" s="772"/>
      <c r="E44" s="771" t="n">
        <v>416</v>
      </c>
      <c r="F44" s="744"/>
      <c r="G44" s="773" t="n">
        <v>76</v>
      </c>
      <c r="H44" s="772"/>
      <c r="I44" s="771" t="n">
        <v>0</v>
      </c>
      <c r="J44" s="744"/>
      <c r="K44" s="773" t="n">
        <v>0</v>
      </c>
      <c r="L44" s="772"/>
      <c r="M44" s="771" t="n">
        <v>4</v>
      </c>
      <c r="N44" s="744"/>
      <c r="O44" s="773" t="n">
        <v>503</v>
      </c>
      <c r="P44" s="651"/>
      <c r="R44" s="770"/>
    </row>
    <row r="45" customFormat="false" ht="12.75" hidden="false" customHeight="true" outlineLevel="0" collapsed="false">
      <c r="A45" s="743" t="n">
        <v>38</v>
      </c>
      <c r="B45" s="658" t="s">
        <v>396</v>
      </c>
      <c r="C45" s="771" t="n">
        <v>4</v>
      </c>
      <c r="D45" s="772"/>
      <c r="E45" s="771" t="n">
        <v>879</v>
      </c>
      <c r="F45" s="744"/>
      <c r="G45" s="773" t="n">
        <v>0</v>
      </c>
      <c r="H45" s="772"/>
      <c r="I45" s="771" t="n">
        <v>40</v>
      </c>
      <c r="J45" s="744"/>
      <c r="K45" s="773" t="n">
        <v>0</v>
      </c>
      <c r="L45" s="772"/>
      <c r="M45" s="771" t="n">
        <v>45</v>
      </c>
      <c r="N45" s="744"/>
      <c r="O45" s="773" t="n">
        <v>968</v>
      </c>
      <c r="P45" s="651"/>
      <c r="R45" s="774"/>
    </row>
    <row r="46" customFormat="false" ht="12.75" hidden="false" customHeight="true" outlineLevel="0" collapsed="false">
      <c r="A46" s="743" t="n">
        <v>39</v>
      </c>
      <c r="B46" s="658" t="s">
        <v>397</v>
      </c>
      <c r="C46" s="771" t="n">
        <v>25</v>
      </c>
      <c r="D46" s="772"/>
      <c r="E46" s="771" t="n">
        <v>224</v>
      </c>
      <c r="F46" s="744"/>
      <c r="G46" s="773" t="n">
        <v>0</v>
      </c>
      <c r="H46" s="772"/>
      <c r="I46" s="771" t="n">
        <v>17</v>
      </c>
      <c r="J46" s="744"/>
      <c r="K46" s="773" t="n">
        <v>2</v>
      </c>
      <c r="L46" s="772"/>
      <c r="M46" s="771" t="n">
        <v>6</v>
      </c>
      <c r="N46" s="744"/>
      <c r="O46" s="773" t="n">
        <v>274</v>
      </c>
      <c r="P46" s="651"/>
      <c r="R46" s="770"/>
    </row>
    <row r="47" customFormat="false" ht="12.75" hidden="false" customHeight="true" outlineLevel="0" collapsed="false">
      <c r="A47" s="743" t="n">
        <v>40</v>
      </c>
      <c r="B47" s="658" t="s">
        <v>398</v>
      </c>
      <c r="C47" s="771" t="n">
        <v>2</v>
      </c>
      <c r="D47" s="772"/>
      <c r="E47" s="771" t="n">
        <v>183</v>
      </c>
      <c r="F47" s="744"/>
      <c r="G47" s="773" t="n">
        <v>29</v>
      </c>
      <c r="H47" s="772"/>
      <c r="I47" s="771" t="n">
        <v>17</v>
      </c>
      <c r="J47" s="744"/>
      <c r="K47" s="773" t="n">
        <v>0</v>
      </c>
      <c r="L47" s="772"/>
      <c r="M47" s="771" t="n">
        <v>32</v>
      </c>
      <c r="N47" s="744"/>
      <c r="O47" s="773" t="n">
        <v>263</v>
      </c>
      <c r="P47" s="651"/>
      <c r="R47" s="774"/>
    </row>
    <row r="48" customFormat="false" ht="12.75" hidden="false" customHeight="true" outlineLevel="0" collapsed="false">
      <c r="A48" s="743" t="n">
        <v>41</v>
      </c>
      <c r="B48" s="658" t="s">
        <v>399</v>
      </c>
      <c r="C48" s="771" t="n">
        <v>5</v>
      </c>
      <c r="D48" s="772"/>
      <c r="E48" s="771" t="n">
        <v>171</v>
      </c>
      <c r="F48" s="744"/>
      <c r="G48" s="773" t="n">
        <v>11</v>
      </c>
      <c r="H48" s="772"/>
      <c r="I48" s="771" t="n">
        <v>0</v>
      </c>
      <c r="J48" s="744"/>
      <c r="K48" s="773" t="n">
        <v>3</v>
      </c>
      <c r="L48" s="772"/>
      <c r="M48" s="771" t="n">
        <v>2</v>
      </c>
      <c r="N48" s="744"/>
      <c r="O48" s="773" t="n">
        <v>192</v>
      </c>
      <c r="P48" s="651"/>
      <c r="R48" s="775"/>
    </row>
    <row r="49" customFormat="false" ht="12.75" hidden="false" customHeight="true" outlineLevel="0" collapsed="false">
      <c r="A49" s="743" t="n">
        <v>42</v>
      </c>
      <c r="B49" s="658" t="s">
        <v>400</v>
      </c>
      <c r="C49" s="771" t="n">
        <v>11</v>
      </c>
      <c r="D49" s="772"/>
      <c r="E49" s="771" t="n">
        <v>550</v>
      </c>
      <c r="F49" s="744"/>
      <c r="G49" s="773" t="n">
        <v>73</v>
      </c>
      <c r="H49" s="772"/>
      <c r="I49" s="771" t="n">
        <v>25</v>
      </c>
      <c r="J49" s="744"/>
      <c r="K49" s="773" t="n">
        <v>5</v>
      </c>
      <c r="L49" s="772"/>
      <c r="M49" s="771" t="n">
        <v>70</v>
      </c>
      <c r="N49" s="744"/>
      <c r="O49" s="773" t="n">
        <v>734</v>
      </c>
      <c r="P49" s="651"/>
      <c r="R49" s="775"/>
    </row>
    <row r="50" customFormat="false" ht="12.75" hidden="false" customHeight="true" outlineLevel="0" collapsed="false">
      <c r="A50" s="743" t="n">
        <v>43</v>
      </c>
      <c r="B50" s="658" t="s">
        <v>401</v>
      </c>
      <c r="C50" s="771" t="n">
        <v>0</v>
      </c>
      <c r="D50" s="772"/>
      <c r="E50" s="771" t="n">
        <v>264</v>
      </c>
      <c r="F50" s="744"/>
      <c r="G50" s="773" t="n">
        <v>16</v>
      </c>
      <c r="H50" s="772"/>
      <c r="I50" s="771" t="n">
        <v>2</v>
      </c>
      <c r="J50" s="744"/>
      <c r="K50" s="773" t="n">
        <v>6</v>
      </c>
      <c r="L50" s="772"/>
      <c r="M50" s="771" t="n">
        <v>13</v>
      </c>
      <c r="N50" s="744"/>
      <c r="O50" s="773" t="n">
        <v>301</v>
      </c>
      <c r="P50" s="651"/>
      <c r="R50" s="775"/>
    </row>
    <row r="51" customFormat="false" ht="12.75" hidden="false" customHeight="true" outlineLevel="0" collapsed="false">
      <c r="A51" s="743" t="n">
        <v>44</v>
      </c>
      <c r="B51" s="658" t="s">
        <v>402</v>
      </c>
      <c r="C51" s="771" t="n">
        <v>19</v>
      </c>
      <c r="D51" s="772"/>
      <c r="E51" s="771" t="n">
        <v>737</v>
      </c>
      <c r="F51" s="744"/>
      <c r="G51" s="773" t="n">
        <v>172</v>
      </c>
      <c r="H51" s="772"/>
      <c r="I51" s="771" t="n">
        <v>29</v>
      </c>
      <c r="J51" s="744"/>
      <c r="K51" s="773" t="n">
        <v>12</v>
      </c>
      <c r="L51" s="772"/>
      <c r="M51" s="771" t="n">
        <v>101</v>
      </c>
      <c r="N51" s="744"/>
      <c r="O51" s="773" t="n">
        <v>1070</v>
      </c>
      <c r="P51" s="651"/>
      <c r="R51" s="775"/>
    </row>
    <row r="52" customFormat="false" ht="12.75" hidden="false" customHeight="true" outlineLevel="0" collapsed="false">
      <c r="A52" s="743" t="n">
        <v>45</v>
      </c>
      <c r="B52" s="658" t="s">
        <v>403</v>
      </c>
      <c r="C52" s="771" t="n">
        <v>0</v>
      </c>
      <c r="D52" s="772"/>
      <c r="E52" s="771" t="n">
        <v>474</v>
      </c>
      <c r="F52" s="744"/>
      <c r="G52" s="773" t="n">
        <v>57</v>
      </c>
      <c r="H52" s="772"/>
      <c r="I52" s="771" t="n">
        <v>0</v>
      </c>
      <c r="J52" s="744"/>
      <c r="K52" s="773" t="n">
        <v>7</v>
      </c>
      <c r="L52" s="772"/>
      <c r="M52" s="771" t="n">
        <v>24</v>
      </c>
      <c r="N52" s="744"/>
      <c r="O52" s="773" t="n">
        <v>562</v>
      </c>
      <c r="P52" s="651"/>
      <c r="R52" s="775"/>
    </row>
    <row r="53" customFormat="false" ht="12.75" hidden="false" customHeight="true" outlineLevel="0" collapsed="false">
      <c r="A53" s="743" t="n">
        <v>46</v>
      </c>
      <c r="B53" s="658" t="s">
        <v>404</v>
      </c>
      <c r="C53" s="771" t="n">
        <v>0</v>
      </c>
      <c r="D53" s="772"/>
      <c r="E53" s="771" t="n">
        <v>52</v>
      </c>
      <c r="F53" s="744"/>
      <c r="G53" s="773" t="n">
        <v>9</v>
      </c>
      <c r="H53" s="772"/>
      <c r="I53" s="771" t="n">
        <v>0</v>
      </c>
      <c r="J53" s="744"/>
      <c r="K53" s="773" t="n">
        <v>4</v>
      </c>
      <c r="L53" s="772"/>
      <c r="M53" s="771" t="n">
        <v>4</v>
      </c>
      <c r="N53" s="744"/>
      <c r="O53" s="773" t="n">
        <v>69</v>
      </c>
      <c r="P53" s="651"/>
      <c r="R53" s="775"/>
    </row>
    <row r="54" customFormat="false" ht="12.75" hidden="false" customHeight="true" outlineLevel="0" collapsed="false">
      <c r="A54" s="743" t="n">
        <v>47</v>
      </c>
      <c r="B54" s="658" t="s">
        <v>405</v>
      </c>
      <c r="C54" s="771" t="n">
        <v>7</v>
      </c>
      <c r="D54" s="772"/>
      <c r="E54" s="771" t="n">
        <v>241</v>
      </c>
      <c r="F54" s="744"/>
      <c r="G54" s="773" t="n">
        <v>34</v>
      </c>
      <c r="H54" s="772"/>
      <c r="I54" s="771" t="n">
        <v>0</v>
      </c>
      <c r="J54" s="744"/>
      <c r="K54" s="773" t="n">
        <v>7</v>
      </c>
      <c r="L54" s="772"/>
      <c r="M54" s="771" t="n">
        <v>37</v>
      </c>
      <c r="N54" s="744"/>
      <c r="O54" s="773" t="n">
        <v>326</v>
      </c>
      <c r="P54" s="651"/>
      <c r="R54" s="775"/>
    </row>
    <row r="55" customFormat="false" ht="12.75" hidden="false" customHeight="true" outlineLevel="0" collapsed="false">
      <c r="A55" s="743" t="n">
        <v>48</v>
      </c>
      <c r="B55" s="658" t="s">
        <v>406</v>
      </c>
      <c r="C55" s="771" t="n">
        <v>8</v>
      </c>
      <c r="D55" s="772"/>
      <c r="E55" s="771" t="n">
        <v>37</v>
      </c>
      <c r="F55" s="744"/>
      <c r="G55" s="773" t="n">
        <v>0</v>
      </c>
      <c r="H55" s="772"/>
      <c r="I55" s="771" t="n">
        <v>4</v>
      </c>
      <c r="J55" s="744"/>
      <c r="K55" s="773" t="n">
        <v>0</v>
      </c>
      <c r="L55" s="772"/>
      <c r="M55" s="771" t="n">
        <v>5</v>
      </c>
      <c r="N55" s="744"/>
      <c r="O55" s="773" t="n">
        <v>54</v>
      </c>
      <c r="P55" s="651"/>
      <c r="R55" s="775"/>
    </row>
    <row r="56" customFormat="false" ht="12.75" hidden="false" customHeight="true" outlineLevel="0" collapsed="false">
      <c r="A56" s="743" t="n">
        <v>49</v>
      </c>
      <c r="B56" s="658" t="s">
        <v>407</v>
      </c>
      <c r="C56" s="771" t="n">
        <v>31</v>
      </c>
      <c r="D56" s="772"/>
      <c r="E56" s="771" t="n">
        <v>442</v>
      </c>
      <c r="F56" s="744"/>
      <c r="G56" s="773" t="n">
        <v>69</v>
      </c>
      <c r="H56" s="772"/>
      <c r="I56" s="771" t="n">
        <v>0</v>
      </c>
      <c r="J56" s="744"/>
      <c r="K56" s="773" t="n">
        <v>8</v>
      </c>
      <c r="L56" s="772"/>
      <c r="M56" s="771" t="n">
        <v>57</v>
      </c>
      <c r="N56" s="744"/>
      <c r="O56" s="773" t="n">
        <v>607</v>
      </c>
      <c r="P56" s="651"/>
      <c r="R56" s="775"/>
    </row>
    <row r="57" customFormat="false" ht="12.75" hidden="false" customHeight="true" outlineLevel="0" collapsed="false">
      <c r="A57" s="743" t="n">
        <v>50</v>
      </c>
      <c r="B57" s="658" t="s">
        <v>408</v>
      </c>
      <c r="C57" s="771" t="n">
        <v>22</v>
      </c>
      <c r="D57" s="772"/>
      <c r="E57" s="771" t="n">
        <v>273</v>
      </c>
      <c r="F57" s="744"/>
      <c r="G57" s="773" t="n">
        <v>156</v>
      </c>
      <c r="H57" s="772"/>
      <c r="I57" s="771" t="n">
        <v>0</v>
      </c>
      <c r="J57" s="744"/>
      <c r="K57" s="773" t="n">
        <v>4</v>
      </c>
      <c r="L57" s="772"/>
      <c r="M57" s="771" t="n">
        <v>10</v>
      </c>
      <c r="N57" s="744"/>
      <c r="O57" s="773" t="n">
        <v>465</v>
      </c>
      <c r="P57" s="651"/>
      <c r="R57" s="775"/>
    </row>
    <row r="58" customFormat="false" ht="12.75" hidden="false" customHeight="true" outlineLevel="0" collapsed="false">
      <c r="A58" s="743" t="n">
        <v>51</v>
      </c>
      <c r="B58" s="658" t="s">
        <v>409</v>
      </c>
      <c r="C58" s="771" t="n">
        <v>8</v>
      </c>
      <c r="D58" s="772"/>
      <c r="E58" s="771" t="n">
        <v>357</v>
      </c>
      <c r="F58" s="744"/>
      <c r="G58" s="773" t="n">
        <v>102</v>
      </c>
      <c r="H58" s="772"/>
      <c r="I58" s="771" t="n">
        <v>8</v>
      </c>
      <c r="J58" s="744"/>
      <c r="K58" s="773" t="n">
        <v>0</v>
      </c>
      <c r="L58" s="772"/>
      <c r="M58" s="771" t="n">
        <v>0</v>
      </c>
      <c r="N58" s="744"/>
      <c r="O58" s="773" t="n">
        <v>475</v>
      </c>
      <c r="P58" s="651"/>
      <c r="R58" s="775"/>
    </row>
    <row r="59" customFormat="false" ht="12.75" hidden="false" customHeight="true" outlineLevel="0" collapsed="false">
      <c r="A59" s="743" t="n">
        <v>52</v>
      </c>
      <c r="B59" s="658" t="s">
        <v>410</v>
      </c>
      <c r="C59" s="771" t="n">
        <v>9</v>
      </c>
      <c r="D59" s="772"/>
      <c r="E59" s="771" t="n">
        <v>42</v>
      </c>
      <c r="F59" s="744"/>
      <c r="G59" s="773" t="n">
        <v>24</v>
      </c>
      <c r="H59" s="772"/>
      <c r="I59" s="771" t="n">
        <v>3</v>
      </c>
      <c r="J59" s="744"/>
      <c r="K59" s="773" t="n">
        <v>0</v>
      </c>
      <c r="L59" s="772"/>
      <c r="M59" s="771" t="n">
        <v>0</v>
      </c>
      <c r="N59" s="744"/>
      <c r="O59" s="773" t="n">
        <v>78</v>
      </c>
      <c r="P59" s="651"/>
      <c r="R59" s="774"/>
    </row>
    <row r="60" customFormat="false" ht="12.75" hidden="false" customHeight="true" outlineLevel="0" collapsed="false">
      <c r="A60" s="743" t="n">
        <v>53</v>
      </c>
      <c r="B60" s="658" t="s">
        <v>411</v>
      </c>
      <c r="C60" s="771" t="n">
        <v>1</v>
      </c>
      <c r="D60" s="772"/>
      <c r="E60" s="771" t="n">
        <v>84</v>
      </c>
      <c r="F60" s="772"/>
      <c r="G60" s="771" t="n">
        <v>22</v>
      </c>
      <c r="H60" s="772"/>
      <c r="I60" s="771" t="n">
        <v>0</v>
      </c>
      <c r="J60" s="772"/>
      <c r="K60" s="771" t="n">
        <v>2</v>
      </c>
      <c r="L60" s="772"/>
      <c r="M60" s="771" t="n">
        <v>21</v>
      </c>
      <c r="N60" s="772"/>
      <c r="O60" s="771" t="n">
        <v>130</v>
      </c>
      <c r="P60" s="695"/>
      <c r="Q60" s="714"/>
      <c r="R60" s="775"/>
    </row>
    <row r="61" customFormat="false" ht="12.75" hidden="false" customHeight="true" outlineLevel="0" collapsed="false">
      <c r="A61" s="743" t="n">
        <v>54</v>
      </c>
      <c r="B61" s="658" t="s">
        <v>412</v>
      </c>
      <c r="C61" s="771" t="n">
        <v>21</v>
      </c>
      <c r="D61" s="772"/>
      <c r="E61" s="771" t="n">
        <v>432</v>
      </c>
      <c r="F61" s="744"/>
      <c r="G61" s="773" t="n">
        <v>156</v>
      </c>
      <c r="H61" s="772"/>
      <c r="I61" s="771" t="n">
        <v>59</v>
      </c>
      <c r="J61" s="744"/>
      <c r="K61" s="773" t="n">
        <v>0</v>
      </c>
      <c r="L61" s="772"/>
      <c r="M61" s="771" t="n">
        <v>72</v>
      </c>
      <c r="N61" s="744"/>
      <c r="O61" s="773" t="n">
        <v>740</v>
      </c>
      <c r="P61" s="651"/>
      <c r="R61" s="775"/>
    </row>
    <row r="62" customFormat="false" ht="12.75" hidden="false" customHeight="true" outlineLevel="0" collapsed="false">
      <c r="A62" s="743" t="n">
        <v>55</v>
      </c>
      <c r="B62" s="658" t="s">
        <v>413</v>
      </c>
      <c r="C62" s="771" t="n">
        <v>1</v>
      </c>
      <c r="D62" s="772"/>
      <c r="E62" s="771" t="n">
        <v>93</v>
      </c>
      <c r="F62" s="744"/>
      <c r="G62" s="773" t="n">
        <v>47</v>
      </c>
      <c r="H62" s="772"/>
      <c r="I62" s="771" t="n">
        <v>24</v>
      </c>
      <c r="J62" s="744"/>
      <c r="K62" s="773" t="n">
        <v>6</v>
      </c>
      <c r="L62" s="772"/>
      <c r="M62" s="771" t="n">
        <v>11</v>
      </c>
      <c r="N62" s="744"/>
      <c r="O62" s="773" t="n">
        <v>182</v>
      </c>
      <c r="P62" s="651"/>
      <c r="R62" s="775"/>
    </row>
    <row r="63" customFormat="false" ht="12.75" hidden="false" customHeight="true" outlineLevel="0" collapsed="false">
      <c r="A63" s="743" t="n">
        <v>56</v>
      </c>
      <c r="B63" s="658" t="s">
        <v>414</v>
      </c>
      <c r="C63" s="771" t="n">
        <v>15</v>
      </c>
      <c r="D63" s="772"/>
      <c r="E63" s="771" t="n">
        <v>178</v>
      </c>
      <c r="F63" s="744"/>
      <c r="G63" s="773" t="n">
        <v>33</v>
      </c>
      <c r="H63" s="772"/>
      <c r="I63" s="771" t="n">
        <v>15</v>
      </c>
      <c r="J63" s="744"/>
      <c r="K63" s="773" t="n">
        <v>3</v>
      </c>
      <c r="L63" s="772"/>
      <c r="M63" s="771" t="n">
        <v>14</v>
      </c>
      <c r="N63" s="744"/>
      <c r="O63" s="773" t="n">
        <v>258</v>
      </c>
      <c r="P63" s="651"/>
      <c r="R63" s="775"/>
    </row>
    <row r="64" customFormat="false" ht="12.75" hidden="false" customHeight="true" outlineLevel="0" collapsed="false">
      <c r="A64" s="743" t="n">
        <v>57</v>
      </c>
      <c r="B64" s="658" t="s">
        <v>415</v>
      </c>
      <c r="C64" s="771" t="n">
        <v>89</v>
      </c>
      <c r="D64" s="772"/>
      <c r="E64" s="771" t="n">
        <v>589</v>
      </c>
      <c r="F64" s="744"/>
      <c r="G64" s="773" t="n">
        <v>239</v>
      </c>
      <c r="H64" s="772"/>
      <c r="I64" s="771" t="n">
        <v>43</v>
      </c>
      <c r="J64" s="744"/>
      <c r="K64" s="773" t="n">
        <v>14</v>
      </c>
      <c r="L64" s="772"/>
      <c r="M64" s="771" t="n">
        <v>17</v>
      </c>
      <c r="N64" s="744"/>
      <c r="O64" s="773" t="n">
        <v>991</v>
      </c>
      <c r="P64" s="651"/>
      <c r="R64" s="775"/>
    </row>
    <row r="65" customFormat="false" ht="12.75" hidden="false" customHeight="true" outlineLevel="0" collapsed="false">
      <c r="A65" s="743" t="n">
        <v>58</v>
      </c>
      <c r="B65" s="658" t="s">
        <v>416</v>
      </c>
      <c r="C65" s="771" t="n">
        <v>0</v>
      </c>
      <c r="D65" s="772"/>
      <c r="E65" s="771" t="n">
        <v>87</v>
      </c>
      <c r="F65" s="744"/>
      <c r="G65" s="773" t="n">
        <v>53</v>
      </c>
      <c r="H65" s="772"/>
      <c r="I65" s="771" t="n">
        <v>19</v>
      </c>
      <c r="J65" s="744"/>
      <c r="K65" s="773" t="n">
        <v>2</v>
      </c>
      <c r="L65" s="772"/>
      <c r="M65" s="771" t="n">
        <v>8</v>
      </c>
      <c r="N65" s="744"/>
      <c r="O65" s="773" t="n">
        <v>169</v>
      </c>
      <c r="P65" s="651"/>
      <c r="R65" s="775"/>
    </row>
    <row r="66" customFormat="false" ht="12.75" hidden="false" customHeight="true" outlineLevel="0" collapsed="false">
      <c r="A66" s="743" t="n">
        <v>59</v>
      </c>
      <c r="B66" s="658" t="s">
        <v>417</v>
      </c>
      <c r="C66" s="771" t="n">
        <v>269</v>
      </c>
      <c r="D66" s="772"/>
      <c r="E66" s="771" t="n">
        <v>2838</v>
      </c>
      <c r="F66" s="744"/>
      <c r="G66" s="773" t="n">
        <v>1022</v>
      </c>
      <c r="H66" s="772"/>
      <c r="I66" s="771" t="n">
        <v>31</v>
      </c>
      <c r="J66" s="744"/>
      <c r="K66" s="773" t="n">
        <v>0</v>
      </c>
      <c r="L66" s="772"/>
      <c r="M66" s="771" t="n">
        <v>59</v>
      </c>
      <c r="N66" s="744"/>
      <c r="O66" s="773" t="n">
        <v>4219</v>
      </c>
      <c r="P66" s="651"/>
      <c r="R66" s="775"/>
    </row>
    <row r="67" customFormat="false" ht="12.75" hidden="false" customHeight="true" outlineLevel="0" collapsed="false">
      <c r="A67" s="743" t="n">
        <v>60</v>
      </c>
      <c r="B67" s="658" t="s">
        <v>418</v>
      </c>
      <c r="C67" s="771" t="n">
        <v>52</v>
      </c>
      <c r="D67" s="772"/>
      <c r="E67" s="771" t="n">
        <v>706</v>
      </c>
      <c r="F67" s="744"/>
      <c r="G67" s="773" t="n">
        <v>113</v>
      </c>
      <c r="H67" s="772"/>
      <c r="I67" s="771" t="n">
        <v>15</v>
      </c>
      <c r="J67" s="744"/>
      <c r="K67" s="773" t="n">
        <v>8</v>
      </c>
      <c r="L67" s="772"/>
      <c r="M67" s="771" t="n">
        <v>21</v>
      </c>
      <c r="N67" s="744"/>
      <c r="O67" s="773" t="n">
        <v>915</v>
      </c>
      <c r="P67" s="651"/>
      <c r="R67" s="775"/>
    </row>
    <row r="68" customFormat="false" ht="12.75" hidden="false" customHeight="true" outlineLevel="0" collapsed="false">
      <c r="A68" s="743" t="n">
        <v>61</v>
      </c>
      <c r="B68" s="658" t="s">
        <v>419</v>
      </c>
      <c r="C68" s="771" t="n">
        <v>5</v>
      </c>
      <c r="D68" s="772"/>
      <c r="E68" s="771" t="n">
        <v>85</v>
      </c>
      <c r="F68" s="744"/>
      <c r="G68" s="773" t="n">
        <v>32</v>
      </c>
      <c r="H68" s="772"/>
      <c r="I68" s="771" t="n">
        <v>0</v>
      </c>
      <c r="J68" s="744"/>
      <c r="K68" s="773" t="n">
        <v>1</v>
      </c>
      <c r="L68" s="772"/>
      <c r="M68" s="771" t="n">
        <v>23</v>
      </c>
      <c r="N68" s="744"/>
      <c r="O68" s="773" t="n">
        <v>146</v>
      </c>
      <c r="P68" s="651"/>
      <c r="R68" s="775"/>
    </row>
    <row r="69" customFormat="false" ht="12.75" hidden="false" customHeight="true" outlineLevel="0" collapsed="false">
      <c r="A69" s="743" t="n">
        <v>62</v>
      </c>
      <c r="B69" s="658" t="s">
        <v>420</v>
      </c>
      <c r="C69" s="771" t="n">
        <v>135</v>
      </c>
      <c r="D69" s="772"/>
      <c r="E69" s="771" t="n">
        <v>1115</v>
      </c>
      <c r="F69" s="744"/>
      <c r="G69" s="773" t="n">
        <v>226</v>
      </c>
      <c r="H69" s="772"/>
      <c r="I69" s="771" t="n">
        <v>35</v>
      </c>
      <c r="J69" s="744"/>
      <c r="K69" s="773" t="n">
        <v>6</v>
      </c>
      <c r="L69" s="772"/>
      <c r="M69" s="771" t="n">
        <v>2</v>
      </c>
      <c r="N69" s="744"/>
      <c r="O69" s="773" t="n">
        <v>1519</v>
      </c>
      <c r="P69" s="651"/>
      <c r="R69" s="775"/>
    </row>
    <row r="70" customFormat="false" ht="12.75" hidden="false" customHeight="true" outlineLevel="0" collapsed="false">
      <c r="A70" s="743" t="n">
        <v>63</v>
      </c>
      <c r="B70" s="658" t="s">
        <v>421</v>
      </c>
      <c r="C70" s="771" t="n">
        <v>3</v>
      </c>
      <c r="D70" s="772"/>
      <c r="E70" s="771" t="n">
        <v>211</v>
      </c>
      <c r="F70" s="744"/>
      <c r="G70" s="773" t="n">
        <v>59</v>
      </c>
      <c r="H70" s="772"/>
      <c r="I70" s="771" t="n">
        <v>0</v>
      </c>
      <c r="J70" s="744"/>
      <c r="K70" s="773" t="n">
        <v>8</v>
      </c>
      <c r="L70" s="772"/>
      <c r="M70" s="771" t="n">
        <v>18</v>
      </c>
      <c r="N70" s="744"/>
      <c r="O70" s="773" t="n">
        <v>299</v>
      </c>
      <c r="P70" s="651"/>
      <c r="R70" s="775"/>
    </row>
    <row r="71" customFormat="false" ht="12.75" hidden="false" customHeight="true" outlineLevel="0" collapsed="false">
      <c r="A71" s="743" t="n">
        <v>64</v>
      </c>
      <c r="B71" s="658" t="s">
        <v>422</v>
      </c>
      <c r="C71" s="771" t="n">
        <v>2</v>
      </c>
      <c r="D71" s="772"/>
      <c r="E71" s="771" t="n">
        <v>514</v>
      </c>
      <c r="F71" s="744"/>
      <c r="G71" s="773" t="n">
        <v>29</v>
      </c>
      <c r="H71" s="772"/>
      <c r="I71" s="771" t="n">
        <v>0</v>
      </c>
      <c r="J71" s="744"/>
      <c r="K71" s="773" t="n">
        <v>2</v>
      </c>
      <c r="L71" s="772"/>
      <c r="M71" s="771" t="n">
        <v>12</v>
      </c>
      <c r="N71" s="744"/>
      <c r="O71" s="773" t="n">
        <v>559</v>
      </c>
      <c r="P71" s="651"/>
      <c r="R71" s="775"/>
    </row>
    <row r="72" customFormat="false" ht="12.75" hidden="false" customHeight="true" outlineLevel="0" collapsed="false">
      <c r="A72" s="743" t="n">
        <v>65</v>
      </c>
      <c r="B72" s="658" t="s">
        <v>423</v>
      </c>
      <c r="C72" s="771" t="n">
        <v>0</v>
      </c>
      <c r="D72" s="772"/>
      <c r="E72" s="771" t="n">
        <v>111</v>
      </c>
      <c r="F72" s="744"/>
      <c r="G72" s="773" t="n">
        <v>8</v>
      </c>
      <c r="H72" s="772"/>
      <c r="I72" s="771" t="n">
        <v>5</v>
      </c>
      <c r="J72" s="744"/>
      <c r="K72" s="773" t="n">
        <v>0</v>
      </c>
      <c r="L72" s="772"/>
      <c r="M72" s="771" t="n">
        <v>2</v>
      </c>
      <c r="N72" s="744"/>
      <c r="O72" s="773" t="n">
        <v>126</v>
      </c>
      <c r="P72" s="651"/>
      <c r="R72" s="775"/>
    </row>
    <row r="73" customFormat="false" ht="12.75" hidden="false" customHeight="true" outlineLevel="0" collapsed="false">
      <c r="A73" s="743" t="n">
        <v>66</v>
      </c>
      <c r="B73" s="658" t="s">
        <v>424</v>
      </c>
      <c r="C73" s="771" t="n">
        <v>5</v>
      </c>
      <c r="D73" s="772" t="s">
        <v>358</v>
      </c>
      <c r="E73" s="771" t="n">
        <v>126</v>
      </c>
      <c r="F73" s="744" t="s">
        <v>358</v>
      </c>
      <c r="G73" s="773" t="n">
        <v>119</v>
      </c>
      <c r="H73" s="772" t="s">
        <v>358</v>
      </c>
      <c r="I73" s="771" t="n">
        <v>13</v>
      </c>
      <c r="J73" s="744" t="s">
        <v>358</v>
      </c>
      <c r="K73" s="773" t="n">
        <v>3</v>
      </c>
      <c r="L73" s="772" t="s">
        <v>358</v>
      </c>
      <c r="M73" s="771" t="n">
        <v>60</v>
      </c>
      <c r="N73" s="744" t="s">
        <v>358</v>
      </c>
      <c r="O73" s="773" t="n">
        <v>326</v>
      </c>
      <c r="P73" s="651" t="s">
        <v>358</v>
      </c>
      <c r="R73" s="775"/>
    </row>
    <row r="74" customFormat="false" ht="12.75" hidden="false" customHeight="true" outlineLevel="0" collapsed="false">
      <c r="A74" s="743" t="n">
        <v>67</v>
      </c>
      <c r="B74" s="658" t="s">
        <v>425</v>
      </c>
      <c r="C74" s="771" t="n">
        <v>44</v>
      </c>
      <c r="D74" s="772"/>
      <c r="E74" s="771" t="n">
        <v>1258</v>
      </c>
      <c r="F74" s="744"/>
      <c r="G74" s="773" t="n">
        <v>196</v>
      </c>
      <c r="H74" s="772"/>
      <c r="I74" s="771" t="n">
        <v>35</v>
      </c>
      <c r="J74" s="744"/>
      <c r="K74" s="773" t="n">
        <v>0</v>
      </c>
      <c r="L74" s="772"/>
      <c r="M74" s="771" t="n">
        <v>64</v>
      </c>
      <c r="N74" s="744"/>
      <c r="O74" s="773" t="n">
        <v>1597</v>
      </c>
      <c r="P74" s="651"/>
      <c r="R74" s="774"/>
    </row>
    <row r="75" customFormat="false" ht="12.75" hidden="false" customHeight="true" outlineLevel="0" collapsed="false">
      <c r="A75" s="743" t="n">
        <v>68</v>
      </c>
      <c r="B75" s="658" t="s">
        <v>426</v>
      </c>
      <c r="C75" s="771" t="n">
        <v>64</v>
      </c>
      <c r="D75" s="772"/>
      <c r="E75" s="771" t="n">
        <v>577</v>
      </c>
      <c r="F75" s="744"/>
      <c r="G75" s="773" t="n">
        <v>71</v>
      </c>
      <c r="H75" s="772"/>
      <c r="I75" s="771" t="n">
        <v>54</v>
      </c>
      <c r="J75" s="744"/>
      <c r="K75" s="773" t="n">
        <v>3</v>
      </c>
      <c r="L75" s="772"/>
      <c r="M75" s="771" t="n">
        <v>27</v>
      </c>
      <c r="N75" s="744"/>
      <c r="O75" s="773" t="n">
        <v>796</v>
      </c>
      <c r="P75" s="651"/>
      <c r="R75" s="775"/>
    </row>
    <row r="76" customFormat="false" ht="12.75" hidden="false" customHeight="true" outlineLevel="0" collapsed="false">
      <c r="A76" s="743" t="n">
        <v>69</v>
      </c>
      <c r="B76" s="658" t="s">
        <v>427</v>
      </c>
      <c r="C76" s="771" t="n">
        <v>12</v>
      </c>
      <c r="D76" s="772"/>
      <c r="E76" s="771" t="n">
        <v>1199</v>
      </c>
      <c r="F76" s="744"/>
      <c r="G76" s="773" t="n">
        <v>105</v>
      </c>
      <c r="H76" s="772"/>
      <c r="I76" s="771" t="n">
        <v>39</v>
      </c>
      <c r="J76" s="744"/>
      <c r="K76" s="773" t="n">
        <v>10</v>
      </c>
      <c r="L76" s="772"/>
      <c r="M76" s="771" t="n">
        <v>13</v>
      </c>
      <c r="N76" s="744"/>
      <c r="O76" s="773" t="n">
        <v>1378</v>
      </c>
      <c r="P76" s="651"/>
      <c r="R76" s="775"/>
    </row>
    <row r="77" customFormat="false" ht="12.75" hidden="false" customHeight="true" outlineLevel="0" collapsed="false">
      <c r="A77" s="743" t="n">
        <v>70</v>
      </c>
      <c r="B77" s="658" t="s">
        <v>428</v>
      </c>
      <c r="C77" s="771" t="n">
        <v>0</v>
      </c>
      <c r="D77" s="772"/>
      <c r="E77" s="771" t="n">
        <v>96</v>
      </c>
      <c r="F77" s="744"/>
      <c r="G77" s="773" t="n">
        <v>0</v>
      </c>
      <c r="H77" s="772"/>
      <c r="I77" s="771" t="n">
        <v>0</v>
      </c>
      <c r="J77" s="744"/>
      <c r="K77" s="773" t="n">
        <v>0</v>
      </c>
      <c r="L77" s="772"/>
      <c r="M77" s="771" t="n">
        <v>194</v>
      </c>
      <c r="N77" s="744"/>
      <c r="O77" s="773" t="n">
        <v>290</v>
      </c>
      <c r="P77" s="651"/>
      <c r="R77" s="775"/>
    </row>
    <row r="78" customFormat="false" ht="12.75" hidden="false" customHeight="true" outlineLevel="0" collapsed="false">
      <c r="A78" s="743" t="n">
        <v>71</v>
      </c>
      <c r="B78" s="658" t="s">
        <v>429</v>
      </c>
      <c r="C78" s="771" t="n">
        <v>173</v>
      </c>
      <c r="D78" s="772"/>
      <c r="E78" s="771" t="n">
        <v>134</v>
      </c>
      <c r="F78" s="744"/>
      <c r="G78" s="773" t="n">
        <v>117</v>
      </c>
      <c r="H78" s="772"/>
      <c r="I78" s="771" t="n">
        <v>0</v>
      </c>
      <c r="J78" s="744"/>
      <c r="K78" s="773" t="n">
        <v>5</v>
      </c>
      <c r="L78" s="772"/>
      <c r="M78" s="771" t="n">
        <v>17</v>
      </c>
      <c r="N78" s="744"/>
      <c r="O78" s="773" t="n">
        <v>446</v>
      </c>
      <c r="P78" s="651"/>
      <c r="R78" s="775"/>
    </row>
    <row r="79" customFormat="false" ht="12.75" hidden="false" customHeight="true" outlineLevel="0" collapsed="false">
      <c r="A79" s="743" t="n">
        <v>72</v>
      </c>
      <c r="B79" s="658" t="s">
        <v>430</v>
      </c>
      <c r="C79" s="771" t="n">
        <v>0</v>
      </c>
      <c r="D79" s="772"/>
      <c r="E79" s="771" t="n">
        <v>448</v>
      </c>
      <c r="F79" s="744"/>
      <c r="G79" s="773" t="n">
        <v>0</v>
      </c>
      <c r="H79" s="772"/>
      <c r="I79" s="771" t="n">
        <v>0</v>
      </c>
      <c r="J79" s="744"/>
      <c r="K79" s="773" t="n">
        <v>0</v>
      </c>
      <c r="L79" s="772"/>
      <c r="M79" s="771" t="n">
        <v>0</v>
      </c>
      <c r="N79" s="744"/>
      <c r="O79" s="773" t="n">
        <v>448</v>
      </c>
      <c r="P79" s="651"/>
      <c r="R79" s="775"/>
    </row>
    <row r="80" customFormat="false" ht="12.75" hidden="false" customHeight="true" outlineLevel="0" collapsed="false">
      <c r="A80" s="743" t="n">
        <v>73</v>
      </c>
      <c r="B80" s="658" t="s">
        <v>431</v>
      </c>
      <c r="C80" s="771" t="n">
        <v>0</v>
      </c>
      <c r="D80" s="772"/>
      <c r="E80" s="771" t="n">
        <v>423</v>
      </c>
      <c r="F80" s="744"/>
      <c r="G80" s="773" t="n">
        <v>0</v>
      </c>
      <c r="H80" s="772"/>
      <c r="I80" s="771" t="n">
        <v>0</v>
      </c>
      <c r="J80" s="744"/>
      <c r="K80" s="773" t="n">
        <v>0</v>
      </c>
      <c r="L80" s="772"/>
      <c r="M80" s="771" t="n">
        <v>2</v>
      </c>
      <c r="N80" s="744"/>
      <c r="O80" s="773" t="n">
        <v>425</v>
      </c>
      <c r="P80" s="651"/>
      <c r="R80" s="775"/>
    </row>
    <row r="81" customFormat="false" ht="12.75" hidden="false" customHeight="true" outlineLevel="0" collapsed="false">
      <c r="A81" s="743" t="n">
        <v>74</v>
      </c>
      <c r="B81" s="658" t="s">
        <v>432</v>
      </c>
      <c r="C81" s="771" t="n">
        <v>15</v>
      </c>
      <c r="D81" s="772"/>
      <c r="E81" s="771" t="n">
        <v>484</v>
      </c>
      <c r="F81" s="744"/>
      <c r="G81" s="773" t="n">
        <v>0</v>
      </c>
      <c r="H81" s="772"/>
      <c r="I81" s="771" t="n">
        <v>13</v>
      </c>
      <c r="J81" s="744"/>
      <c r="K81" s="773" t="n">
        <v>8</v>
      </c>
      <c r="L81" s="772"/>
      <c r="M81" s="771" t="n">
        <v>10</v>
      </c>
      <c r="N81" s="744"/>
      <c r="O81" s="773" t="n">
        <v>530</v>
      </c>
      <c r="P81" s="651"/>
      <c r="R81" s="775"/>
    </row>
    <row r="82" customFormat="false" ht="12.75" hidden="false" customHeight="true" outlineLevel="0" collapsed="false">
      <c r="A82" s="743" t="n">
        <v>75</v>
      </c>
      <c r="B82" s="658" t="s">
        <v>433</v>
      </c>
      <c r="C82" s="771" t="n">
        <v>6</v>
      </c>
      <c r="D82" s="772"/>
      <c r="E82" s="771" t="n">
        <v>1553</v>
      </c>
      <c r="F82" s="744"/>
      <c r="G82" s="773" t="n">
        <v>298</v>
      </c>
      <c r="H82" s="772"/>
      <c r="I82" s="771" t="n">
        <v>78</v>
      </c>
      <c r="J82" s="744"/>
      <c r="K82" s="773" t="n">
        <v>38</v>
      </c>
      <c r="L82" s="772"/>
      <c r="M82" s="771" t="n">
        <v>452</v>
      </c>
      <c r="N82" s="744"/>
      <c r="O82" s="773" t="n">
        <v>2425</v>
      </c>
      <c r="P82" s="651"/>
      <c r="R82" s="775"/>
    </row>
    <row r="83" customFormat="false" ht="12.75" hidden="false" customHeight="true" outlineLevel="0" collapsed="false">
      <c r="A83" s="743" t="n">
        <v>76</v>
      </c>
      <c r="B83" s="658" t="s">
        <v>434</v>
      </c>
      <c r="C83" s="771" t="n">
        <v>21</v>
      </c>
      <c r="D83" s="772"/>
      <c r="E83" s="771" t="n">
        <v>811</v>
      </c>
      <c r="F83" s="744"/>
      <c r="G83" s="773" t="n">
        <v>744</v>
      </c>
      <c r="H83" s="772"/>
      <c r="I83" s="771" t="n">
        <v>50</v>
      </c>
      <c r="J83" s="744"/>
      <c r="K83" s="773" t="n">
        <v>18</v>
      </c>
      <c r="L83" s="772"/>
      <c r="M83" s="771" t="n">
        <v>22</v>
      </c>
      <c r="N83" s="744"/>
      <c r="O83" s="773" t="n">
        <v>1666</v>
      </c>
      <c r="P83" s="651"/>
      <c r="R83" s="775"/>
    </row>
    <row r="84" customFormat="false" ht="12.75" hidden="false" customHeight="true" outlineLevel="0" collapsed="false">
      <c r="A84" s="743" t="n">
        <v>77</v>
      </c>
      <c r="B84" s="658" t="s">
        <v>435</v>
      </c>
      <c r="C84" s="771" t="n">
        <v>117</v>
      </c>
      <c r="D84" s="772"/>
      <c r="E84" s="771" t="n">
        <v>737</v>
      </c>
      <c r="F84" s="744"/>
      <c r="G84" s="773" t="n">
        <v>148</v>
      </c>
      <c r="H84" s="772"/>
      <c r="I84" s="771" t="n">
        <v>6</v>
      </c>
      <c r="J84" s="744"/>
      <c r="K84" s="773" t="n">
        <v>19</v>
      </c>
      <c r="L84" s="772"/>
      <c r="M84" s="771" t="n">
        <v>33</v>
      </c>
      <c r="N84" s="744"/>
      <c r="O84" s="773" t="n">
        <v>1060</v>
      </c>
      <c r="P84" s="651"/>
      <c r="R84" s="775"/>
    </row>
    <row r="85" customFormat="false" ht="12.75" hidden="false" customHeight="true" outlineLevel="0" collapsed="false">
      <c r="A85" s="743" t="n">
        <v>78</v>
      </c>
      <c r="B85" s="658" t="s">
        <v>436</v>
      </c>
      <c r="C85" s="771" t="n">
        <v>20</v>
      </c>
      <c r="D85" s="772"/>
      <c r="E85" s="771" t="n">
        <v>913</v>
      </c>
      <c r="F85" s="744"/>
      <c r="G85" s="773" t="n">
        <v>40</v>
      </c>
      <c r="H85" s="772"/>
      <c r="I85" s="771" t="n">
        <v>31</v>
      </c>
      <c r="J85" s="744"/>
      <c r="K85" s="773" t="n">
        <v>20</v>
      </c>
      <c r="L85" s="772"/>
      <c r="M85" s="771" t="n">
        <v>93</v>
      </c>
      <c r="N85" s="744"/>
      <c r="O85" s="773" t="n">
        <v>1117</v>
      </c>
      <c r="P85" s="651"/>
      <c r="R85" s="775"/>
    </row>
    <row r="86" customFormat="false" ht="12.75" hidden="false" customHeight="true" outlineLevel="0" collapsed="false">
      <c r="A86" s="743" t="n">
        <v>79</v>
      </c>
      <c r="B86" s="658" t="s">
        <v>437</v>
      </c>
      <c r="C86" s="771" t="n">
        <v>0</v>
      </c>
      <c r="D86" s="772"/>
      <c r="E86" s="771" t="n">
        <v>167</v>
      </c>
      <c r="F86" s="744"/>
      <c r="G86" s="773" t="n">
        <v>45</v>
      </c>
      <c r="H86" s="772"/>
      <c r="I86" s="771" t="n">
        <v>2</v>
      </c>
      <c r="J86" s="744"/>
      <c r="K86" s="773" t="n">
        <v>2</v>
      </c>
      <c r="L86" s="772"/>
      <c r="M86" s="771" t="n">
        <v>78</v>
      </c>
      <c r="N86" s="744"/>
      <c r="O86" s="773" t="n">
        <v>294</v>
      </c>
      <c r="P86" s="651"/>
      <c r="R86" s="775"/>
    </row>
    <row r="87" customFormat="false" ht="12.75" hidden="false" customHeight="true" outlineLevel="0" collapsed="false">
      <c r="A87" s="743" t="n">
        <v>80</v>
      </c>
      <c r="B87" s="658" t="s">
        <v>438</v>
      </c>
      <c r="C87" s="771" t="n">
        <v>3</v>
      </c>
      <c r="D87" s="772"/>
      <c r="E87" s="771" t="n">
        <v>276</v>
      </c>
      <c r="F87" s="744"/>
      <c r="G87" s="773" t="n">
        <v>71</v>
      </c>
      <c r="H87" s="772"/>
      <c r="I87" s="771" t="n">
        <v>13</v>
      </c>
      <c r="J87" s="744"/>
      <c r="K87" s="773" t="n">
        <v>7</v>
      </c>
      <c r="L87" s="772"/>
      <c r="M87" s="771" t="n">
        <v>11</v>
      </c>
      <c r="N87" s="744"/>
      <c r="O87" s="773" t="n">
        <v>381</v>
      </c>
      <c r="P87" s="651"/>
      <c r="R87" s="775"/>
    </row>
    <row r="88" customFormat="false" ht="12.75" hidden="false" customHeight="true" outlineLevel="0" collapsed="false">
      <c r="A88" s="743" t="n">
        <v>81</v>
      </c>
      <c r="B88" s="658" t="s">
        <v>439</v>
      </c>
      <c r="C88" s="771" t="n">
        <v>1</v>
      </c>
      <c r="D88" s="772"/>
      <c r="E88" s="771" t="n">
        <v>251</v>
      </c>
      <c r="F88" s="744"/>
      <c r="G88" s="773" t="n">
        <v>45</v>
      </c>
      <c r="H88" s="772"/>
      <c r="I88" s="771" t="n">
        <v>0</v>
      </c>
      <c r="J88" s="744"/>
      <c r="K88" s="773" t="n">
        <v>2</v>
      </c>
      <c r="L88" s="772"/>
      <c r="M88" s="771" t="n">
        <v>19</v>
      </c>
      <c r="N88" s="744"/>
      <c r="O88" s="773" t="n">
        <v>318</v>
      </c>
      <c r="P88" s="651"/>
      <c r="R88" s="774"/>
    </row>
    <row r="89" customFormat="false" ht="12.75" hidden="false" customHeight="true" outlineLevel="0" collapsed="false">
      <c r="A89" s="743" t="n">
        <v>82</v>
      </c>
      <c r="B89" s="658" t="s">
        <v>440</v>
      </c>
      <c r="C89" s="771" t="n">
        <v>1</v>
      </c>
      <c r="D89" s="772"/>
      <c r="E89" s="771" t="n">
        <v>101</v>
      </c>
      <c r="F89" s="744"/>
      <c r="G89" s="773" t="n">
        <v>7</v>
      </c>
      <c r="H89" s="772"/>
      <c r="I89" s="771" t="n">
        <v>0</v>
      </c>
      <c r="J89" s="744"/>
      <c r="K89" s="773" t="n">
        <v>0</v>
      </c>
      <c r="L89" s="772"/>
      <c r="M89" s="771" t="n">
        <v>15</v>
      </c>
      <c r="N89" s="744"/>
      <c r="O89" s="773" t="n">
        <v>124</v>
      </c>
      <c r="P89" s="651"/>
      <c r="R89" s="775"/>
    </row>
    <row r="90" customFormat="false" ht="12.75" hidden="false" customHeight="true" outlineLevel="0" collapsed="false">
      <c r="A90" s="743" t="n">
        <v>83</v>
      </c>
      <c r="B90" s="658" t="s">
        <v>441</v>
      </c>
      <c r="C90" s="771" t="n">
        <v>8</v>
      </c>
      <c r="D90" s="772"/>
      <c r="E90" s="771" t="n">
        <v>443</v>
      </c>
      <c r="F90" s="744"/>
      <c r="G90" s="773" t="n">
        <v>108</v>
      </c>
      <c r="H90" s="772"/>
      <c r="I90" s="771" t="n">
        <v>17</v>
      </c>
      <c r="J90" s="744"/>
      <c r="K90" s="773" t="n">
        <v>13</v>
      </c>
      <c r="L90" s="772"/>
      <c r="M90" s="771" t="n">
        <v>5</v>
      </c>
      <c r="N90" s="744"/>
      <c r="O90" s="773" t="n">
        <v>594</v>
      </c>
      <c r="P90" s="651"/>
      <c r="R90" s="775"/>
    </row>
    <row r="91" customFormat="false" ht="12.75" hidden="false" customHeight="true" outlineLevel="0" collapsed="false">
      <c r="A91" s="743" t="n">
        <v>84</v>
      </c>
      <c r="B91" s="658" t="s">
        <v>442</v>
      </c>
      <c r="C91" s="771" t="n">
        <v>0</v>
      </c>
      <c r="D91" s="772"/>
      <c r="E91" s="771" t="n">
        <v>349</v>
      </c>
      <c r="F91" s="744"/>
      <c r="G91" s="773" t="n">
        <v>59</v>
      </c>
      <c r="H91" s="772"/>
      <c r="I91" s="771" t="n">
        <v>8</v>
      </c>
      <c r="J91" s="744"/>
      <c r="K91" s="773" t="n">
        <v>3</v>
      </c>
      <c r="L91" s="772"/>
      <c r="M91" s="771" t="n">
        <v>47</v>
      </c>
      <c r="N91" s="744"/>
      <c r="O91" s="773" t="n">
        <v>466</v>
      </c>
      <c r="P91" s="651"/>
      <c r="R91" s="775"/>
    </row>
    <row r="92" customFormat="false" ht="12.75" hidden="false" customHeight="true" outlineLevel="0" collapsed="false">
      <c r="A92" s="743" t="n">
        <v>85</v>
      </c>
      <c r="B92" s="658" t="s">
        <v>443</v>
      </c>
      <c r="C92" s="771" t="n">
        <v>1</v>
      </c>
      <c r="D92" s="772"/>
      <c r="E92" s="771" t="n">
        <v>129</v>
      </c>
      <c r="F92" s="744"/>
      <c r="G92" s="773" t="n">
        <v>42</v>
      </c>
      <c r="H92" s="772"/>
      <c r="I92" s="771" t="n">
        <v>2</v>
      </c>
      <c r="J92" s="744"/>
      <c r="K92" s="773" t="n">
        <v>14</v>
      </c>
      <c r="L92" s="772"/>
      <c r="M92" s="771" t="n">
        <v>19</v>
      </c>
      <c r="N92" s="744"/>
      <c r="O92" s="773" t="n">
        <v>207</v>
      </c>
      <c r="P92" s="651"/>
      <c r="R92" s="775"/>
    </row>
    <row r="93" customFormat="false" ht="12.75" hidden="false" customHeight="true" outlineLevel="0" collapsed="false">
      <c r="A93" s="743" t="n">
        <v>86</v>
      </c>
      <c r="B93" s="658" t="s">
        <v>444</v>
      </c>
      <c r="C93" s="771" t="n">
        <v>0</v>
      </c>
      <c r="D93" s="772"/>
      <c r="E93" s="771" t="n">
        <v>214</v>
      </c>
      <c r="F93" s="744"/>
      <c r="G93" s="773" t="n">
        <v>7</v>
      </c>
      <c r="H93" s="772"/>
      <c r="I93" s="771" t="n">
        <v>29</v>
      </c>
      <c r="J93" s="744"/>
      <c r="K93" s="773" t="n">
        <v>0</v>
      </c>
      <c r="L93" s="772"/>
      <c r="M93" s="771" t="n">
        <v>37</v>
      </c>
      <c r="N93" s="744"/>
      <c r="O93" s="773" t="n">
        <v>287</v>
      </c>
      <c r="P93" s="651"/>
      <c r="R93" s="775"/>
    </row>
    <row r="94" customFormat="false" ht="12.75" hidden="false" customHeight="true" outlineLevel="0" collapsed="false">
      <c r="A94" s="743" t="n">
        <v>87</v>
      </c>
      <c r="B94" s="658" t="s">
        <v>445</v>
      </c>
      <c r="C94" s="771" t="n">
        <v>0</v>
      </c>
      <c r="D94" s="772"/>
      <c r="E94" s="771" t="n">
        <v>83</v>
      </c>
      <c r="F94" s="744"/>
      <c r="G94" s="773" t="n">
        <v>71</v>
      </c>
      <c r="H94" s="772"/>
      <c r="I94" s="771" t="n">
        <v>11</v>
      </c>
      <c r="J94" s="744"/>
      <c r="K94" s="773" t="n">
        <v>0</v>
      </c>
      <c r="L94" s="772"/>
      <c r="M94" s="771" t="n">
        <v>33</v>
      </c>
      <c r="N94" s="744"/>
      <c r="O94" s="773" t="n">
        <v>198</v>
      </c>
      <c r="P94" s="651"/>
      <c r="R94" s="774"/>
    </row>
    <row r="95" customFormat="false" ht="12.75" hidden="false" customHeight="true" outlineLevel="0" collapsed="false">
      <c r="A95" s="743" t="n">
        <v>88</v>
      </c>
      <c r="B95" s="658" t="s">
        <v>446</v>
      </c>
      <c r="C95" s="771" t="n">
        <v>1</v>
      </c>
      <c r="D95" s="772"/>
      <c r="E95" s="771" t="n">
        <v>304</v>
      </c>
      <c r="F95" s="744"/>
      <c r="G95" s="773" t="n">
        <v>22</v>
      </c>
      <c r="H95" s="772"/>
      <c r="I95" s="771" t="n">
        <v>40</v>
      </c>
      <c r="J95" s="744"/>
      <c r="K95" s="773" t="n">
        <v>0</v>
      </c>
      <c r="L95" s="772"/>
      <c r="M95" s="771" t="n">
        <v>33</v>
      </c>
      <c r="N95" s="744"/>
      <c r="O95" s="773" t="n">
        <v>400</v>
      </c>
      <c r="P95" s="651"/>
      <c r="R95" s="775"/>
    </row>
    <row r="96" customFormat="false" ht="12.75" hidden="false" customHeight="true" outlineLevel="0" collapsed="false">
      <c r="A96" s="743" t="n">
        <v>89</v>
      </c>
      <c r="B96" s="658" t="s">
        <v>447</v>
      </c>
      <c r="C96" s="771" t="n">
        <v>8</v>
      </c>
      <c r="D96" s="772"/>
      <c r="E96" s="771" t="n">
        <v>317</v>
      </c>
      <c r="F96" s="744"/>
      <c r="G96" s="773" t="n">
        <v>57</v>
      </c>
      <c r="H96" s="772"/>
      <c r="I96" s="771" t="n">
        <v>4</v>
      </c>
      <c r="J96" s="744"/>
      <c r="K96" s="773" t="n">
        <v>4</v>
      </c>
      <c r="L96" s="772"/>
      <c r="M96" s="771" t="n">
        <v>33</v>
      </c>
      <c r="N96" s="744"/>
      <c r="O96" s="773" t="n">
        <v>423</v>
      </c>
      <c r="P96" s="651"/>
      <c r="R96" s="775"/>
    </row>
    <row r="97" customFormat="false" ht="12.75" hidden="false" customHeight="true" outlineLevel="0" collapsed="false">
      <c r="A97" s="743" t="n">
        <v>90</v>
      </c>
      <c r="B97" s="658" t="s">
        <v>448</v>
      </c>
      <c r="C97" s="771" t="n">
        <v>0</v>
      </c>
      <c r="D97" s="772"/>
      <c r="E97" s="771" t="n">
        <v>36</v>
      </c>
      <c r="F97" s="744"/>
      <c r="G97" s="773" t="n">
        <v>16</v>
      </c>
      <c r="H97" s="772"/>
      <c r="I97" s="771" t="n">
        <v>0</v>
      </c>
      <c r="J97" s="744"/>
      <c r="K97" s="773" t="n">
        <v>0</v>
      </c>
      <c r="L97" s="772"/>
      <c r="M97" s="771" t="n">
        <v>0</v>
      </c>
      <c r="N97" s="744"/>
      <c r="O97" s="773" t="n">
        <v>52</v>
      </c>
      <c r="P97" s="651"/>
      <c r="R97" s="775"/>
    </row>
    <row r="98" customFormat="false" ht="12.75" hidden="false" customHeight="true" outlineLevel="0" collapsed="false">
      <c r="A98" s="743" t="n">
        <v>91</v>
      </c>
      <c r="B98" s="658" t="s">
        <v>449</v>
      </c>
      <c r="C98" s="771" t="n">
        <v>36</v>
      </c>
      <c r="D98" s="772"/>
      <c r="E98" s="771" t="n">
        <v>763</v>
      </c>
      <c r="F98" s="744"/>
      <c r="G98" s="773" t="n">
        <v>85</v>
      </c>
      <c r="H98" s="772"/>
      <c r="I98" s="771" t="n">
        <v>37</v>
      </c>
      <c r="J98" s="744"/>
      <c r="K98" s="773" t="n">
        <v>9</v>
      </c>
      <c r="L98" s="772"/>
      <c r="M98" s="771" t="n">
        <v>271</v>
      </c>
      <c r="N98" s="744"/>
      <c r="O98" s="773" t="n">
        <v>1201</v>
      </c>
      <c r="P98" s="651"/>
      <c r="R98" s="775"/>
    </row>
    <row r="99" customFormat="false" ht="12.75" hidden="false" customHeight="true" outlineLevel="0" collapsed="false">
      <c r="A99" s="743" t="n">
        <v>92</v>
      </c>
      <c r="B99" s="658" t="s">
        <v>450</v>
      </c>
      <c r="C99" s="771" t="n">
        <v>38</v>
      </c>
      <c r="D99" s="772"/>
      <c r="E99" s="771" t="n">
        <v>876</v>
      </c>
      <c r="F99" s="744"/>
      <c r="G99" s="773" t="n">
        <v>75</v>
      </c>
      <c r="H99" s="772"/>
      <c r="I99" s="771" t="n">
        <v>55</v>
      </c>
      <c r="J99" s="744"/>
      <c r="K99" s="773" t="n">
        <v>5</v>
      </c>
      <c r="L99" s="772"/>
      <c r="M99" s="771" t="n">
        <v>71</v>
      </c>
      <c r="N99" s="744"/>
      <c r="O99" s="773" t="n">
        <v>1120</v>
      </c>
      <c r="P99" s="651"/>
      <c r="R99" s="775"/>
    </row>
    <row r="100" customFormat="false" ht="12.75" hidden="false" customHeight="true" outlineLevel="0" collapsed="false">
      <c r="A100" s="743" t="n">
        <v>93</v>
      </c>
      <c r="B100" s="658" t="s">
        <v>451</v>
      </c>
      <c r="C100" s="771" t="n">
        <v>28</v>
      </c>
      <c r="D100" s="772"/>
      <c r="E100" s="771" t="n">
        <v>924</v>
      </c>
      <c r="F100" s="744"/>
      <c r="G100" s="773" t="n">
        <v>338</v>
      </c>
      <c r="H100" s="772"/>
      <c r="I100" s="771" t="n">
        <v>18</v>
      </c>
      <c r="J100" s="744"/>
      <c r="K100" s="773" t="n">
        <v>30</v>
      </c>
      <c r="L100" s="772"/>
      <c r="M100" s="771" t="n">
        <v>93</v>
      </c>
      <c r="N100" s="744"/>
      <c r="O100" s="773" t="n">
        <v>1431</v>
      </c>
      <c r="P100" s="651"/>
      <c r="R100" s="775"/>
    </row>
    <row r="101" customFormat="false" ht="12.75" hidden="false" customHeight="true" outlineLevel="0" collapsed="false">
      <c r="A101" s="743" t="n">
        <v>94</v>
      </c>
      <c r="B101" s="658" t="s">
        <v>452</v>
      </c>
      <c r="C101" s="771" t="n">
        <v>67</v>
      </c>
      <c r="D101" s="772"/>
      <c r="E101" s="771" t="n">
        <v>684</v>
      </c>
      <c r="F101" s="744"/>
      <c r="G101" s="773" t="n">
        <v>150</v>
      </c>
      <c r="H101" s="772"/>
      <c r="I101" s="771" t="n">
        <v>33</v>
      </c>
      <c r="J101" s="744"/>
      <c r="K101" s="773" t="n">
        <v>12</v>
      </c>
      <c r="L101" s="772"/>
      <c r="M101" s="771" t="n">
        <v>137</v>
      </c>
      <c r="N101" s="744"/>
      <c r="O101" s="773" t="n">
        <v>1083</v>
      </c>
      <c r="P101" s="651"/>
      <c r="R101" s="775"/>
    </row>
    <row r="102" customFormat="false" ht="12.75" hidden="false" customHeight="true" outlineLevel="0" collapsed="false">
      <c r="A102" s="743" t="n">
        <v>95</v>
      </c>
      <c r="B102" s="658" t="s">
        <v>453</v>
      </c>
      <c r="C102" s="771" t="n">
        <v>143</v>
      </c>
      <c r="D102" s="772"/>
      <c r="E102" s="771" t="n">
        <v>563</v>
      </c>
      <c r="F102" s="744"/>
      <c r="G102" s="773" t="n">
        <v>25</v>
      </c>
      <c r="H102" s="772"/>
      <c r="I102" s="771" t="n">
        <v>32</v>
      </c>
      <c r="J102" s="744"/>
      <c r="K102" s="773" t="n">
        <v>32</v>
      </c>
      <c r="L102" s="772"/>
      <c r="M102" s="771" t="n">
        <v>25</v>
      </c>
      <c r="N102" s="744"/>
      <c r="O102" s="773" t="n">
        <v>820</v>
      </c>
      <c r="P102" s="651"/>
      <c r="R102" s="775"/>
    </row>
    <row r="103" customFormat="false" ht="12.75" hidden="false" customHeight="true" outlineLevel="0" collapsed="false">
      <c r="A103" s="743" t="n">
        <v>971</v>
      </c>
      <c r="B103" s="658" t="s">
        <v>454</v>
      </c>
      <c r="C103" s="771" t="n">
        <v>6</v>
      </c>
      <c r="D103" s="772"/>
      <c r="E103" s="771" t="n">
        <v>109</v>
      </c>
      <c r="F103" s="744"/>
      <c r="G103" s="773" t="n">
        <v>79</v>
      </c>
      <c r="H103" s="772"/>
      <c r="I103" s="771" t="n">
        <v>40</v>
      </c>
      <c r="J103" s="744"/>
      <c r="K103" s="773" t="n">
        <v>2</v>
      </c>
      <c r="L103" s="772"/>
      <c r="M103" s="771" t="n">
        <v>0</v>
      </c>
      <c r="N103" s="744"/>
      <c r="O103" s="773" t="n">
        <v>236</v>
      </c>
      <c r="P103" s="651"/>
      <c r="R103" s="774"/>
    </row>
    <row r="104" customFormat="false" ht="12.75" hidden="false" customHeight="true" outlineLevel="0" collapsed="false">
      <c r="A104" s="743" t="n">
        <v>972</v>
      </c>
      <c r="B104" s="658" t="s">
        <v>455</v>
      </c>
      <c r="C104" s="771" t="n">
        <v>22</v>
      </c>
      <c r="D104" s="772"/>
      <c r="E104" s="771" t="n">
        <v>149</v>
      </c>
      <c r="F104" s="744"/>
      <c r="G104" s="773" t="n">
        <v>43</v>
      </c>
      <c r="H104" s="772"/>
      <c r="I104" s="771" t="n">
        <v>44</v>
      </c>
      <c r="J104" s="744"/>
      <c r="K104" s="773" t="n">
        <v>3</v>
      </c>
      <c r="L104" s="772"/>
      <c r="M104" s="771" t="n">
        <v>6</v>
      </c>
      <c r="N104" s="744"/>
      <c r="O104" s="773" t="n">
        <v>267</v>
      </c>
      <c r="P104" s="651"/>
      <c r="R104" s="775"/>
    </row>
    <row r="105" customFormat="false" ht="12.75" hidden="false" customHeight="true" outlineLevel="0" collapsed="false">
      <c r="A105" s="743" t="n">
        <v>973</v>
      </c>
      <c r="B105" s="658" t="s">
        <v>456</v>
      </c>
      <c r="C105" s="771" t="n">
        <v>0</v>
      </c>
      <c r="D105" s="772" t="s">
        <v>358</v>
      </c>
      <c r="E105" s="771" t="n">
        <v>154</v>
      </c>
      <c r="F105" s="744" t="s">
        <v>358</v>
      </c>
      <c r="G105" s="773" t="n">
        <v>0</v>
      </c>
      <c r="H105" s="772" t="s">
        <v>358</v>
      </c>
      <c r="I105" s="771" t="n">
        <v>0</v>
      </c>
      <c r="J105" s="744" t="s">
        <v>358</v>
      </c>
      <c r="K105" s="773" t="n">
        <v>4</v>
      </c>
      <c r="L105" s="772" t="s">
        <v>358</v>
      </c>
      <c r="M105" s="771" t="n">
        <v>0</v>
      </c>
      <c r="N105" s="744" t="s">
        <v>358</v>
      </c>
      <c r="O105" s="773" t="n">
        <v>158</v>
      </c>
      <c r="P105" s="651" t="s">
        <v>358</v>
      </c>
      <c r="R105" s="775"/>
    </row>
    <row r="106" customFormat="false" ht="12.75" hidden="false" customHeight="true" outlineLevel="0" collapsed="false">
      <c r="A106" s="745" t="n">
        <v>974</v>
      </c>
      <c r="B106" s="746" t="s">
        <v>457</v>
      </c>
      <c r="C106" s="776" t="n">
        <v>7</v>
      </c>
      <c r="D106" s="777"/>
      <c r="E106" s="776" t="n">
        <v>179</v>
      </c>
      <c r="F106" s="778"/>
      <c r="G106" s="779" t="n">
        <v>75</v>
      </c>
      <c r="H106" s="777"/>
      <c r="I106" s="776" t="n">
        <v>3</v>
      </c>
      <c r="J106" s="778"/>
      <c r="K106" s="779" t="n">
        <v>2</v>
      </c>
      <c r="L106" s="777"/>
      <c r="M106" s="776" t="n">
        <v>14</v>
      </c>
      <c r="N106" s="778"/>
      <c r="O106" s="779" t="n">
        <v>280</v>
      </c>
      <c r="P106" s="698"/>
      <c r="R106" s="775"/>
    </row>
    <row r="107" customFormat="false" ht="11.25" hidden="false" customHeight="true" outlineLevel="0" collapsed="false">
      <c r="A107" s="717"/>
      <c r="B107" s="658"/>
      <c r="C107" s="665"/>
      <c r="D107" s="664"/>
      <c r="E107" s="665"/>
      <c r="F107" s="664"/>
      <c r="G107" s="665"/>
      <c r="H107" s="664"/>
      <c r="I107" s="665"/>
      <c r="J107" s="664"/>
      <c r="K107" s="665"/>
      <c r="L107" s="664"/>
      <c r="M107" s="665"/>
      <c r="N107" s="664"/>
      <c r="O107" s="665"/>
      <c r="R107" s="699"/>
    </row>
    <row r="108" customFormat="false" ht="12.75" hidden="false" customHeight="true" outlineLevel="0" collapsed="false">
      <c r="A108" s="667" t="s">
        <v>458</v>
      </c>
      <c r="B108" s="667"/>
      <c r="C108" s="780" t="n">
        <v>1960</v>
      </c>
      <c r="D108" s="670"/>
      <c r="E108" s="780" t="n">
        <v>39310</v>
      </c>
      <c r="F108" s="671"/>
      <c r="G108" s="781" t="n">
        <v>7692</v>
      </c>
      <c r="H108" s="670"/>
      <c r="I108" s="780" t="n">
        <v>1252</v>
      </c>
      <c r="J108" s="671"/>
      <c r="K108" s="781" t="n">
        <v>534</v>
      </c>
      <c r="L108" s="670"/>
      <c r="M108" s="780" t="n">
        <v>3377</v>
      </c>
      <c r="N108" s="671"/>
      <c r="O108" s="781" t="n">
        <v>54125</v>
      </c>
      <c r="P108" s="671"/>
      <c r="R108" s="782"/>
    </row>
    <row r="109" customFormat="false" ht="12.75" hidden="false" customHeight="true" outlineLevel="0" collapsed="false">
      <c r="A109" s="783" t="s">
        <v>459</v>
      </c>
      <c r="B109" s="783"/>
      <c r="C109" s="784" t="n">
        <v>35</v>
      </c>
      <c r="D109" s="675"/>
      <c r="E109" s="784" t="n">
        <v>591</v>
      </c>
      <c r="F109" s="676"/>
      <c r="G109" s="785" t="n">
        <v>197</v>
      </c>
      <c r="H109" s="675"/>
      <c r="I109" s="784" t="n">
        <v>87</v>
      </c>
      <c r="J109" s="676"/>
      <c r="K109" s="785" t="n">
        <v>11</v>
      </c>
      <c r="L109" s="675"/>
      <c r="M109" s="784" t="n">
        <v>20</v>
      </c>
      <c r="N109" s="676"/>
      <c r="O109" s="785" t="n">
        <v>941</v>
      </c>
      <c r="P109" s="676"/>
      <c r="R109" s="782"/>
    </row>
    <row r="110" customFormat="false" ht="12.75" hidden="false" customHeight="true" outlineLevel="0" collapsed="false">
      <c r="A110" s="758" t="s">
        <v>460</v>
      </c>
      <c r="B110" s="758"/>
      <c r="C110" s="786" t="n">
        <v>1995</v>
      </c>
      <c r="D110" s="682"/>
      <c r="E110" s="786" t="n">
        <v>39901</v>
      </c>
      <c r="F110" s="683"/>
      <c r="G110" s="787" t="n">
        <v>7889</v>
      </c>
      <c r="H110" s="682"/>
      <c r="I110" s="786" t="n">
        <v>1339</v>
      </c>
      <c r="J110" s="683"/>
      <c r="K110" s="787" t="n">
        <v>545</v>
      </c>
      <c r="L110" s="682"/>
      <c r="M110" s="786" t="n">
        <v>3397</v>
      </c>
      <c r="N110" s="683"/>
      <c r="O110" s="787" t="n">
        <v>55066</v>
      </c>
      <c r="P110" s="683"/>
      <c r="R110" s="782"/>
    </row>
    <row r="111" customFormat="false" ht="15.75" hidden="false" customHeight="true" outlineLevel="0" collapsed="false">
      <c r="A111" s="664" t="s">
        <v>550</v>
      </c>
      <c r="B111" s="664"/>
      <c r="C111" s="763"/>
      <c r="R111" s="639"/>
    </row>
    <row r="112" customFormat="false" ht="15.75" hidden="false" customHeight="true" outlineLevel="0" collapsed="false">
      <c r="A112" s="664" t="s">
        <v>509</v>
      </c>
      <c r="B112" s="664"/>
      <c r="C112" s="763"/>
    </row>
  </sheetData>
  <mergeCells count="15">
    <mergeCell ref="A1:P1"/>
    <mergeCell ref="A2:P2"/>
    <mergeCell ref="A4:P4"/>
    <mergeCell ref="R4:T4"/>
    <mergeCell ref="A6:B6"/>
    <mergeCell ref="C6:D6"/>
    <mergeCell ref="E6:F6"/>
    <mergeCell ref="G6:H6"/>
    <mergeCell ref="I6:J6"/>
    <mergeCell ref="K6:L6"/>
    <mergeCell ref="M6:N6"/>
    <mergeCell ref="O6:P6"/>
    <mergeCell ref="A108:B108"/>
    <mergeCell ref="A109:B109"/>
    <mergeCell ref="A110:B110"/>
  </mergeCells>
  <conditionalFormatting sqref="R7:R106 C7:C106 E7:E106 G7:G106 I7:I106 K7:K106 M7:M106 O7:O106">
    <cfRule type="cellIs" priority="2" operator="equal" aboveAverage="0" equalAverage="0" bottom="0" percent="0" rank="0" text="" dxfId="0">
      <formula>"NR"</formula>
    </cfRule>
    <cfRule type="cellIs" priority="3" operator="equal" aboveAverage="0" equalAverage="0" bottom="0" percent="0" rank="0" text="" dxfId="1">
      <formula>"ND"</formula>
    </cfRule>
  </conditionalFormatting>
  <conditionalFormatting sqref="C7:C106 E7:E106 G7:G106 I7:I106 K7:K59 M7:M106 O7:O106">
    <cfRule type="cellIs" priority="4" operator="equal" aboveAverage="0" equalAverage="0" bottom="0" percent="0" rank="0" text="" dxfId="2">
      <formula>"NR"</formula>
    </cfRule>
    <cfRule type="cellIs" priority="5" operator="equal" aboveAverage="0" equalAverage="0" bottom="0" percent="0" rank="0" text="" dxfId="3">
      <formula>"ND"</formula>
    </cfRule>
  </conditionalFormatting>
  <hyperlinks>
    <hyperlink ref="R4" location="Sommaire!A1" display="RETOUR AU SOMMAIRE"/>
  </hyperlinks>
  <printOptions headings="false" gridLines="false" gridLinesSet="true" horizontalCentered="true" verticalCentered="false"/>
  <pageMargins left="0.170138888888889" right="0.209722222222222" top="0.340277777777778" bottom="0.3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T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RowHeight="11.25" outlineLevelRow="0" outlineLevelCol="0"/>
  <cols>
    <col collapsed="false" customWidth="true" hidden="false" outlineLevel="0" max="1" min="1" style="50" width="3.86"/>
    <col collapsed="false" customWidth="true" hidden="false" outlineLevel="0" max="2" min="2" style="50" width="27.71"/>
    <col collapsed="false" customWidth="true" hidden="false" outlineLevel="0" max="3" min="3" style="50" width="7.71"/>
    <col collapsed="false" customWidth="true" hidden="false" outlineLevel="0" max="4" min="4" style="764" width="3.14"/>
    <col collapsed="false" customWidth="true" hidden="false" outlineLevel="0" max="5" min="5" style="50" width="8.57"/>
    <col collapsed="false" customWidth="true" hidden="false" outlineLevel="0" max="6" min="6" style="764" width="2.85"/>
    <col collapsed="false" customWidth="true" hidden="false" outlineLevel="0" max="7" min="7" style="50" width="8.14"/>
    <col collapsed="false" customWidth="true" hidden="false" outlineLevel="0" max="8" min="8" style="764" width="2.99"/>
    <col collapsed="false" customWidth="true" hidden="false" outlineLevel="0" max="9" min="9" style="50" width="8.71"/>
    <col collapsed="false" customWidth="true" hidden="false" outlineLevel="0" max="10" min="10" style="764" width="2.99"/>
    <col collapsed="false" customWidth="true" hidden="false" outlineLevel="0" max="11" min="11" style="50" width="8.42"/>
    <col collapsed="false" customWidth="true" hidden="false" outlineLevel="0" max="12" min="12" style="764" width="2.57"/>
    <col collapsed="false" customWidth="true" hidden="false" outlineLevel="0" max="13" min="13" style="50" width="8.14"/>
    <col collapsed="false" customWidth="true" hidden="false" outlineLevel="0" max="14" min="14" style="764" width="2.71"/>
    <col collapsed="false" customWidth="true" hidden="true" outlineLevel="0" max="15" min="15" style="50" width="8.42"/>
    <col collapsed="false" customWidth="false" hidden="true" outlineLevel="0" max="16" min="16" style="50" width="11.52"/>
    <col collapsed="false" customWidth="true" hidden="false" outlineLevel="0" max="17" min="17" style="50" width="2"/>
    <col collapsed="false" customWidth="true" hidden="false" outlineLevel="0" max="18" min="18" style="53" width="8.42"/>
    <col collapsed="false" customWidth="true" hidden="false" outlineLevel="0" max="19" min="19" style="52" width="5.43"/>
    <col collapsed="false" customWidth="true" hidden="false" outlineLevel="0" max="20" min="20" style="52" width="7.71"/>
    <col collapsed="false" customWidth="true" hidden="false" outlineLevel="0" max="21" min="21" style="50" width="5.43"/>
    <col collapsed="false" customWidth="true" hidden="false" outlineLevel="0" max="22" min="22" style="50" width="7.71"/>
    <col collapsed="false" customWidth="true" hidden="false" outlineLevel="0" max="23" min="23" style="50" width="5.43"/>
    <col collapsed="false" customWidth="true" hidden="false" outlineLevel="0" max="24" min="24" style="50" width="7.71"/>
    <col collapsed="false" customWidth="true" hidden="false" outlineLevel="0" max="25" min="25" style="50" width="5.43"/>
    <col collapsed="false" customWidth="true" hidden="false" outlineLevel="0" max="26" min="26" style="50" width="7.71"/>
    <col collapsed="false" customWidth="true" hidden="false" outlineLevel="0" max="27" min="27" style="50" width="7.15"/>
    <col collapsed="false" customWidth="false" hidden="false" outlineLevel="0" max="1025" min="28" style="50" width="11.42"/>
  </cols>
  <sheetData>
    <row r="1" s="38" customFormat="tru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</row>
    <row r="2" s="38" customFormat="tru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</row>
    <row r="3" customFormat="false" ht="27.75" hidden="false" customHeight="true" outlineLevel="0" collapsed="false"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R3" s="726"/>
    </row>
    <row r="4" customFormat="false" ht="20.25" hidden="false" customHeight="true" outlineLevel="0" collapsed="false">
      <c r="A4" s="765" t="s">
        <v>551</v>
      </c>
      <c r="B4" s="765"/>
      <c r="C4" s="765"/>
      <c r="D4" s="765"/>
      <c r="E4" s="765"/>
      <c r="F4" s="765"/>
      <c r="G4" s="765"/>
      <c r="H4" s="765"/>
      <c r="I4" s="765"/>
      <c r="J4" s="765"/>
      <c r="K4" s="765"/>
      <c r="L4" s="765"/>
      <c r="M4" s="765"/>
      <c r="N4" s="765"/>
      <c r="R4" s="724" t="s">
        <v>58</v>
      </c>
      <c r="S4" s="724"/>
      <c r="T4" s="724"/>
    </row>
    <row r="5" customFormat="false" ht="13.5" hidden="false" customHeight="true" outlineLevel="0" collapsed="false"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R5" s="726"/>
    </row>
    <row r="6" s="685" customFormat="true" ht="41.25" hidden="false" customHeight="true" outlineLevel="0" collapsed="false">
      <c r="A6" s="788" t="s">
        <v>339</v>
      </c>
      <c r="B6" s="788"/>
      <c r="C6" s="643" t="s">
        <v>552</v>
      </c>
      <c r="D6" s="643"/>
      <c r="E6" s="789" t="s">
        <v>282</v>
      </c>
      <c r="F6" s="789"/>
      <c r="G6" s="708" t="s">
        <v>283</v>
      </c>
      <c r="H6" s="708"/>
      <c r="I6" s="789" t="s">
        <v>284</v>
      </c>
      <c r="J6" s="789"/>
      <c r="K6" s="643" t="s">
        <v>553</v>
      </c>
      <c r="L6" s="643"/>
      <c r="M6" s="790" t="s">
        <v>554</v>
      </c>
      <c r="N6" s="790"/>
      <c r="R6" s="664"/>
      <c r="S6" s="664"/>
      <c r="T6" s="664"/>
    </row>
    <row r="7" customFormat="false" ht="12.75" hidden="false" customHeight="true" outlineLevel="0" collapsed="false">
      <c r="A7" s="410" t="s">
        <v>474</v>
      </c>
      <c r="B7" s="658" t="s">
        <v>347</v>
      </c>
      <c r="C7" s="791" t="n">
        <v>182</v>
      </c>
      <c r="D7" s="767"/>
      <c r="E7" s="792" t="n">
        <v>208</v>
      </c>
      <c r="F7" s="768"/>
      <c r="G7" s="793" t="n">
        <v>344</v>
      </c>
      <c r="H7" s="794"/>
      <c r="I7" s="792" t="n">
        <v>195</v>
      </c>
      <c r="J7" s="795"/>
      <c r="K7" s="793" t="n">
        <v>112</v>
      </c>
      <c r="L7" s="794"/>
      <c r="M7" s="541" t="n">
        <v>1041</v>
      </c>
      <c r="N7" s="648"/>
      <c r="O7" s="685" t="n">
        <v>856</v>
      </c>
      <c r="P7" s="685" t="e">
        <f aca="false">#REF!</f>
        <v>#REF!</v>
      </c>
      <c r="R7" s="747"/>
      <c r="S7" s="664"/>
      <c r="T7" s="664"/>
    </row>
    <row r="8" customFormat="false" ht="12.75" hidden="false" customHeight="true" outlineLevel="0" collapsed="false">
      <c r="A8" s="410" t="s">
        <v>348</v>
      </c>
      <c r="B8" s="658" t="s">
        <v>349</v>
      </c>
      <c r="C8" s="504" t="n">
        <v>252</v>
      </c>
      <c r="D8" s="772"/>
      <c r="E8" s="796" t="n">
        <v>465</v>
      </c>
      <c r="F8" s="744"/>
      <c r="G8" s="797" t="n">
        <v>577</v>
      </c>
      <c r="H8" s="798"/>
      <c r="I8" s="796" t="n">
        <v>270</v>
      </c>
      <c r="J8" s="799"/>
      <c r="K8" s="797" t="n">
        <v>156</v>
      </c>
      <c r="L8" s="798"/>
      <c r="M8" s="412" t="n">
        <v>1720</v>
      </c>
      <c r="N8" s="651"/>
      <c r="O8" s="685" t="n">
        <v>1467</v>
      </c>
      <c r="P8" s="685" t="e">
        <f aca="false">#REF!</f>
        <v>#REF!</v>
      </c>
      <c r="R8" s="747"/>
      <c r="S8" s="664"/>
      <c r="T8" s="664"/>
    </row>
    <row r="9" customFormat="false" ht="12.75" hidden="false" customHeight="true" outlineLevel="0" collapsed="false">
      <c r="A9" s="410" t="s">
        <v>350</v>
      </c>
      <c r="B9" s="658" t="s">
        <v>351</v>
      </c>
      <c r="C9" s="504" t="n">
        <v>146</v>
      </c>
      <c r="D9" s="798"/>
      <c r="E9" s="796" t="n">
        <v>234</v>
      </c>
      <c r="F9" s="799"/>
      <c r="G9" s="797" t="n">
        <v>332</v>
      </c>
      <c r="H9" s="798"/>
      <c r="I9" s="796" t="n">
        <v>162</v>
      </c>
      <c r="J9" s="799"/>
      <c r="K9" s="797" t="n">
        <v>81</v>
      </c>
      <c r="L9" s="798"/>
      <c r="M9" s="412" t="n">
        <v>955</v>
      </c>
      <c r="N9" s="651"/>
      <c r="O9" s="685" t="n">
        <v>825</v>
      </c>
      <c r="P9" s="685" t="e">
        <f aca="false">#REF!</f>
        <v>#REF!</v>
      </c>
      <c r="R9" s="800"/>
      <c r="S9" s="664"/>
      <c r="T9" s="664"/>
    </row>
    <row r="10" customFormat="false" ht="12.75" hidden="false" customHeight="true" outlineLevel="0" collapsed="false">
      <c r="A10" s="410" t="s">
        <v>352</v>
      </c>
      <c r="B10" s="658" t="s">
        <v>353</v>
      </c>
      <c r="C10" s="504" t="n">
        <v>46</v>
      </c>
      <c r="D10" s="798"/>
      <c r="E10" s="796" t="n">
        <v>68</v>
      </c>
      <c r="F10" s="799"/>
      <c r="G10" s="797" t="n">
        <v>140</v>
      </c>
      <c r="H10" s="798"/>
      <c r="I10" s="796" t="n">
        <v>70</v>
      </c>
      <c r="J10" s="799"/>
      <c r="K10" s="797" t="n">
        <v>9</v>
      </c>
      <c r="L10" s="798"/>
      <c r="M10" s="412" t="n">
        <v>333</v>
      </c>
      <c r="N10" s="651"/>
      <c r="O10" s="685" t="n">
        <v>280</v>
      </c>
      <c r="P10" s="685" t="e">
        <f aca="false">#REF!</f>
        <v>#REF!</v>
      </c>
      <c r="R10" s="747"/>
      <c r="S10" s="664"/>
      <c r="T10" s="664"/>
    </row>
    <row r="11" customFormat="false" ht="12.75" hidden="false" customHeight="true" outlineLevel="0" collapsed="false">
      <c r="A11" s="410" t="s">
        <v>354</v>
      </c>
      <c r="B11" s="658" t="s">
        <v>355</v>
      </c>
      <c r="C11" s="504" t="n">
        <v>21</v>
      </c>
      <c r="D11" s="798"/>
      <c r="E11" s="796" t="n">
        <v>41</v>
      </c>
      <c r="F11" s="799"/>
      <c r="G11" s="797" t="n">
        <v>62</v>
      </c>
      <c r="H11" s="798"/>
      <c r="I11" s="796" t="n">
        <v>41</v>
      </c>
      <c r="J11" s="799"/>
      <c r="K11" s="797" t="n">
        <v>32</v>
      </c>
      <c r="L11" s="798"/>
      <c r="M11" s="412" t="n">
        <v>197</v>
      </c>
      <c r="N11" s="651"/>
      <c r="O11" s="685" t="n">
        <v>140</v>
      </c>
      <c r="P11" s="685" t="e">
        <f aca="false">#REF!</f>
        <v>#REF!</v>
      </c>
      <c r="R11" s="747"/>
      <c r="S11" s="664"/>
      <c r="T11" s="664"/>
    </row>
    <row r="12" customFormat="false" ht="12.75" hidden="false" customHeight="true" outlineLevel="0" collapsed="false">
      <c r="A12" s="410" t="s">
        <v>356</v>
      </c>
      <c r="B12" s="658" t="s">
        <v>357</v>
      </c>
      <c r="C12" s="504" t="n">
        <v>211</v>
      </c>
      <c r="D12" s="772"/>
      <c r="E12" s="796" t="n">
        <v>253</v>
      </c>
      <c r="F12" s="744"/>
      <c r="G12" s="797" t="n">
        <v>419</v>
      </c>
      <c r="H12" s="798"/>
      <c r="I12" s="796" t="n">
        <v>274</v>
      </c>
      <c r="J12" s="799"/>
      <c r="K12" s="797" t="n">
        <v>181</v>
      </c>
      <c r="L12" s="798"/>
      <c r="M12" s="412" t="n">
        <v>1338</v>
      </c>
      <c r="N12" s="651"/>
      <c r="O12" s="685" t="n">
        <v>1015</v>
      </c>
      <c r="P12" s="685" t="e">
        <f aca="false">#REF!</f>
        <v>#REF!</v>
      </c>
      <c r="R12" s="747"/>
      <c r="S12" s="664"/>
      <c r="T12" s="664"/>
    </row>
    <row r="13" customFormat="false" ht="12.75" hidden="false" customHeight="true" outlineLevel="0" collapsed="false">
      <c r="A13" s="410" t="s">
        <v>359</v>
      </c>
      <c r="B13" s="658" t="s">
        <v>360</v>
      </c>
      <c r="C13" s="504" t="n">
        <v>51</v>
      </c>
      <c r="D13" s="798"/>
      <c r="E13" s="796" t="n">
        <v>133</v>
      </c>
      <c r="F13" s="799"/>
      <c r="G13" s="797" t="n">
        <v>206</v>
      </c>
      <c r="H13" s="798"/>
      <c r="I13" s="796" t="n">
        <v>101</v>
      </c>
      <c r="J13" s="799"/>
      <c r="K13" s="797" t="n">
        <v>61</v>
      </c>
      <c r="L13" s="798"/>
      <c r="M13" s="412" t="n">
        <v>552</v>
      </c>
      <c r="N13" s="651"/>
      <c r="O13" s="685" t="n">
        <v>521</v>
      </c>
      <c r="P13" s="685" t="e">
        <f aca="false">#REF!</f>
        <v>#REF!</v>
      </c>
      <c r="R13" s="747"/>
      <c r="S13" s="664"/>
      <c r="T13" s="664"/>
    </row>
    <row r="14" customFormat="false" ht="12.75" hidden="false" customHeight="true" outlineLevel="0" collapsed="false">
      <c r="A14" s="410" t="s">
        <v>361</v>
      </c>
      <c r="B14" s="658" t="s">
        <v>362</v>
      </c>
      <c r="C14" s="504" t="n">
        <v>162</v>
      </c>
      <c r="D14" s="772"/>
      <c r="E14" s="796" t="n">
        <v>211</v>
      </c>
      <c r="F14" s="744"/>
      <c r="G14" s="797" t="n">
        <v>318</v>
      </c>
      <c r="H14" s="798"/>
      <c r="I14" s="796" t="n">
        <v>134</v>
      </c>
      <c r="J14" s="799"/>
      <c r="K14" s="797" t="n">
        <v>66</v>
      </c>
      <c r="L14" s="798"/>
      <c r="M14" s="412" t="n">
        <v>891</v>
      </c>
      <c r="N14" s="651"/>
      <c r="O14" s="685" t="n">
        <v>692</v>
      </c>
      <c r="P14" s="685" t="e">
        <f aca="false">#REF!</f>
        <v>#REF!</v>
      </c>
      <c r="R14" s="747"/>
      <c r="S14" s="664"/>
      <c r="T14" s="664"/>
    </row>
    <row r="15" customFormat="false" ht="12.75" hidden="false" customHeight="true" outlineLevel="0" collapsed="false">
      <c r="A15" s="410" t="s">
        <v>363</v>
      </c>
      <c r="B15" s="658" t="s">
        <v>364</v>
      </c>
      <c r="C15" s="504" t="n">
        <v>29</v>
      </c>
      <c r="D15" s="798"/>
      <c r="E15" s="796" t="n">
        <v>73</v>
      </c>
      <c r="F15" s="799"/>
      <c r="G15" s="797" t="n">
        <v>129</v>
      </c>
      <c r="H15" s="798"/>
      <c r="I15" s="796" t="n">
        <v>66</v>
      </c>
      <c r="J15" s="799"/>
      <c r="K15" s="797" t="n">
        <v>28</v>
      </c>
      <c r="L15" s="798"/>
      <c r="M15" s="412" t="n">
        <v>325</v>
      </c>
      <c r="N15" s="651"/>
      <c r="O15" s="685" t="n">
        <v>319</v>
      </c>
      <c r="P15" s="685" t="e">
        <f aca="false">#REF!</f>
        <v>#REF!</v>
      </c>
      <c r="R15" s="747"/>
      <c r="S15" s="664"/>
      <c r="T15" s="664"/>
    </row>
    <row r="16" customFormat="false" ht="12.75" hidden="false" customHeight="true" outlineLevel="0" collapsed="false">
      <c r="A16" s="743" t="n">
        <v>10</v>
      </c>
      <c r="B16" s="658" t="s">
        <v>365</v>
      </c>
      <c r="C16" s="504" t="n">
        <v>147</v>
      </c>
      <c r="D16" s="772"/>
      <c r="E16" s="796" t="n">
        <v>215</v>
      </c>
      <c r="F16" s="744"/>
      <c r="G16" s="797" t="n">
        <v>297</v>
      </c>
      <c r="H16" s="798"/>
      <c r="I16" s="796" t="n">
        <v>172</v>
      </c>
      <c r="J16" s="799"/>
      <c r="K16" s="797" t="n">
        <v>107</v>
      </c>
      <c r="L16" s="798"/>
      <c r="M16" s="412" t="n">
        <v>938</v>
      </c>
      <c r="N16" s="651"/>
      <c r="O16" s="685" t="n">
        <v>744</v>
      </c>
      <c r="P16" s="685" t="e">
        <f aca="false">#REF!</f>
        <v>#REF!</v>
      </c>
      <c r="R16" s="747"/>
      <c r="S16" s="664"/>
      <c r="T16" s="664"/>
    </row>
    <row r="17" customFormat="false" ht="12.75" hidden="false" customHeight="true" outlineLevel="0" collapsed="false">
      <c r="A17" s="743" t="n">
        <v>11</v>
      </c>
      <c r="B17" s="658" t="s">
        <v>366</v>
      </c>
      <c r="C17" s="504" t="n">
        <v>124</v>
      </c>
      <c r="D17" s="772"/>
      <c r="E17" s="796" t="n">
        <v>174</v>
      </c>
      <c r="F17" s="744"/>
      <c r="G17" s="797" t="n">
        <v>257</v>
      </c>
      <c r="H17" s="798"/>
      <c r="I17" s="796" t="n">
        <v>145</v>
      </c>
      <c r="J17" s="799"/>
      <c r="K17" s="797" t="n">
        <v>86</v>
      </c>
      <c r="L17" s="798"/>
      <c r="M17" s="412" t="n">
        <v>786</v>
      </c>
      <c r="N17" s="651"/>
      <c r="O17" s="685" t="n">
        <v>743</v>
      </c>
      <c r="P17" s="685" t="e">
        <f aca="false">#REF!</f>
        <v>#REF!</v>
      </c>
      <c r="R17" s="747"/>
      <c r="S17" s="664"/>
      <c r="T17" s="664"/>
    </row>
    <row r="18" customFormat="false" ht="12.75" hidden="false" customHeight="true" outlineLevel="0" collapsed="false">
      <c r="A18" s="743" t="n">
        <v>12</v>
      </c>
      <c r="B18" s="658" t="s">
        <v>367</v>
      </c>
      <c r="C18" s="504" t="n">
        <v>97</v>
      </c>
      <c r="D18" s="798" t="s">
        <v>358</v>
      </c>
      <c r="E18" s="796" t="n">
        <v>182</v>
      </c>
      <c r="F18" s="744" t="s">
        <v>358</v>
      </c>
      <c r="G18" s="797" t="n">
        <v>214</v>
      </c>
      <c r="H18" s="798" t="s">
        <v>358</v>
      </c>
      <c r="I18" s="796" t="n">
        <v>86</v>
      </c>
      <c r="J18" s="799" t="s">
        <v>358</v>
      </c>
      <c r="K18" s="797" t="n">
        <v>60</v>
      </c>
      <c r="L18" s="798" t="s">
        <v>358</v>
      </c>
      <c r="M18" s="412" t="n">
        <v>639</v>
      </c>
      <c r="N18" s="651"/>
      <c r="O18" s="685" t="n">
        <v>561</v>
      </c>
      <c r="P18" s="685" t="e">
        <f aca="false">#REF!</f>
        <v>#REF!</v>
      </c>
      <c r="R18" s="747"/>
      <c r="S18" s="664"/>
      <c r="T18" s="664"/>
    </row>
    <row r="19" customFormat="false" ht="12.75" hidden="false" customHeight="true" outlineLevel="0" collapsed="false">
      <c r="A19" s="743" t="n">
        <v>13</v>
      </c>
      <c r="B19" s="658" t="s">
        <v>368</v>
      </c>
      <c r="C19" s="504" t="n">
        <v>393</v>
      </c>
      <c r="D19" s="772"/>
      <c r="E19" s="796" t="n">
        <v>568</v>
      </c>
      <c r="F19" s="744"/>
      <c r="G19" s="797" t="n">
        <v>926</v>
      </c>
      <c r="H19" s="798"/>
      <c r="I19" s="796" t="n">
        <v>588</v>
      </c>
      <c r="J19" s="799"/>
      <c r="K19" s="797" t="n">
        <v>443</v>
      </c>
      <c r="L19" s="798"/>
      <c r="M19" s="412" t="n">
        <v>2918</v>
      </c>
      <c r="N19" s="651"/>
      <c r="O19" s="685" t="n">
        <v>2309</v>
      </c>
      <c r="P19" s="685" t="e">
        <f aca="false">#REF!</f>
        <v>#REF!</v>
      </c>
      <c r="R19" s="747"/>
      <c r="S19" s="664"/>
      <c r="T19" s="664"/>
    </row>
    <row r="20" customFormat="false" ht="12.75" hidden="false" customHeight="true" outlineLevel="0" collapsed="false">
      <c r="A20" s="743" t="n">
        <v>14</v>
      </c>
      <c r="B20" s="658" t="s">
        <v>369</v>
      </c>
      <c r="C20" s="504" t="n">
        <v>239</v>
      </c>
      <c r="D20" s="798"/>
      <c r="E20" s="796" t="n">
        <v>455</v>
      </c>
      <c r="F20" s="799"/>
      <c r="G20" s="797" t="n">
        <v>672</v>
      </c>
      <c r="H20" s="798"/>
      <c r="I20" s="796" t="n">
        <v>364</v>
      </c>
      <c r="J20" s="799"/>
      <c r="K20" s="797" t="n">
        <v>353</v>
      </c>
      <c r="L20" s="798"/>
      <c r="M20" s="412" t="n">
        <v>2083</v>
      </c>
      <c r="N20" s="651"/>
      <c r="O20" s="685" t="n">
        <v>1729</v>
      </c>
      <c r="P20" s="685" t="e">
        <f aca="false">#REF!</f>
        <v>#REF!</v>
      </c>
      <c r="R20" s="800"/>
      <c r="S20" s="664"/>
      <c r="T20" s="664"/>
    </row>
    <row r="21" customFormat="false" ht="12.75" hidden="false" customHeight="true" outlineLevel="0" collapsed="false">
      <c r="A21" s="743" t="n">
        <v>15</v>
      </c>
      <c r="B21" s="658" t="s">
        <v>370</v>
      </c>
      <c r="C21" s="504" t="n">
        <v>22</v>
      </c>
      <c r="D21" s="772"/>
      <c r="E21" s="796" t="n">
        <v>38</v>
      </c>
      <c r="F21" s="744"/>
      <c r="G21" s="797" t="n">
        <v>56</v>
      </c>
      <c r="H21" s="798"/>
      <c r="I21" s="796" t="n">
        <v>35</v>
      </c>
      <c r="J21" s="799"/>
      <c r="K21" s="797" t="n">
        <v>13</v>
      </c>
      <c r="L21" s="798"/>
      <c r="M21" s="412" t="n">
        <v>164</v>
      </c>
      <c r="N21" s="651"/>
      <c r="O21" s="685" t="n">
        <v>166</v>
      </c>
      <c r="P21" s="685" t="e">
        <f aca="false">#REF!</f>
        <v>#REF!</v>
      </c>
      <c r="R21" s="747"/>
      <c r="S21" s="664"/>
      <c r="T21" s="664"/>
    </row>
    <row r="22" customFormat="false" ht="12.75" hidden="false" customHeight="true" outlineLevel="0" collapsed="false">
      <c r="A22" s="743" t="n">
        <v>16</v>
      </c>
      <c r="B22" s="658" t="s">
        <v>371</v>
      </c>
      <c r="C22" s="504" t="n">
        <v>118</v>
      </c>
      <c r="D22" s="772"/>
      <c r="E22" s="796" t="n">
        <v>180</v>
      </c>
      <c r="F22" s="744"/>
      <c r="G22" s="797" t="n">
        <v>277</v>
      </c>
      <c r="H22" s="798"/>
      <c r="I22" s="796" t="n">
        <v>152</v>
      </c>
      <c r="J22" s="799"/>
      <c r="K22" s="797" t="n">
        <v>98</v>
      </c>
      <c r="L22" s="798"/>
      <c r="M22" s="412" t="n">
        <v>825</v>
      </c>
      <c r="N22" s="651"/>
      <c r="O22" s="685" t="n">
        <v>709</v>
      </c>
      <c r="P22" s="685" t="e">
        <f aca="false">#REF!</f>
        <v>#REF!</v>
      </c>
      <c r="R22" s="747"/>
      <c r="S22" s="664"/>
      <c r="T22" s="664"/>
    </row>
    <row r="23" customFormat="false" ht="12.75" hidden="false" customHeight="true" outlineLevel="0" collapsed="false">
      <c r="A23" s="743" t="n">
        <v>17</v>
      </c>
      <c r="B23" s="658" t="s">
        <v>372</v>
      </c>
      <c r="C23" s="504" t="n">
        <v>126</v>
      </c>
      <c r="D23" s="772"/>
      <c r="E23" s="796" t="n">
        <v>252</v>
      </c>
      <c r="F23" s="744"/>
      <c r="G23" s="797" t="n">
        <v>458</v>
      </c>
      <c r="H23" s="798"/>
      <c r="I23" s="796" t="n">
        <v>241</v>
      </c>
      <c r="J23" s="799"/>
      <c r="K23" s="797" t="n">
        <v>146</v>
      </c>
      <c r="L23" s="798"/>
      <c r="M23" s="412" t="n">
        <v>1223</v>
      </c>
      <c r="N23" s="651"/>
      <c r="O23" s="685" t="n">
        <v>958</v>
      </c>
      <c r="P23" s="685" t="e">
        <f aca="false">#REF!</f>
        <v>#REF!</v>
      </c>
      <c r="R23" s="747"/>
      <c r="S23" s="664"/>
      <c r="T23" s="664"/>
    </row>
    <row r="24" customFormat="false" ht="12.75" hidden="false" customHeight="true" outlineLevel="0" collapsed="false">
      <c r="A24" s="743" t="n">
        <v>18</v>
      </c>
      <c r="B24" s="658" t="s">
        <v>373</v>
      </c>
      <c r="C24" s="504" t="n">
        <v>123</v>
      </c>
      <c r="D24" s="772"/>
      <c r="E24" s="796" t="n">
        <v>218</v>
      </c>
      <c r="F24" s="744"/>
      <c r="G24" s="797" t="n">
        <v>335</v>
      </c>
      <c r="H24" s="798"/>
      <c r="I24" s="796" t="n">
        <v>144</v>
      </c>
      <c r="J24" s="799"/>
      <c r="K24" s="797" t="n">
        <v>121</v>
      </c>
      <c r="L24" s="798"/>
      <c r="M24" s="412" t="n">
        <v>941</v>
      </c>
      <c r="N24" s="651"/>
      <c r="O24" s="685" t="n">
        <v>838</v>
      </c>
      <c r="P24" s="685" t="e">
        <f aca="false">#REF!</f>
        <v>#REF!</v>
      </c>
      <c r="R24" s="747"/>
      <c r="S24" s="664"/>
      <c r="T24" s="664"/>
    </row>
    <row r="25" customFormat="false" ht="12.75" hidden="false" customHeight="true" outlineLevel="0" collapsed="false">
      <c r="A25" s="743" t="n">
        <v>19</v>
      </c>
      <c r="B25" s="658" t="s">
        <v>374</v>
      </c>
      <c r="C25" s="504" t="n">
        <v>67</v>
      </c>
      <c r="D25" s="772"/>
      <c r="E25" s="796" t="n">
        <v>97</v>
      </c>
      <c r="F25" s="744"/>
      <c r="G25" s="797" t="n">
        <v>140</v>
      </c>
      <c r="H25" s="798"/>
      <c r="I25" s="796" t="n">
        <v>82</v>
      </c>
      <c r="J25" s="799"/>
      <c r="K25" s="797" t="n">
        <v>28</v>
      </c>
      <c r="L25" s="798"/>
      <c r="M25" s="412" t="n">
        <v>414</v>
      </c>
      <c r="N25" s="651"/>
      <c r="O25" s="685" t="n">
        <v>360</v>
      </c>
      <c r="P25" s="685" t="e">
        <f aca="false">#REF!</f>
        <v>#REF!</v>
      </c>
      <c r="R25" s="747"/>
      <c r="S25" s="664"/>
      <c r="T25" s="664"/>
    </row>
    <row r="26" customFormat="false" ht="12.75" hidden="false" customHeight="true" outlineLevel="0" collapsed="false">
      <c r="A26" s="743" t="s">
        <v>375</v>
      </c>
      <c r="B26" s="658" t="s">
        <v>376</v>
      </c>
      <c r="C26" s="504" t="n">
        <v>19</v>
      </c>
      <c r="D26" s="798"/>
      <c r="E26" s="796" t="n">
        <v>26</v>
      </c>
      <c r="F26" s="799"/>
      <c r="G26" s="797" t="n">
        <v>49</v>
      </c>
      <c r="H26" s="798"/>
      <c r="I26" s="796" t="n">
        <v>27</v>
      </c>
      <c r="J26" s="799"/>
      <c r="K26" s="797" t="n">
        <v>20</v>
      </c>
      <c r="L26" s="798"/>
      <c r="M26" s="412" t="n">
        <v>141</v>
      </c>
      <c r="N26" s="651"/>
      <c r="O26" s="685" t="n">
        <v>127</v>
      </c>
      <c r="P26" s="685" t="e">
        <f aca="false">#REF!</f>
        <v>#REF!</v>
      </c>
      <c r="R26" s="747"/>
      <c r="S26" s="664"/>
      <c r="T26" s="664"/>
    </row>
    <row r="27" customFormat="false" ht="12.75" hidden="false" customHeight="true" outlineLevel="0" collapsed="false">
      <c r="A27" s="743" t="s">
        <v>377</v>
      </c>
      <c r="B27" s="658" t="s">
        <v>378</v>
      </c>
      <c r="C27" s="504" t="n">
        <v>23</v>
      </c>
      <c r="D27" s="798"/>
      <c r="E27" s="796" t="n">
        <v>34</v>
      </c>
      <c r="F27" s="799"/>
      <c r="G27" s="797" t="n">
        <v>46</v>
      </c>
      <c r="H27" s="798"/>
      <c r="I27" s="796" t="n">
        <v>42</v>
      </c>
      <c r="J27" s="799"/>
      <c r="K27" s="797" t="n">
        <v>21</v>
      </c>
      <c r="L27" s="798"/>
      <c r="M27" s="412" t="n">
        <v>166</v>
      </c>
      <c r="N27" s="651"/>
      <c r="O27" s="685" t="n">
        <v>132</v>
      </c>
      <c r="P27" s="685" t="e">
        <f aca="false">#REF!</f>
        <v>#REF!</v>
      </c>
      <c r="R27" s="665"/>
      <c r="S27" s="664"/>
      <c r="T27" s="664"/>
    </row>
    <row r="28" customFormat="false" ht="12.75" hidden="false" customHeight="true" outlineLevel="0" collapsed="false">
      <c r="A28" s="743" t="n">
        <v>21</v>
      </c>
      <c r="B28" s="658" t="s">
        <v>379</v>
      </c>
      <c r="C28" s="504" t="n">
        <v>179</v>
      </c>
      <c r="D28" s="772"/>
      <c r="E28" s="796" t="n">
        <v>301</v>
      </c>
      <c r="F28" s="744"/>
      <c r="G28" s="797" t="n">
        <v>447</v>
      </c>
      <c r="H28" s="798"/>
      <c r="I28" s="796" t="n">
        <v>231</v>
      </c>
      <c r="J28" s="799"/>
      <c r="K28" s="797" t="n">
        <v>107</v>
      </c>
      <c r="L28" s="798"/>
      <c r="M28" s="412" t="n">
        <v>1265</v>
      </c>
      <c r="N28" s="651"/>
      <c r="O28" s="685" t="n">
        <v>1175</v>
      </c>
      <c r="P28" s="685" t="e">
        <f aca="false">#REF!</f>
        <v>#REF!</v>
      </c>
      <c r="R28" s="747"/>
      <c r="S28" s="664"/>
      <c r="T28" s="664"/>
    </row>
    <row r="29" customFormat="false" ht="12.75" hidden="false" customHeight="true" outlineLevel="0" collapsed="false">
      <c r="A29" s="743" t="n">
        <v>22</v>
      </c>
      <c r="B29" s="658" t="s">
        <v>380</v>
      </c>
      <c r="C29" s="504" t="n">
        <v>179</v>
      </c>
      <c r="D29" s="772"/>
      <c r="E29" s="796" t="n">
        <v>334</v>
      </c>
      <c r="F29" s="744"/>
      <c r="G29" s="797" t="n">
        <v>494</v>
      </c>
      <c r="H29" s="798"/>
      <c r="I29" s="796" t="n">
        <v>267</v>
      </c>
      <c r="J29" s="799"/>
      <c r="K29" s="797" t="n">
        <v>143</v>
      </c>
      <c r="L29" s="798"/>
      <c r="M29" s="412" t="n">
        <v>1417</v>
      </c>
      <c r="N29" s="651"/>
      <c r="O29" s="685" t="n">
        <v>1205</v>
      </c>
      <c r="P29" s="685" t="e">
        <f aca="false">#REF!</f>
        <v>#REF!</v>
      </c>
      <c r="R29" s="747"/>
      <c r="S29" s="664"/>
      <c r="T29" s="664"/>
    </row>
    <row r="30" customFormat="false" ht="12.75" hidden="false" customHeight="true" outlineLevel="0" collapsed="false">
      <c r="A30" s="743" t="n">
        <v>23</v>
      </c>
      <c r="B30" s="658" t="s">
        <v>381</v>
      </c>
      <c r="C30" s="504" t="n">
        <v>80</v>
      </c>
      <c r="D30" s="798"/>
      <c r="E30" s="796" t="n">
        <v>83</v>
      </c>
      <c r="F30" s="799"/>
      <c r="G30" s="797" t="n">
        <v>106</v>
      </c>
      <c r="H30" s="798"/>
      <c r="I30" s="796" t="n">
        <v>55</v>
      </c>
      <c r="J30" s="799"/>
      <c r="K30" s="797" t="n">
        <v>34</v>
      </c>
      <c r="L30" s="798"/>
      <c r="M30" s="412" t="n">
        <v>358</v>
      </c>
      <c r="N30" s="651"/>
      <c r="O30" s="685" t="n">
        <v>213</v>
      </c>
      <c r="P30" s="685" t="e">
        <f aca="false">#REF!</f>
        <v>#REF!</v>
      </c>
      <c r="R30" s="747"/>
      <c r="S30" s="664"/>
      <c r="T30" s="664"/>
    </row>
    <row r="31" customFormat="false" ht="12.75" hidden="false" customHeight="true" outlineLevel="0" collapsed="false">
      <c r="A31" s="743" t="n">
        <v>24</v>
      </c>
      <c r="B31" s="658" t="s">
        <v>382</v>
      </c>
      <c r="C31" s="504" t="n">
        <v>100</v>
      </c>
      <c r="D31" s="772"/>
      <c r="E31" s="796" t="n">
        <v>160</v>
      </c>
      <c r="F31" s="744"/>
      <c r="G31" s="797" t="n">
        <v>281</v>
      </c>
      <c r="H31" s="798"/>
      <c r="I31" s="796" t="n">
        <v>157</v>
      </c>
      <c r="J31" s="799"/>
      <c r="K31" s="797" t="n">
        <v>98</v>
      </c>
      <c r="L31" s="798"/>
      <c r="M31" s="412" t="n">
        <v>796</v>
      </c>
      <c r="N31" s="651"/>
      <c r="O31" s="685" t="n">
        <v>637</v>
      </c>
      <c r="P31" s="685" t="e">
        <f aca="false">#REF!</f>
        <v>#REF!</v>
      </c>
      <c r="R31" s="747"/>
      <c r="S31" s="664"/>
      <c r="T31" s="664"/>
    </row>
    <row r="32" customFormat="false" ht="12.75" hidden="false" customHeight="true" outlineLevel="0" collapsed="false">
      <c r="A32" s="743" t="n">
        <v>25</v>
      </c>
      <c r="B32" s="658" t="s">
        <v>383</v>
      </c>
      <c r="C32" s="504" t="n">
        <v>101</v>
      </c>
      <c r="D32" s="772"/>
      <c r="E32" s="796" t="n">
        <v>241</v>
      </c>
      <c r="F32" s="744"/>
      <c r="G32" s="797" t="n">
        <v>369</v>
      </c>
      <c r="H32" s="798"/>
      <c r="I32" s="796" t="n">
        <v>215</v>
      </c>
      <c r="J32" s="799"/>
      <c r="K32" s="797" t="n">
        <v>118</v>
      </c>
      <c r="L32" s="798"/>
      <c r="M32" s="412" t="n">
        <v>1044</v>
      </c>
      <c r="N32" s="651"/>
      <c r="O32" s="685" t="n">
        <v>880</v>
      </c>
      <c r="P32" s="685" t="e">
        <f aca="false">#REF!</f>
        <v>#REF!</v>
      </c>
      <c r="R32" s="747"/>
      <c r="S32" s="664"/>
      <c r="T32" s="664"/>
    </row>
    <row r="33" customFormat="false" ht="12.75" hidden="false" customHeight="true" outlineLevel="0" collapsed="false">
      <c r="A33" s="743" t="n">
        <v>26</v>
      </c>
      <c r="B33" s="658" t="s">
        <v>384</v>
      </c>
      <c r="C33" s="504" t="n">
        <v>170</v>
      </c>
      <c r="D33" s="772"/>
      <c r="E33" s="796" t="n">
        <v>232</v>
      </c>
      <c r="F33" s="744"/>
      <c r="G33" s="797" t="n">
        <v>308</v>
      </c>
      <c r="H33" s="798"/>
      <c r="I33" s="796" t="n">
        <v>150</v>
      </c>
      <c r="J33" s="799"/>
      <c r="K33" s="797" t="n">
        <v>88</v>
      </c>
      <c r="L33" s="798"/>
      <c r="M33" s="412" t="n">
        <v>948</v>
      </c>
      <c r="N33" s="651"/>
      <c r="O33" s="685" t="n">
        <v>1184</v>
      </c>
      <c r="P33" s="685" t="e">
        <f aca="false">#REF!</f>
        <v>#REF!</v>
      </c>
      <c r="R33" s="747"/>
      <c r="S33" s="664"/>
      <c r="T33" s="664"/>
    </row>
    <row r="34" customFormat="false" ht="12.75" hidden="false" customHeight="true" outlineLevel="0" collapsed="false">
      <c r="A34" s="743" t="n">
        <v>27</v>
      </c>
      <c r="B34" s="658" t="s">
        <v>385</v>
      </c>
      <c r="C34" s="504" t="n">
        <v>183</v>
      </c>
      <c r="D34" s="798" t="s">
        <v>358</v>
      </c>
      <c r="E34" s="796" t="n">
        <v>249</v>
      </c>
      <c r="F34" s="799" t="s">
        <v>358</v>
      </c>
      <c r="G34" s="797" t="n">
        <v>563</v>
      </c>
      <c r="H34" s="798" t="s">
        <v>358</v>
      </c>
      <c r="I34" s="796" t="n">
        <v>277</v>
      </c>
      <c r="J34" s="799" t="s">
        <v>358</v>
      </c>
      <c r="K34" s="797" t="n">
        <v>275</v>
      </c>
      <c r="L34" s="798" t="s">
        <v>358</v>
      </c>
      <c r="M34" s="412" t="n">
        <v>1547</v>
      </c>
      <c r="N34" s="651"/>
      <c r="O34" s="685" t="n">
        <v>1069</v>
      </c>
      <c r="P34" s="685" t="e">
        <f aca="false">#REF!</f>
        <v>#REF!</v>
      </c>
      <c r="R34" s="747"/>
      <c r="S34" s="664"/>
      <c r="T34" s="664"/>
    </row>
    <row r="35" customFormat="false" ht="12.75" hidden="false" customHeight="true" outlineLevel="0" collapsed="false">
      <c r="A35" s="743" t="n">
        <v>28</v>
      </c>
      <c r="B35" s="658" t="s">
        <v>386</v>
      </c>
      <c r="C35" s="504" t="n">
        <v>130</v>
      </c>
      <c r="D35" s="798"/>
      <c r="E35" s="796" t="n">
        <v>278</v>
      </c>
      <c r="F35" s="799"/>
      <c r="G35" s="797" t="n">
        <v>398</v>
      </c>
      <c r="H35" s="798"/>
      <c r="I35" s="796" t="n">
        <v>198</v>
      </c>
      <c r="J35" s="799"/>
      <c r="K35" s="797" t="n">
        <v>126</v>
      </c>
      <c r="L35" s="798"/>
      <c r="M35" s="412" t="n">
        <v>1130</v>
      </c>
      <c r="N35" s="651"/>
      <c r="O35" s="685" t="n">
        <v>917</v>
      </c>
      <c r="P35" s="685" t="e">
        <f aca="false">#REF!</f>
        <v>#REF!</v>
      </c>
      <c r="R35" s="747"/>
      <c r="S35" s="664"/>
      <c r="T35" s="664"/>
    </row>
    <row r="36" customFormat="false" ht="12.75" hidden="false" customHeight="true" outlineLevel="0" collapsed="false">
      <c r="A36" s="743" t="n">
        <v>29</v>
      </c>
      <c r="B36" s="658" t="s">
        <v>387</v>
      </c>
      <c r="C36" s="504" t="n">
        <v>273</v>
      </c>
      <c r="D36" s="772"/>
      <c r="E36" s="796" t="n">
        <v>442</v>
      </c>
      <c r="F36" s="744"/>
      <c r="G36" s="797" t="n">
        <v>727</v>
      </c>
      <c r="H36" s="798"/>
      <c r="I36" s="796" t="n">
        <v>428</v>
      </c>
      <c r="J36" s="799"/>
      <c r="K36" s="797" t="n">
        <v>402</v>
      </c>
      <c r="L36" s="798"/>
      <c r="M36" s="412" t="n">
        <v>2272</v>
      </c>
      <c r="N36" s="651"/>
      <c r="O36" s="685" t="n">
        <v>1867</v>
      </c>
      <c r="P36" s="685" t="e">
        <f aca="false">#REF!</f>
        <v>#REF!</v>
      </c>
      <c r="R36" s="747"/>
      <c r="S36" s="664"/>
      <c r="T36" s="664"/>
    </row>
    <row r="37" customFormat="false" ht="12.75" hidden="false" customHeight="true" outlineLevel="0" collapsed="false">
      <c r="A37" s="743" t="n">
        <v>30</v>
      </c>
      <c r="B37" s="658" t="s">
        <v>388</v>
      </c>
      <c r="C37" s="504" t="n">
        <v>237</v>
      </c>
      <c r="D37" s="798" t="s">
        <v>358</v>
      </c>
      <c r="E37" s="796" t="n">
        <v>466</v>
      </c>
      <c r="F37" s="799" t="s">
        <v>358</v>
      </c>
      <c r="G37" s="797" t="n">
        <v>574</v>
      </c>
      <c r="H37" s="798" t="s">
        <v>358</v>
      </c>
      <c r="I37" s="796" t="n">
        <v>223</v>
      </c>
      <c r="J37" s="799" t="s">
        <v>358</v>
      </c>
      <c r="K37" s="797" t="n">
        <v>163</v>
      </c>
      <c r="L37" s="798" t="s">
        <v>358</v>
      </c>
      <c r="M37" s="412" t="n">
        <v>1663</v>
      </c>
      <c r="N37" s="651" t="s">
        <v>358</v>
      </c>
      <c r="O37" s="685" t="n">
        <v>1491</v>
      </c>
      <c r="P37" s="685" t="e">
        <f aca="false">#REF!</f>
        <v>#REF!</v>
      </c>
      <c r="R37" s="800"/>
      <c r="S37" s="664"/>
      <c r="T37" s="664"/>
    </row>
    <row r="38" customFormat="false" ht="12.75" hidden="false" customHeight="true" outlineLevel="0" collapsed="false">
      <c r="A38" s="743" t="n">
        <v>31</v>
      </c>
      <c r="B38" s="658" t="s">
        <v>389</v>
      </c>
      <c r="C38" s="504" t="n">
        <v>260</v>
      </c>
      <c r="D38" s="772"/>
      <c r="E38" s="796" t="n">
        <v>363</v>
      </c>
      <c r="F38" s="744"/>
      <c r="G38" s="797" t="n">
        <v>649</v>
      </c>
      <c r="H38" s="798"/>
      <c r="I38" s="796" t="n">
        <v>512</v>
      </c>
      <c r="J38" s="799"/>
      <c r="K38" s="797" t="n">
        <v>304</v>
      </c>
      <c r="L38" s="798"/>
      <c r="M38" s="412" t="n">
        <v>2088</v>
      </c>
      <c r="N38" s="651"/>
      <c r="O38" s="685" t="n">
        <v>1672</v>
      </c>
      <c r="P38" s="685" t="e">
        <f aca="false">#REF!</f>
        <v>#REF!</v>
      </c>
      <c r="R38" s="747"/>
      <c r="S38" s="664"/>
      <c r="T38" s="664"/>
    </row>
    <row r="39" customFormat="false" ht="12.75" hidden="false" customHeight="true" outlineLevel="0" collapsed="false">
      <c r="A39" s="743" t="n">
        <v>32</v>
      </c>
      <c r="B39" s="658" t="s">
        <v>390</v>
      </c>
      <c r="C39" s="504" t="n">
        <v>48</v>
      </c>
      <c r="D39" s="772"/>
      <c r="E39" s="796" t="n">
        <v>86</v>
      </c>
      <c r="F39" s="744"/>
      <c r="G39" s="797" t="n">
        <v>149</v>
      </c>
      <c r="H39" s="798"/>
      <c r="I39" s="796" t="n">
        <v>59</v>
      </c>
      <c r="J39" s="799"/>
      <c r="K39" s="797" t="n">
        <v>52</v>
      </c>
      <c r="L39" s="798"/>
      <c r="M39" s="412" t="n">
        <v>394</v>
      </c>
      <c r="N39" s="651"/>
      <c r="O39" s="685" t="n">
        <v>293</v>
      </c>
      <c r="P39" s="685" t="e">
        <f aca="false">#REF!</f>
        <v>#REF!</v>
      </c>
      <c r="R39" s="747"/>
      <c r="S39" s="664"/>
      <c r="T39" s="664"/>
    </row>
    <row r="40" customFormat="false" ht="12.75" hidden="false" customHeight="true" outlineLevel="0" collapsed="false">
      <c r="A40" s="743" t="n">
        <v>33</v>
      </c>
      <c r="B40" s="658" t="s">
        <v>391</v>
      </c>
      <c r="C40" s="504" t="n">
        <v>369</v>
      </c>
      <c r="D40" s="798"/>
      <c r="E40" s="796" t="n">
        <v>621</v>
      </c>
      <c r="F40" s="799"/>
      <c r="G40" s="797" t="n">
        <v>1010</v>
      </c>
      <c r="H40" s="798"/>
      <c r="I40" s="796" t="n">
        <v>662</v>
      </c>
      <c r="J40" s="799"/>
      <c r="K40" s="797" t="n">
        <v>607</v>
      </c>
      <c r="L40" s="798"/>
      <c r="M40" s="412" t="n">
        <v>3269</v>
      </c>
      <c r="N40" s="651"/>
      <c r="O40" s="685" t="n">
        <v>2630</v>
      </c>
      <c r="P40" s="685" t="e">
        <f aca="false">#REF!</f>
        <v>#REF!</v>
      </c>
      <c r="R40" s="747"/>
      <c r="S40" s="664"/>
      <c r="T40" s="664"/>
    </row>
    <row r="41" customFormat="false" ht="12.75" hidden="false" customHeight="true" outlineLevel="0" collapsed="false">
      <c r="A41" s="743" t="n">
        <v>34</v>
      </c>
      <c r="B41" s="658" t="s">
        <v>392</v>
      </c>
      <c r="C41" s="504" t="n">
        <v>318</v>
      </c>
      <c r="D41" s="798"/>
      <c r="E41" s="796" t="n">
        <v>458</v>
      </c>
      <c r="F41" s="799"/>
      <c r="G41" s="797" t="n">
        <v>728</v>
      </c>
      <c r="H41" s="798"/>
      <c r="I41" s="796" t="n">
        <v>383</v>
      </c>
      <c r="J41" s="799"/>
      <c r="K41" s="797" t="n">
        <v>286</v>
      </c>
      <c r="L41" s="798"/>
      <c r="M41" s="412" t="n">
        <v>2173</v>
      </c>
      <c r="N41" s="651"/>
      <c r="O41" s="685" t="n">
        <v>1586</v>
      </c>
      <c r="P41" s="685" t="e">
        <f aca="false">#REF!</f>
        <v>#REF!</v>
      </c>
      <c r="R41" s="800"/>
      <c r="S41" s="664"/>
      <c r="T41" s="664"/>
    </row>
    <row r="42" customFormat="false" ht="12.75" hidden="false" customHeight="true" outlineLevel="0" collapsed="false">
      <c r="A42" s="743" t="n">
        <v>35</v>
      </c>
      <c r="B42" s="658" t="s">
        <v>393</v>
      </c>
      <c r="C42" s="504" t="n">
        <v>356</v>
      </c>
      <c r="D42" s="772"/>
      <c r="E42" s="796" t="n">
        <v>498</v>
      </c>
      <c r="F42" s="744"/>
      <c r="G42" s="797" t="n">
        <v>872</v>
      </c>
      <c r="H42" s="798"/>
      <c r="I42" s="796" t="n">
        <v>546</v>
      </c>
      <c r="J42" s="799"/>
      <c r="K42" s="797" t="n">
        <v>400</v>
      </c>
      <c r="L42" s="798"/>
      <c r="M42" s="412" t="n">
        <v>2672</v>
      </c>
      <c r="N42" s="651"/>
      <c r="O42" s="685" t="n">
        <v>2342</v>
      </c>
      <c r="P42" s="685" t="e">
        <f aca="false">#REF!</f>
        <v>#REF!</v>
      </c>
      <c r="R42" s="747"/>
      <c r="S42" s="664"/>
      <c r="T42" s="664"/>
    </row>
    <row r="43" customFormat="false" ht="12.75" hidden="false" customHeight="true" outlineLevel="0" collapsed="false">
      <c r="A43" s="743" t="n">
        <v>36</v>
      </c>
      <c r="B43" s="658" t="s">
        <v>394</v>
      </c>
      <c r="C43" s="504" t="n">
        <v>64</v>
      </c>
      <c r="D43" s="772"/>
      <c r="E43" s="796" t="n">
        <v>90</v>
      </c>
      <c r="F43" s="744"/>
      <c r="G43" s="797" t="n">
        <v>169</v>
      </c>
      <c r="H43" s="798"/>
      <c r="I43" s="796" t="n">
        <v>92</v>
      </c>
      <c r="J43" s="799"/>
      <c r="K43" s="797" t="n">
        <v>26</v>
      </c>
      <c r="L43" s="798"/>
      <c r="M43" s="412" t="n">
        <v>441</v>
      </c>
      <c r="N43" s="651"/>
      <c r="O43" s="685" t="n">
        <v>425</v>
      </c>
      <c r="P43" s="685" t="e">
        <f aca="false">#REF!</f>
        <v>#REF!</v>
      </c>
      <c r="R43" s="747"/>
      <c r="S43" s="664"/>
      <c r="T43" s="664"/>
    </row>
    <row r="44" customFormat="false" ht="12.75" hidden="false" customHeight="true" outlineLevel="0" collapsed="false">
      <c r="A44" s="743" t="n">
        <v>37</v>
      </c>
      <c r="B44" s="658" t="s">
        <v>395</v>
      </c>
      <c r="C44" s="504" t="n">
        <v>180</v>
      </c>
      <c r="D44" s="798" t="s">
        <v>358</v>
      </c>
      <c r="E44" s="796" t="n">
        <v>262</v>
      </c>
      <c r="F44" s="799" t="s">
        <v>358</v>
      </c>
      <c r="G44" s="797" t="n">
        <v>395</v>
      </c>
      <c r="H44" s="798" t="s">
        <v>358</v>
      </c>
      <c r="I44" s="796" t="n">
        <v>204</v>
      </c>
      <c r="J44" s="799" t="s">
        <v>358</v>
      </c>
      <c r="K44" s="797" t="n">
        <v>156</v>
      </c>
      <c r="L44" s="798" t="s">
        <v>358</v>
      </c>
      <c r="M44" s="412" t="n">
        <v>1197</v>
      </c>
      <c r="N44" s="651"/>
      <c r="O44" s="685" t="n">
        <v>1112</v>
      </c>
      <c r="P44" s="685" t="e">
        <f aca="false">#REF!</f>
        <v>#REF!</v>
      </c>
      <c r="R44" s="747"/>
      <c r="S44" s="664"/>
      <c r="T44" s="664"/>
    </row>
    <row r="45" customFormat="false" ht="12.75" hidden="false" customHeight="true" outlineLevel="0" collapsed="false">
      <c r="A45" s="743" t="n">
        <v>38</v>
      </c>
      <c r="B45" s="658" t="s">
        <v>396</v>
      </c>
      <c r="C45" s="504" t="n">
        <v>313</v>
      </c>
      <c r="D45" s="772"/>
      <c r="E45" s="796" t="n">
        <v>465</v>
      </c>
      <c r="F45" s="744"/>
      <c r="G45" s="797" t="n">
        <v>737</v>
      </c>
      <c r="H45" s="798"/>
      <c r="I45" s="796" t="n">
        <v>423</v>
      </c>
      <c r="J45" s="799"/>
      <c r="K45" s="797" t="n">
        <v>432</v>
      </c>
      <c r="L45" s="798"/>
      <c r="M45" s="412" t="n">
        <v>2370</v>
      </c>
      <c r="N45" s="651"/>
      <c r="O45" s="685" t="n">
        <v>1963</v>
      </c>
      <c r="P45" s="685" t="e">
        <f aca="false">#REF!</f>
        <v>#REF!</v>
      </c>
      <c r="R45" s="747"/>
      <c r="S45" s="664"/>
      <c r="T45" s="664"/>
    </row>
    <row r="46" customFormat="false" ht="12.75" hidden="false" customHeight="true" outlineLevel="0" collapsed="false">
      <c r="A46" s="743" t="n">
        <v>39</v>
      </c>
      <c r="B46" s="658" t="s">
        <v>397</v>
      </c>
      <c r="C46" s="504" t="n">
        <v>123</v>
      </c>
      <c r="D46" s="798"/>
      <c r="E46" s="796" t="n">
        <v>187</v>
      </c>
      <c r="F46" s="799"/>
      <c r="G46" s="797" t="n">
        <v>285</v>
      </c>
      <c r="H46" s="798"/>
      <c r="I46" s="796" t="n">
        <v>134</v>
      </c>
      <c r="J46" s="799"/>
      <c r="K46" s="797" t="n">
        <v>49</v>
      </c>
      <c r="L46" s="798"/>
      <c r="M46" s="412" t="n">
        <v>778</v>
      </c>
      <c r="N46" s="651"/>
      <c r="O46" s="685" t="n">
        <v>639</v>
      </c>
      <c r="P46" s="685" t="e">
        <f aca="false">#REF!</f>
        <v>#REF!</v>
      </c>
      <c r="R46" s="747"/>
      <c r="S46" s="664"/>
      <c r="T46" s="664"/>
    </row>
    <row r="47" customFormat="false" ht="12.75" hidden="false" customHeight="true" outlineLevel="0" collapsed="false">
      <c r="A47" s="743" t="n">
        <v>40</v>
      </c>
      <c r="B47" s="658" t="s">
        <v>398</v>
      </c>
      <c r="C47" s="504" t="n">
        <v>149</v>
      </c>
      <c r="D47" s="798"/>
      <c r="E47" s="796" t="n">
        <v>217</v>
      </c>
      <c r="F47" s="744"/>
      <c r="G47" s="797" t="n">
        <v>364</v>
      </c>
      <c r="H47" s="798"/>
      <c r="I47" s="796" t="n">
        <v>168</v>
      </c>
      <c r="J47" s="799"/>
      <c r="K47" s="797" t="n">
        <v>120</v>
      </c>
      <c r="L47" s="798"/>
      <c r="M47" s="412" t="n">
        <v>1018</v>
      </c>
      <c r="N47" s="651"/>
      <c r="O47" s="685" t="n">
        <v>971</v>
      </c>
      <c r="P47" s="685" t="e">
        <f aca="false">#REF!</f>
        <v>#REF!</v>
      </c>
      <c r="R47" s="747"/>
      <c r="S47" s="664"/>
      <c r="T47" s="664"/>
    </row>
    <row r="48" customFormat="false" ht="12.75" hidden="false" customHeight="true" outlineLevel="0" collapsed="false">
      <c r="A48" s="743" t="n">
        <v>41</v>
      </c>
      <c r="B48" s="658" t="s">
        <v>399</v>
      </c>
      <c r="C48" s="504" t="n">
        <v>64</v>
      </c>
      <c r="D48" s="772"/>
      <c r="E48" s="796" t="n">
        <v>137</v>
      </c>
      <c r="F48" s="744"/>
      <c r="G48" s="797" t="n">
        <v>227</v>
      </c>
      <c r="H48" s="798"/>
      <c r="I48" s="796" t="n">
        <v>143</v>
      </c>
      <c r="J48" s="799"/>
      <c r="K48" s="797" t="n">
        <v>84</v>
      </c>
      <c r="L48" s="798"/>
      <c r="M48" s="412" t="n">
        <v>655</v>
      </c>
      <c r="N48" s="651"/>
      <c r="O48" s="685" t="n">
        <v>517</v>
      </c>
      <c r="P48" s="685" t="e">
        <f aca="false">#REF!</f>
        <v>#REF!</v>
      </c>
      <c r="R48" s="747"/>
      <c r="S48" s="664"/>
      <c r="T48" s="664"/>
    </row>
    <row r="49" customFormat="false" ht="12.75" hidden="false" customHeight="true" outlineLevel="0" collapsed="false">
      <c r="A49" s="743" t="n">
        <v>42</v>
      </c>
      <c r="B49" s="658" t="s">
        <v>400</v>
      </c>
      <c r="C49" s="504" t="n">
        <v>244</v>
      </c>
      <c r="D49" s="772"/>
      <c r="E49" s="796" t="n">
        <v>366</v>
      </c>
      <c r="F49" s="744"/>
      <c r="G49" s="797" t="n">
        <v>565</v>
      </c>
      <c r="H49" s="798"/>
      <c r="I49" s="796" t="n">
        <v>299</v>
      </c>
      <c r="J49" s="799"/>
      <c r="K49" s="797" t="n">
        <v>234</v>
      </c>
      <c r="L49" s="798"/>
      <c r="M49" s="412" t="n">
        <v>1708</v>
      </c>
      <c r="N49" s="651"/>
      <c r="O49" s="685" t="n">
        <v>1434</v>
      </c>
      <c r="P49" s="685" t="e">
        <f aca="false">#REF!</f>
        <v>#REF!</v>
      </c>
      <c r="R49" s="747"/>
      <c r="S49" s="664"/>
      <c r="T49" s="664"/>
    </row>
    <row r="50" customFormat="false" ht="12.75" hidden="false" customHeight="true" outlineLevel="0" collapsed="false">
      <c r="A50" s="743" t="n">
        <v>43</v>
      </c>
      <c r="B50" s="658" t="s">
        <v>401</v>
      </c>
      <c r="C50" s="504" t="n">
        <v>98</v>
      </c>
      <c r="D50" s="772"/>
      <c r="E50" s="796" t="n">
        <v>131</v>
      </c>
      <c r="F50" s="744"/>
      <c r="G50" s="797" t="n">
        <v>179</v>
      </c>
      <c r="H50" s="798"/>
      <c r="I50" s="796" t="n">
        <v>54</v>
      </c>
      <c r="J50" s="799"/>
      <c r="K50" s="797" t="n">
        <v>13</v>
      </c>
      <c r="L50" s="798"/>
      <c r="M50" s="412" t="n">
        <v>475</v>
      </c>
      <c r="N50" s="651"/>
      <c r="O50" s="685" t="n">
        <v>324</v>
      </c>
      <c r="P50" s="685" t="e">
        <f aca="false">#REF!</f>
        <v>#REF!</v>
      </c>
      <c r="R50" s="747"/>
      <c r="S50" s="664"/>
      <c r="T50" s="664"/>
    </row>
    <row r="51" customFormat="false" ht="12.75" hidden="false" customHeight="true" outlineLevel="0" collapsed="false">
      <c r="A51" s="743" t="n">
        <v>44</v>
      </c>
      <c r="B51" s="658" t="s">
        <v>402</v>
      </c>
      <c r="C51" s="504" t="n">
        <v>254</v>
      </c>
      <c r="D51" s="772"/>
      <c r="E51" s="796" t="n">
        <v>397</v>
      </c>
      <c r="F51" s="744"/>
      <c r="G51" s="797" t="n">
        <v>679</v>
      </c>
      <c r="H51" s="798"/>
      <c r="I51" s="796" t="n">
        <v>440</v>
      </c>
      <c r="J51" s="799"/>
      <c r="K51" s="797" t="n">
        <v>240</v>
      </c>
      <c r="L51" s="798"/>
      <c r="M51" s="412" t="n">
        <v>2010</v>
      </c>
      <c r="N51" s="651"/>
      <c r="O51" s="685" t="n">
        <v>1520</v>
      </c>
      <c r="P51" s="685" t="e">
        <f aca="false">#REF!</f>
        <v>#REF!</v>
      </c>
      <c r="R51" s="747"/>
      <c r="S51" s="664"/>
      <c r="T51" s="664"/>
    </row>
    <row r="52" customFormat="false" ht="12.75" hidden="false" customHeight="true" outlineLevel="0" collapsed="false">
      <c r="A52" s="743" t="n">
        <v>45</v>
      </c>
      <c r="B52" s="658" t="s">
        <v>403</v>
      </c>
      <c r="C52" s="504" t="n">
        <v>176</v>
      </c>
      <c r="D52" s="798"/>
      <c r="E52" s="796" t="n">
        <v>291</v>
      </c>
      <c r="F52" s="799"/>
      <c r="G52" s="797" t="n">
        <v>439</v>
      </c>
      <c r="H52" s="798"/>
      <c r="I52" s="796" t="n">
        <v>325</v>
      </c>
      <c r="J52" s="799"/>
      <c r="K52" s="797" t="n">
        <v>169</v>
      </c>
      <c r="L52" s="798"/>
      <c r="M52" s="412" t="n">
        <v>1400</v>
      </c>
      <c r="N52" s="651"/>
      <c r="O52" s="685" t="n">
        <v>1115</v>
      </c>
      <c r="P52" s="685" t="e">
        <f aca="false">#REF!</f>
        <v>#REF!</v>
      </c>
      <c r="R52" s="747"/>
      <c r="S52" s="664"/>
      <c r="T52" s="664"/>
    </row>
    <row r="53" customFormat="false" ht="12.75" hidden="false" customHeight="true" outlineLevel="0" collapsed="false">
      <c r="A53" s="743" t="n">
        <v>46</v>
      </c>
      <c r="B53" s="658" t="s">
        <v>404</v>
      </c>
      <c r="C53" s="504" t="n">
        <v>54</v>
      </c>
      <c r="D53" s="772"/>
      <c r="E53" s="796" t="n">
        <v>64</v>
      </c>
      <c r="F53" s="744"/>
      <c r="G53" s="797" t="n">
        <v>105</v>
      </c>
      <c r="H53" s="798"/>
      <c r="I53" s="796" t="n">
        <v>52</v>
      </c>
      <c r="J53" s="799"/>
      <c r="K53" s="797" t="n">
        <v>28</v>
      </c>
      <c r="L53" s="798"/>
      <c r="M53" s="412" t="n">
        <v>303</v>
      </c>
      <c r="N53" s="651"/>
      <c r="O53" s="685" t="n">
        <v>241</v>
      </c>
      <c r="P53" s="685" t="e">
        <f aca="false">#REF!</f>
        <v>#REF!</v>
      </c>
      <c r="R53" s="747"/>
      <c r="S53" s="664"/>
      <c r="T53" s="664"/>
    </row>
    <row r="54" customFormat="false" ht="12.75" hidden="false" customHeight="true" outlineLevel="0" collapsed="false">
      <c r="A54" s="743" t="n">
        <v>47</v>
      </c>
      <c r="B54" s="658" t="s">
        <v>405</v>
      </c>
      <c r="C54" s="504" t="n">
        <v>86</v>
      </c>
      <c r="D54" s="772"/>
      <c r="E54" s="796" t="n">
        <v>128</v>
      </c>
      <c r="F54" s="744"/>
      <c r="G54" s="797" t="n">
        <v>174</v>
      </c>
      <c r="H54" s="798"/>
      <c r="I54" s="796" t="n">
        <v>111</v>
      </c>
      <c r="J54" s="799"/>
      <c r="K54" s="797" t="n">
        <v>92</v>
      </c>
      <c r="L54" s="798"/>
      <c r="M54" s="412" t="n">
        <v>591</v>
      </c>
      <c r="N54" s="651"/>
      <c r="O54" s="685" t="n">
        <v>435</v>
      </c>
      <c r="P54" s="685" t="e">
        <f aca="false">#REF!</f>
        <v>#REF!</v>
      </c>
      <c r="R54" s="747"/>
      <c r="S54" s="664"/>
      <c r="T54" s="664"/>
    </row>
    <row r="55" customFormat="false" ht="12.75" hidden="false" customHeight="true" outlineLevel="0" collapsed="false">
      <c r="A55" s="743" t="n">
        <v>48</v>
      </c>
      <c r="B55" s="658" t="s">
        <v>406</v>
      </c>
      <c r="C55" s="504" t="n">
        <v>20</v>
      </c>
      <c r="D55" s="772"/>
      <c r="E55" s="796" t="n">
        <v>21</v>
      </c>
      <c r="F55" s="744"/>
      <c r="G55" s="797" t="n">
        <v>29</v>
      </c>
      <c r="H55" s="798"/>
      <c r="I55" s="796" t="n">
        <v>12</v>
      </c>
      <c r="J55" s="799"/>
      <c r="K55" s="797" t="n">
        <v>17</v>
      </c>
      <c r="L55" s="798"/>
      <c r="M55" s="412" t="n">
        <v>99</v>
      </c>
      <c r="N55" s="651"/>
      <c r="O55" s="685" t="n">
        <v>81</v>
      </c>
      <c r="P55" s="685" t="e">
        <f aca="false">#REF!</f>
        <v>#REF!</v>
      </c>
      <c r="R55" s="747"/>
      <c r="S55" s="664"/>
      <c r="T55" s="664"/>
    </row>
    <row r="56" customFormat="false" ht="12.75" hidden="false" customHeight="true" outlineLevel="0" collapsed="false">
      <c r="A56" s="743" t="n">
        <v>49</v>
      </c>
      <c r="B56" s="658" t="s">
        <v>407</v>
      </c>
      <c r="C56" s="504" t="n">
        <v>293</v>
      </c>
      <c r="D56" s="798"/>
      <c r="E56" s="796" t="n">
        <v>390</v>
      </c>
      <c r="F56" s="799"/>
      <c r="G56" s="797" t="n">
        <v>597</v>
      </c>
      <c r="H56" s="798"/>
      <c r="I56" s="796" t="n">
        <v>346</v>
      </c>
      <c r="J56" s="799"/>
      <c r="K56" s="797" t="n">
        <v>193</v>
      </c>
      <c r="L56" s="798"/>
      <c r="M56" s="412" t="n">
        <v>1819</v>
      </c>
      <c r="N56" s="651"/>
      <c r="O56" s="685" t="n">
        <v>1580</v>
      </c>
      <c r="P56" s="685" t="e">
        <f aca="false">#REF!</f>
        <v>#REF!</v>
      </c>
      <c r="R56" s="747"/>
      <c r="S56" s="664"/>
      <c r="T56" s="664"/>
    </row>
    <row r="57" customFormat="false" ht="12.75" hidden="false" customHeight="true" outlineLevel="0" collapsed="false">
      <c r="A57" s="743" t="n">
        <v>50</v>
      </c>
      <c r="B57" s="658" t="s">
        <v>408</v>
      </c>
      <c r="C57" s="504" t="n">
        <v>213</v>
      </c>
      <c r="D57" s="772"/>
      <c r="E57" s="796" t="n">
        <v>279</v>
      </c>
      <c r="F57" s="744"/>
      <c r="G57" s="797" t="n">
        <v>424</v>
      </c>
      <c r="H57" s="798"/>
      <c r="I57" s="796" t="n">
        <v>227</v>
      </c>
      <c r="J57" s="799"/>
      <c r="K57" s="797" t="n">
        <v>177</v>
      </c>
      <c r="L57" s="798"/>
      <c r="M57" s="412" t="n">
        <v>1320</v>
      </c>
      <c r="N57" s="651"/>
      <c r="O57" s="685" t="n">
        <v>1062</v>
      </c>
      <c r="P57" s="685" t="e">
        <f aca="false">#REF!</f>
        <v>#REF!</v>
      </c>
      <c r="R57" s="747"/>
      <c r="S57" s="664"/>
      <c r="T57" s="664"/>
    </row>
    <row r="58" customFormat="false" ht="12.75" hidden="false" customHeight="true" outlineLevel="0" collapsed="false">
      <c r="A58" s="743" t="n">
        <v>51</v>
      </c>
      <c r="B58" s="658" t="s">
        <v>409</v>
      </c>
      <c r="C58" s="504" t="n">
        <v>222</v>
      </c>
      <c r="D58" s="772"/>
      <c r="E58" s="796" t="n">
        <v>339</v>
      </c>
      <c r="F58" s="744"/>
      <c r="G58" s="797" t="n">
        <v>441</v>
      </c>
      <c r="H58" s="798"/>
      <c r="I58" s="796" t="n">
        <v>208</v>
      </c>
      <c r="J58" s="799"/>
      <c r="K58" s="797" t="n">
        <v>132</v>
      </c>
      <c r="L58" s="798"/>
      <c r="M58" s="412" t="n">
        <v>1342</v>
      </c>
      <c r="N58" s="651"/>
      <c r="O58" s="685" t="n">
        <v>1201</v>
      </c>
      <c r="P58" s="685" t="e">
        <f aca="false">#REF!</f>
        <v>#REF!</v>
      </c>
      <c r="R58" s="747"/>
      <c r="S58" s="664"/>
      <c r="T58" s="664"/>
    </row>
    <row r="59" customFormat="false" ht="12.75" hidden="false" customHeight="true" outlineLevel="0" collapsed="false">
      <c r="A59" s="743" t="n">
        <v>52</v>
      </c>
      <c r="B59" s="658" t="s">
        <v>410</v>
      </c>
      <c r="C59" s="504" t="n">
        <v>89</v>
      </c>
      <c r="D59" s="798"/>
      <c r="E59" s="796" t="n">
        <v>149</v>
      </c>
      <c r="F59" s="799"/>
      <c r="G59" s="797" t="n">
        <v>209</v>
      </c>
      <c r="H59" s="798"/>
      <c r="I59" s="796" t="n">
        <v>79</v>
      </c>
      <c r="J59" s="799"/>
      <c r="K59" s="797" t="n">
        <v>38</v>
      </c>
      <c r="L59" s="798"/>
      <c r="M59" s="412" t="n">
        <v>564</v>
      </c>
      <c r="N59" s="651"/>
      <c r="O59" s="685" t="n">
        <v>584</v>
      </c>
      <c r="P59" s="685" t="e">
        <f aca="false">#REF!</f>
        <v>#REF!</v>
      </c>
      <c r="R59" s="747"/>
      <c r="S59" s="664"/>
      <c r="T59" s="664"/>
    </row>
    <row r="60" customFormat="false" ht="12.75" hidden="false" customHeight="true" outlineLevel="0" collapsed="false">
      <c r="A60" s="717" t="n">
        <v>53</v>
      </c>
      <c r="B60" s="658" t="s">
        <v>411</v>
      </c>
      <c r="C60" s="796" t="n">
        <v>94</v>
      </c>
      <c r="D60" s="798"/>
      <c r="E60" s="796" t="n">
        <v>175</v>
      </c>
      <c r="F60" s="798"/>
      <c r="G60" s="796" t="n">
        <v>278</v>
      </c>
      <c r="H60" s="798"/>
      <c r="I60" s="796" t="n">
        <v>142</v>
      </c>
      <c r="J60" s="798"/>
      <c r="K60" s="796" t="n">
        <v>36</v>
      </c>
      <c r="L60" s="798"/>
      <c r="M60" s="412" t="n">
        <v>725</v>
      </c>
      <c r="N60" s="695"/>
      <c r="O60" s="685" t="n">
        <v>682</v>
      </c>
      <c r="P60" s="685" t="n">
        <v>0</v>
      </c>
      <c r="Q60" s="714"/>
      <c r="R60" s="748"/>
      <c r="S60" s="664"/>
      <c r="T60" s="664"/>
    </row>
    <row r="61" customFormat="false" ht="12.75" hidden="false" customHeight="true" outlineLevel="0" collapsed="false">
      <c r="A61" s="743" t="n">
        <v>54</v>
      </c>
      <c r="B61" s="658" t="s">
        <v>412</v>
      </c>
      <c r="C61" s="796" t="n">
        <v>250</v>
      </c>
      <c r="D61" s="772"/>
      <c r="E61" s="796" t="n">
        <v>315</v>
      </c>
      <c r="F61" s="744"/>
      <c r="G61" s="797" t="n">
        <v>481</v>
      </c>
      <c r="H61" s="798"/>
      <c r="I61" s="796" t="n">
        <v>275</v>
      </c>
      <c r="J61" s="799"/>
      <c r="K61" s="797" t="n">
        <v>153</v>
      </c>
      <c r="L61" s="798"/>
      <c r="M61" s="412" t="n">
        <v>1474</v>
      </c>
      <c r="N61" s="651"/>
      <c r="O61" s="685" t="n">
        <v>1509</v>
      </c>
      <c r="P61" s="685" t="n">
        <v>0</v>
      </c>
      <c r="R61" s="748"/>
      <c r="S61" s="664"/>
      <c r="T61" s="664"/>
    </row>
    <row r="62" customFormat="false" ht="12.75" hidden="false" customHeight="true" outlineLevel="0" collapsed="false">
      <c r="A62" s="743" t="n">
        <v>55</v>
      </c>
      <c r="B62" s="658" t="s">
        <v>413</v>
      </c>
      <c r="C62" s="796" t="n">
        <v>76</v>
      </c>
      <c r="D62" s="772"/>
      <c r="E62" s="796" t="n">
        <v>138</v>
      </c>
      <c r="F62" s="744"/>
      <c r="G62" s="797" t="n">
        <v>194</v>
      </c>
      <c r="H62" s="798"/>
      <c r="I62" s="796" t="n">
        <v>115</v>
      </c>
      <c r="J62" s="799"/>
      <c r="K62" s="797" t="n">
        <v>64</v>
      </c>
      <c r="L62" s="798"/>
      <c r="M62" s="412" t="n">
        <v>587</v>
      </c>
      <c r="N62" s="651"/>
      <c r="O62" s="685" t="n">
        <v>575</v>
      </c>
      <c r="P62" s="685" t="n">
        <v>0</v>
      </c>
      <c r="R62" s="748"/>
      <c r="S62" s="664"/>
      <c r="T62" s="664"/>
    </row>
    <row r="63" customFormat="false" ht="12.75" hidden="false" customHeight="true" outlineLevel="0" collapsed="false">
      <c r="A63" s="743" t="n">
        <v>56</v>
      </c>
      <c r="B63" s="658" t="s">
        <v>414</v>
      </c>
      <c r="C63" s="796" t="n">
        <v>126</v>
      </c>
      <c r="D63" s="772"/>
      <c r="E63" s="796" t="n">
        <v>261</v>
      </c>
      <c r="F63" s="744"/>
      <c r="G63" s="797" t="n">
        <v>440</v>
      </c>
      <c r="H63" s="798"/>
      <c r="I63" s="796" t="n">
        <v>230</v>
      </c>
      <c r="J63" s="799"/>
      <c r="K63" s="797" t="n">
        <v>165</v>
      </c>
      <c r="L63" s="798"/>
      <c r="M63" s="412" t="n">
        <v>1222</v>
      </c>
      <c r="N63" s="651"/>
      <c r="O63" s="685" t="n">
        <v>985</v>
      </c>
      <c r="P63" s="685" t="n">
        <v>0</v>
      </c>
      <c r="R63" s="748"/>
      <c r="S63" s="664"/>
      <c r="T63" s="664"/>
    </row>
    <row r="64" customFormat="false" ht="12.75" hidden="false" customHeight="true" outlineLevel="0" collapsed="false">
      <c r="A64" s="743" t="n">
        <v>57</v>
      </c>
      <c r="B64" s="658" t="s">
        <v>415</v>
      </c>
      <c r="C64" s="796" t="n">
        <v>270</v>
      </c>
      <c r="D64" s="772"/>
      <c r="E64" s="796" t="n">
        <v>411</v>
      </c>
      <c r="F64" s="744"/>
      <c r="G64" s="797" t="n">
        <v>554</v>
      </c>
      <c r="H64" s="798"/>
      <c r="I64" s="796" t="n">
        <v>309</v>
      </c>
      <c r="J64" s="799"/>
      <c r="K64" s="797" t="n">
        <v>114</v>
      </c>
      <c r="L64" s="798"/>
      <c r="M64" s="412" t="n">
        <v>1658</v>
      </c>
      <c r="N64" s="651"/>
      <c r="O64" s="685" t="n">
        <v>1568</v>
      </c>
      <c r="P64" s="685" t="n">
        <v>0</v>
      </c>
      <c r="R64" s="748"/>
      <c r="S64" s="664"/>
      <c r="T64" s="664"/>
    </row>
    <row r="65" customFormat="false" ht="12.75" hidden="false" customHeight="true" outlineLevel="0" collapsed="false">
      <c r="A65" s="743" t="n">
        <v>58</v>
      </c>
      <c r="B65" s="658" t="s">
        <v>416</v>
      </c>
      <c r="C65" s="796" t="n">
        <v>121</v>
      </c>
      <c r="D65" s="772"/>
      <c r="E65" s="796" t="n">
        <v>173</v>
      </c>
      <c r="F65" s="744"/>
      <c r="G65" s="797" t="n">
        <v>287</v>
      </c>
      <c r="H65" s="798"/>
      <c r="I65" s="796" t="n">
        <v>150</v>
      </c>
      <c r="J65" s="799"/>
      <c r="K65" s="797" t="n">
        <v>90</v>
      </c>
      <c r="L65" s="798"/>
      <c r="M65" s="412" t="n">
        <v>821</v>
      </c>
      <c r="N65" s="651"/>
      <c r="O65" s="685" t="n">
        <v>717</v>
      </c>
      <c r="P65" s="685" t="n">
        <v>0</v>
      </c>
      <c r="R65" s="748"/>
      <c r="S65" s="664"/>
      <c r="T65" s="664"/>
    </row>
    <row r="66" customFormat="false" ht="12.75" hidden="false" customHeight="true" outlineLevel="0" collapsed="false">
      <c r="A66" s="743" t="n">
        <v>59</v>
      </c>
      <c r="B66" s="658" t="s">
        <v>417</v>
      </c>
      <c r="C66" s="796" t="n">
        <v>1794</v>
      </c>
      <c r="D66" s="798"/>
      <c r="E66" s="796" t="n">
        <v>2657</v>
      </c>
      <c r="F66" s="799"/>
      <c r="G66" s="797" t="n">
        <v>3662</v>
      </c>
      <c r="H66" s="798"/>
      <c r="I66" s="796" t="n">
        <v>1945</v>
      </c>
      <c r="J66" s="799"/>
      <c r="K66" s="797" t="n">
        <v>1423</v>
      </c>
      <c r="L66" s="798"/>
      <c r="M66" s="412" t="n">
        <v>11481</v>
      </c>
      <c r="N66" s="651"/>
      <c r="O66" s="685" t="n">
        <v>10604</v>
      </c>
      <c r="P66" s="685" t="n">
        <v>0</v>
      </c>
      <c r="R66" s="748"/>
      <c r="S66" s="664"/>
      <c r="T66" s="664"/>
    </row>
    <row r="67" customFormat="false" ht="12.75" hidden="false" customHeight="true" outlineLevel="0" collapsed="false">
      <c r="A67" s="743" t="n">
        <v>60</v>
      </c>
      <c r="B67" s="658" t="s">
        <v>418</v>
      </c>
      <c r="C67" s="796" t="n">
        <v>148</v>
      </c>
      <c r="D67" s="772"/>
      <c r="E67" s="796" t="n">
        <v>304</v>
      </c>
      <c r="F67" s="744"/>
      <c r="G67" s="797" t="n">
        <v>508</v>
      </c>
      <c r="H67" s="798"/>
      <c r="I67" s="796" t="n">
        <v>355</v>
      </c>
      <c r="J67" s="799"/>
      <c r="K67" s="797" t="n">
        <v>200</v>
      </c>
      <c r="L67" s="798"/>
      <c r="M67" s="412" t="n">
        <v>1515</v>
      </c>
      <c r="N67" s="651"/>
      <c r="O67" s="685" t="n">
        <v>1590</v>
      </c>
      <c r="P67" s="685" t="n">
        <v>0</v>
      </c>
      <c r="R67" s="748"/>
      <c r="S67" s="664"/>
      <c r="T67" s="664"/>
    </row>
    <row r="68" customFormat="false" ht="12.75" hidden="false" customHeight="true" outlineLevel="0" collapsed="false">
      <c r="A68" s="743" t="n">
        <v>61</v>
      </c>
      <c r="B68" s="658" t="s">
        <v>419</v>
      </c>
      <c r="C68" s="796" t="n">
        <v>104</v>
      </c>
      <c r="D68" s="798"/>
      <c r="E68" s="796" t="n">
        <v>246</v>
      </c>
      <c r="F68" s="799"/>
      <c r="G68" s="797" t="n">
        <v>335</v>
      </c>
      <c r="H68" s="798"/>
      <c r="I68" s="796" t="n">
        <v>164</v>
      </c>
      <c r="J68" s="799"/>
      <c r="K68" s="797" t="n">
        <v>135</v>
      </c>
      <c r="L68" s="798"/>
      <c r="M68" s="412" t="n">
        <v>984</v>
      </c>
      <c r="N68" s="651"/>
      <c r="O68" s="685" t="n">
        <v>911</v>
      </c>
      <c r="P68" s="685" t="n">
        <v>0</v>
      </c>
      <c r="R68" s="748"/>
      <c r="S68" s="664"/>
      <c r="T68" s="664"/>
    </row>
    <row r="69" customFormat="false" ht="12.75" hidden="false" customHeight="true" outlineLevel="0" collapsed="false">
      <c r="A69" s="743" t="n">
        <v>62</v>
      </c>
      <c r="B69" s="658" t="s">
        <v>420</v>
      </c>
      <c r="C69" s="796" t="n">
        <v>952</v>
      </c>
      <c r="D69" s="772"/>
      <c r="E69" s="796" t="n">
        <v>1339</v>
      </c>
      <c r="F69" s="744"/>
      <c r="G69" s="797" t="n">
        <v>1932</v>
      </c>
      <c r="H69" s="798"/>
      <c r="I69" s="796" t="n">
        <v>871</v>
      </c>
      <c r="J69" s="799"/>
      <c r="K69" s="797" t="n">
        <v>550</v>
      </c>
      <c r="L69" s="798"/>
      <c r="M69" s="412" t="n">
        <v>5644</v>
      </c>
      <c r="N69" s="651"/>
      <c r="O69" s="685" t="n">
        <v>5279</v>
      </c>
      <c r="P69" s="685" t="n">
        <v>0</v>
      </c>
      <c r="R69" s="748"/>
      <c r="S69" s="664"/>
      <c r="T69" s="664"/>
    </row>
    <row r="70" customFormat="false" ht="12.75" hidden="false" customHeight="true" outlineLevel="0" collapsed="false">
      <c r="A70" s="743" t="n">
        <v>63</v>
      </c>
      <c r="B70" s="658" t="s">
        <v>421</v>
      </c>
      <c r="C70" s="796" t="n">
        <v>122</v>
      </c>
      <c r="D70" s="772"/>
      <c r="E70" s="796" t="n">
        <v>138</v>
      </c>
      <c r="F70" s="744"/>
      <c r="G70" s="797" t="n">
        <v>236</v>
      </c>
      <c r="H70" s="798"/>
      <c r="I70" s="796" t="n">
        <v>167</v>
      </c>
      <c r="J70" s="799"/>
      <c r="K70" s="797" t="n">
        <v>180</v>
      </c>
      <c r="L70" s="798"/>
      <c r="M70" s="412" t="n">
        <v>843</v>
      </c>
      <c r="N70" s="651"/>
      <c r="O70" s="685" t="n">
        <v>759</v>
      </c>
      <c r="P70" s="685" t="n">
        <v>0</v>
      </c>
      <c r="R70" s="748"/>
      <c r="S70" s="664"/>
      <c r="T70" s="664"/>
    </row>
    <row r="71" customFormat="false" ht="12.75" hidden="false" customHeight="true" outlineLevel="0" collapsed="false">
      <c r="A71" s="743" t="n">
        <v>64</v>
      </c>
      <c r="B71" s="658" t="s">
        <v>422</v>
      </c>
      <c r="C71" s="796" t="n">
        <v>168</v>
      </c>
      <c r="D71" s="772"/>
      <c r="E71" s="796" t="n">
        <v>262</v>
      </c>
      <c r="F71" s="744"/>
      <c r="G71" s="797" t="n">
        <v>367</v>
      </c>
      <c r="H71" s="798"/>
      <c r="I71" s="796" t="n">
        <v>200</v>
      </c>
      <c r="J71" s="799"/>
      <c r="K71" s="797" t="n">
        <v>159</v>
      </c>
      <c r="L71" s="798"/>
      <c r="M71" s="412" t="n">
        <v>1156</v>
      </c>
      <c r="N71" s="651"/>
      <c r="O71" s="685" t="n">
        <v>1154</v>
      </c>
      <c r="P71" s="685" t="n">
        <v>0</v>
      </c>
      <c r="R71" s="748"/>
      <c r="S71" s="664"/>
      <c r="T71" s="664"/>
    </row>
    <row r="72" customFormat="false" ht="12.75" hidden="false" customHeight="true" outlineLevel="0" collapsed="false">
      <c r="A72" s="743" t="n">
        <v>65</v>
      </c>
      <c r="B72" s="658" t="s">
        <v>423</v>
      </c>
      <c r="C72" s="796" t="n">
        <v>61</v>
      </c>
      <c r="D72" s="798"/>
      <c r="E72" s="796" t="n">
        <v>116</v>
      </c>
      <c r="F72" s="799"/>
      <c r="G72" s="797" t="n">
        <v>170</v>
      </c>
      <c r="H72" s="798"/>
      <c r="I72" s="796" t="n">
        <v>94</v>
      </c>
      <c r="J72" s="799"/>
      <c r="K72" s="797" t="n">
        <v>44</v>
      </c>
      <c r="L72" s="798"/>
      <c r="M72" s="412" t="n">
        <v>485</v>
      </c>
      <c r="N72" s="651"/>
      <c r="O72" s="685" t="n">
        <v>475</v>
      </c>
      <c r="P72" s="685" t="n">
        <v>0</v>
      </c>
      <c r="R72" s="748"/>
      <c r="S72" s="664"/>
      <c r="T72" s="664"/>
    </row>
    <row r="73" customFormat="false" ht="12.75" hidden="false" customHeight="true" outlineLevel="0" collapsed="false">
      <c r="A73" s="743" t="n">
        <v>66</v>
      </c>
      <c r="B73" s="658" t="s">
        <v>424</v>
      </c>
      <c r="C73" s="796" t="n">
        <v>109</v>
      </c>
      <c r="D73" s="798" t="s">
        <v>358</v>
      </c>
      <c r="E73" s="796" t="n">
        <v>205</v>
      </c>
      <c r="F73" s="799" t="s">
        <v>358</v>
      </c>
      <c r="G73" s="797" t="n">
        <v>277</v>
      </c>
      <c r="H73" s="798" t="s">
        <v>358</v>
      </c>
      <c r="I73" s="796" t="n">
        <v>117</v>
      </c>
      <c r="J73" s="799" t="s">
        <v>358</v>
      </c>
      <c r="K73" s="797" t="n">
        <v>56</v>
      </c>
      <c r="L73" s="798" t="s">
        <v>358</v>
      </c>
      <c r="M73" s="412" t="n">
        <v>764</v>
      </c>
      <c r="N73" s="651" t="s">
        <v>358</v>
      </c>
      <c r="O73" s="685" t="n">
        <v>732</v>
      </c>
      <c r="P73" s="685" t="n">
        <v>0</v>
      </c>
      <c r="R73" s="748"/>
      <c r="S73" s="664"/>
      <c r="T73" s="664"/>
    </row>
    <row r="74" customFormat="false" ht="12.75" hidden="false" customHeight="true" outlineLevel="0" collapsed="false">
      <c r="A74" s="743" t="n">
        <v>67</v>
      </c>
      <c r="B74" s="658" t="s">
        <v>425</v>
      </c>
      <c r="C74" s="796" t="n">
        <v>390</v>
      </c>
      <c r="D74" s="798"/>
      <c r="E74" s="796" t="n">
        <v>574</v>
      </c>
      <c r="F74" s="799"/>
      <c r="G74" s="797" t="n">
        <v>819</v>
      </c>
      <c r="H74" s="798"/>
      <c r="I74" s="796" t="n">
        <v>485</v>
      </c>
      <c r="J74" s="799"/>
      <c r="K74" s="797" t="n">
        <v>358</v>
      </c>
      <c r="L74" s="798"/>
      <c r="M74" s="412" t="n">
        <v>2626</v>
      </c>
      <c r="N74" s="651"/>
      <c r="O74" s="685" t="n">
        <v>2599</v>
      </c>
      <c r="P74" s="685" t="n">
        <v>0</v>
      </c>
      <c r="R74" s="748"/>
      <c r="S74" s="664"/>
      <c r="T74" s="664"/>
    </row>
    <row r="75" customFormat="false" ht="12.75" hidden="false" customHeight="true" outlineLevel="0" collapsed="false">
      <c r="A75" s="743" t="n">
        <v>68</v>
      </c>
      <c r="B75" s="658" t="s">
        <v>426</v>
      </c>
      <c r="C75" s="796" t="n">
        <v>218</v>
      </c>
      <c r="D75" s="772"/>
      <c r="E75" s="796" t="n">
        <v>329</v>
      </c>
      <c r="F75" s="744"/>
      <c r="G75" s="797" t="n">
        <v>528</v>
      </c>
      <c r="H75" s="798"/>
      <c r="I75" s="796" t="n">
        <v>293</v>
      </c>
      <c r="J75" s="799"/>
      <c r="K75" s="797" t="n">
        <v>61</v>
      </c>
      <c r="L75" s="798"/>
      <c r="M75" s="412" t="n">
        <v>1429</v>
      </c>
      <c r="N75" s="651"/>
      <c r="O75" s="685" t="n">
        <v>1502</v>
      </c>
      <c r="P75" s="685" t="n">
        <v>0</v>
      </c>
      <c r="R75" s="748"/>
      <c r="S75" s="664"/>
      <c r="T75" s="664"/>
    </row>
    <row r="76" customFormat="false" ht="12.75" hidden="false" customHeight="true" outlineLevel="0" collapsed="false">
      <c r="A76" s="743" t="n">
        <v>69</v>
      </c>
      <c r="B76" s="658" t="s">
        <v>427</v>
      </c>
      <c r="C76" s="796" t="n">
        <v>372</v>
      </c>
      <c r="D76" s="772"/>
      <c r="E76" s="796" t="n">
        <v>590</v>
      </c>
      <c r="F76" s="744"/>
      <c r="G76" s="797" t="n">
        <v>874</v>
      </c>
      <c r="H76" s="798"/>
      <c r="I76" s="796" t="n">
        <v>609</v>
      </c>
      <c r="J76" s="799"/>
      <c r="K76" s="797" t="n">
        <v>271</v>
      </c>
      <c r="L76" s="798"/>
      <c r="M76" s="412" t="n">
        <v>2716</v>
      </c>
      <c r="N76" s="651"/>
      <c r="O76" s="685" t="n">
        <v>2771</v>
      </c>
      <c r="P76" s="685" t="n">
        <v>0</v>
      </c>
      <c r="R76" s="748"/>
      <c r="S76" s="664"/>
      <c r="T76" s="664"/>
    </row>
    <row r="77" customFormat="false" ht="12.75" hidden="false" customHeight="true" outlineLevel="0" collapsed="false">
      <c r="A77" s="743" t="n">
        <v>70</v>
      </c>
      <c r="B77" s="658" t="s">
        <v>428</v>
      </c>
      <c r="C77" s="796" t="n">
        <v>89</v>
      </c>
      <c r="D77" s="772"/>
      <c r="E77" s="796" t="n">
        <v>146</v>
      </c>
      <c r="F77" s="744"/>
      <c r="G77" s="797" t="n">
        <v>228</v>
      </c>
      <c r="H77" s="798"/>
      <c r="I77" s="796" t="n">
        <v>106</v>
      </c>
      <c r="J77" s="799"/>
      <c r="K77" s="797" t="n">
        <v>74</v>
      </c>
      <c r="L77" s="798"/>
      <c r="M77" s="412" t="n">
        <v>643</v>
      </c>
      <c r="N77" s="651"/>
      <c r="O77" s="685" t="n">
        <v>589</v>
      </c>
      <c r="P77" s="685" t="n">
        <v>0</v>
      </c>
      <c r="R77" s="748"/>
      <c r="S77" s="664"/>
      <c r="T77" s="664"/>
    </row>
    <row r="78" customFormat="false" ht="12.75" hidden="false" customHeight="true" outlineLevel="0" collapsed="false">
      <c r="A78" s="743" t="n">
        <v>71</v>
      </c>
      <c r="B78" s="658" t="s">
        <v>429</v>
      </c>
      <c r="C78" s="796" t="n">
        <v>144</v>
      </c>
      <c r="D78" s="772"/>
      <c r="E78" s="796" t="n">
        <v>244</v>
      </c>
      <c r="F78" s="744"/>
      <c r="G78" s="797" t="n">
        <v>353</v>
      </c>
      <c r="H78" s="798"/>
      <c r="I78" s="796" t="n">
        <v>191</v>
      </c>
      <c r="J78" s="799"/>
      <c r="K78" s="797" t="n">
        <v>119</v>
      </c>
      <c r="L78" s="798"/>
      <c r="M78" s="412" t="n">
        <v>1051</v>
      </c>
      <c r="N78" s="651"/>
      <c r="O78" s="685" t="n">
        <v>948</v>
      </c>
      <c r="P78" s="685" t="n">
        <v>0</v>
      </c>
      <c r="R78" s="748"/>
      <c r="S78" s="664"/>
      <c r="T78" s="664"/>
    </row>
    <row r="79" customFormat="false" ht="12.75" hidden="false" customHeight="true" outlineLevel="0" collapsed="false">
      <c r="A79" s="743" t="n">
        <v>72</v>
      </c>
      <c r="B79" s="658" t="s">
        <v>430</v>
      </c>
      <c r="C79" s="796" t="n">
        <v>188</v>
      </c>
      <c r="D79" s="772"/>
      <c r="E79" s="796" t="n">
        <v>268</v>
      </c>
      <c r="F79" s="744"/>
      <c r="G79" s="797" t="n">
        <v>384</v>
      </c>
      <c r="H79" s="798"/>
      <c r="I79" s="796" t="n">
        <v>185</v>
      </c>
      <c r="J79" s="799"/>
      <c r="K79" s="797" t="n">
        <v>124</v>
      </c>
      <c r="L79" s="798"/>
      <c r="M79" s="412" t="n">
        <v>1149</v>
      </c>
      <c r="N79" s="651"/>
      <c r="O79" s="685" t="n">
        <v>1088</v>
      </c>
      <c r="P79" s="685" t="n">
        <v>0</v>
      </c>
      <c r="R79" s="748"/>
      <c r="S79" s="664"/>
      <c r="T79" s="664"/>
    </row>
    <row r="80" customFormat="false" ht="12.75" hidden="false" customHeight="true" outlineLevel="0" collapsed="false">
      <c r="A80" s="743" t="n">
        <v>73</v>
      </c>
      <c r="B80" s="658" t="s">
        <v>431</v>
      </c>
      <c r="C80" s="796" t="n">
        <v>111</v>
      </c>
      <c r="D80" s="772"/>
      <c r="E80" s="796" t="n">
        <v>200</v>
      </c>
      <c r="F80" s="744"/>
      <c r="G80" s="797" t="n">
        <v>325</v>
      </c>
      <c r="H80" s="798"/>
      <c r="I80" s="796" t="n">
        <v>211</v>
      </c>
      <c r="J80" s="799"/>
      <c r="K80" s="797" t="n">
        <v>112</v>
      </c>
      <c r="L80" s="798"/>
      <c r="M80" s="412" t="n">
        <v>959</v>
      </c>
      <c r="N80" s="651"/>
      <c r="O80" s="685" t="n">
        <v>915</v>
      </c>
      <c r="P80" s="685" t="n">
        <v>0</v>
      </c>
      <c r="R80" s="748"/>
      <c r="S80" s="664"/>
      <c r="T80" s="664"/>
    </row>
    <row r="81" customFormat="false" ht="12.75" hidden="false" customHeight="true" outlineLevel="0" collapsed="false">
      <c r="A81" s="743" t="n">
        <v>74</v>
      </c>
      <c r="B81" s="658" t="s">
        <v>432</v>
      </c>
      <c r="C81" s="796" t="n">
        <v>130</v>
      </c>
      <c r="D81" s="772"/>
      <c r="E81" s="796" t="n">
        <v>192</v>
      </c>
      <c r="F81" s="744"/>
      <c r="G81" s="797" t="n">
        <v>296</v>
      </c>
      <c r="H81" s="798"/>
      <c r="I81" s="796" t="n">
        <v>212</v>
      </c>
      <c r="J81" s="799"/>
      <c r="K81" s="797" t="n">
        <v>24</v>
      </c>
      <c r="L81" s="798"/>
      <c r="M81" s="412" t="n">
        <v>854</v>
      </c>
      <c r="N81" s="651"/>
      <c r="O81" s="685" t="n">
        <v>844</v>
      </c>
      <c r="P81" s="685" t="n">
        <v>0</v>
      </c>
      <c r="R81" s="748"/>
      <c r="S81" s="664"/>
      <c r="T81" s="664"/>
    </row>
    <row r="82" customFormat="false" ht="12.75" hidden="false" customHeight="true" outlineLevel="0" collapsed="false">
      <c r="A82" s="743" t="n">
        <v>75</v>
      </c>
      <c r="B82" s="658" t="s">
        <v>433</v>
      </c>
      <c r="C82" s="796" t="n">
        <v>497</v>
      </c>
      <c r="D82" s="772"/>
      <c r="E82" s="796" t="n">
        <v>650</v>
      </c>
      <c r="F82" s="744"/>
      <c r="G82" s="797" t="n">
        <v>1307</v>
      </c>
      <c r="H82" s="798"/>
      <c r="I82" s="796" t="n">
        <v>1443</v>
      </c>
      <c r="J82" s="799"/>
      <c r="K82" s="797" t="n">
        <v>1431</v>
      </c>
      <c r="L82" s="798"/>
      <c r="M82" s="412" t="n">
        <v>5328</v>
      </c>
      <c r="N82" s="651"/>
      <c r="O82" s="685" t="n">
        <v>5464</v>
      </c>
      <c r="P82" s="685" t="n">
        <v>0</v>
      </c>
      <c r="R82" s="748"/>
      <c r="S82" s="664"/>
      <c r="T82" s="664"/>
    </row>
    <row r="83" customFormat="false" ht="12.75" hidden="false" customHeight="true" outlineLevel="0" collapsed="false">
      <c r="A83" s="743" t="n">
        <v>76</v>
      </c>
      <c r="B83" s="658" t="s">
        <v>434</v>
      </c>
      <c r="C83" s="796" t="n">
        <v>506</v>
      </c>
      <c r="D83" s="798"/>
      <c r="E83" s="796" t="n">
        <v>851</v>
      </c>
      <c r="F83" s="799"/>
      <c r="G83" s="797" t="n">
        <v>1296</v>
      </c>
      <c r="H83" s="798"/>
      <c r="I83" s="796" t="n">
        <v>729</v>
      </c>
      <c r="J83" s="799"/>
      <c r="K83" s="797" t="n">
        <v>303</v>
      </c>
      <c r="L83" s="798"/>
      <c r="M83" s="412" t="n">
        <v>3685</v>
      </c>
      <c r="N83" s="651"/>
      <c r="O83" s="685" t="n">
        <v>3588</v>
      </c>
      <c r="P83" s="685" t="n">
        <v>0</v>
      </c>
      <c r="R83" s="748"/>
      <c r="S83" s="664"/>
      <c r="T83" s="664"/>
    </row>
    <row r="84" customFormat="false" ht="12.75" hidden="false" customHeight="true" outlineLevel="0" collapsed="false">
      <c r="A84" s="743" t="n">
        <v>77</v>
      </c>
      <c r="B84" s="658" t="s">
        <v>435</v>
      </c>
      <c r="C84" s="796" t="n">
        <v>423</v>
      </c>
      <c r="D84" s="772"/>
      <c r="E84" s="796" t="n">
        <v>525</v>
      </c>
      <c r="F84" s="744"/>
      <c r="G84" s="797" t="n">
        <v>893</v>
      </c>
      <c r="H84" s="798"/>
      <c r="I84" s="796" t="n">
        <v>488</v>
      </c>
      <c r="J84" s="799"/>
      <c r="K84" s="797" t="n">
        <v>272</v>
      </c>
      <c r="L84" s="798"/>
      <c r="M84" s="412" t="n">
        <v>2601</v>
      </c>
      <c r="N84" s="651"/>
      <c r="O84" s="685" t="n">
        <v>2595</v>
      </c>
      <c r="P84" s="685" t="n">
        <v>0</v>
      </c>
      <c r="R84" s="748"/>
      <c r="S84" s="664"/>
      <c r="T84" s="664"/>
    </row>
    <row r="85" customFormat="false" ht="12.75" hidden="false" customHeight="true" outlineLevel="0" collapsed="false">
      <c r="A85" s="743" t="n">
        <v>78</v>
      </c>
      <c r="B85" s="658" t="s">
        <v>436</v>
      </c>
      <c r="C85" s="796" t="n">
        <v>269</v>
      </c>
      <c r="D85" s="772"/>
      <c r="E85" s="796" t="n">
        <v>382</v>
      </c>
      <c r="F85" s="744"/>
      <c r="G85" s="797" t="n">
        <v>648</v>
      </c>
      <c r="H85" s="798"/>
      <c r="I85" s="796" t="n">
        <v>435</v>
      </c>
      <c r="J85" s="799"/>
      <c r="K85" s="797" t="n">
        <v>295</v>
      </c>
      <c r="L85" s="798"/>
      <c r="M85" s="412" t="n">
        <v>2029</v>
      </c>
      <c r="N85" s="651"/>
      <c r="O85" s="685" t="n">
        <v>1902</v>
      </c>
      <c r="P85" s="685" t="n">
        <v>0</v>
      </c>
      <c r="R85" s="748"/>
      <c r="S85" s="664"/>
      <c r="T85" s="664"/>
    </row>
    <row r="86" customFormat="false" ht="12.75" hidden="false" customHeight="true" outlineLevel="0" collapsed="false">
      <c r="A86" s="743" t="n">
        <v>79</v>
      </c>
      <c r="B86" s="658" t="s">
        <v>437</v>
      </c>
      <c r="C86" s="796" t="n">
        <v>114</v>
      </c>
      <c r="D86" s="798"/>
      <c r="E86" s="796" t="n">
        <v>171</v>
      </c>
      <c r="F86" s="799"/>
      <c r="G86" s="797" t="n">
        <v>268</v>
      </c>
      <c r="H86" s="798"/>
      <c r="I86" s="796" t="n">
        <v>123</v>
      </c>
      <c r="J86" s="799"/>
      <c r="K86" s="797" t="n">
        <v>80</v>
      </c>
      <c r="L86" s="798"/>
      <c r="M86" s="412" t="n">
        <v>756</v>
      </c>
      <c r="N86" s="651"/>
      <c r="O86" s="685" t="n">
        <v>709</v>
      </c>
      <c r="P86" s="685" t="n">
        <v>0</v>
      </c>
      <c r="R86" s="748"/>
      <c r="S86" s="664"/>
      <c r="T86" s="664"/>
    </row>
    <row r="87" customFormat="false" ht="12.75" hidden="false" customHeight="true" outlineLevel="0" collapsed="false">
      <c r="A87" s="743" t="n">
        <v>80</v>
      </c>
      <c r="B87" s="658" t="s">
        <v>438</v>
      </c>
      <c r="C87" s="796" t="n">
        <v>198</v>
      </c>
      <c r="D87" s="772"/>
      <c r="E87" s="796" t="n">
        <v>301</v>
      </c>
      <c r="F87" s="744"/>
      <c r="G87" s="797" t="n">
        <v>472</v>
      </c>
      <c r="H87" s="798"/>
      <c r="I87" s="796" t="n">
        <v>288</v>
      </c>
      <c r="J87" s="799"/>
      <c r="K87" s="797" t="n">
        <v>316</v>
      </c>
      <c r="L87" s="798"/>
      <c r="M87" s="412" t="n">
        <v>1575</v>
      </c>
      <c r="N87" s="651"/>
      <c r="O87" s="685" t="n">
        <v>1399</v>
      </c>
      <c r="P87" s="685" t="n">
        <v>0</v>
      </c>
      <c r="R87" s="748"/>
      <c r="S87" s="664"/>
      <c r="T87" s="664"/>
    </row>
    <row r="88" customFormat="false" ht="12.75" hidden="false" customHeight="true" outlineLevel="0" collapsed="false">
      <c r="A88" s="743" t="n">
        <v>81</v>
      </c>
      <c r="B88" s="658" t="s">
        <v>439</v>
      </c>
      <c r="C88" s="796" t="n">
        <v>98</v>
      </c>
      <c r="D88" s="798"/>
      <c r="E88" s="796" t="n">
        <v>192</v>
      </c>
      <c r="F88" s="799"/>
      <c r="G88" s="797" t="n">
        <v>264</v>
      </c>
      <c r="H88" s="798"/>
      <c r="I88" s="796" t="n">
        <v>152</v>
      </c>
      <c r="J88" s="799"/>
      <c r="K88" s="797" t="n">
        <v>125</v>
      </c>
      <c r="L88" s="798"/>
      <c r="M88" s="412" t="n">
        <v>831</v>
      </c>
      <c r="N88" s="651"/>
      <c r="O88" s="685" t="n">
        <v>870</v>
      </c>
      <c r="P88" s="685" t="n">
        <v>0</v>
      </c>
      <c r="R88" s="748"/>
      <c r="S88" s="664"/>
      <c r="T88" s="664"/>
    </row>
    <row r="89" customFormat="false" ht="12.75" hidden="false" customHeight="true" outlineLevel="0" collapsed="false">
      <c r="A89" s="743" t="n">
        <v>82</v>
      </c>
      <c r="B89" s="658" t="s">
        <v>440</v>
      </c>
      <c r="C89" s="796" t="n">
        <v>75</v>
      </c>
      <c r="D89" s="772"/>
      <c r="E89" s="796" t="n">
        <v>116</v>
      </c>
      <c r="F89" s="744"/>
      <c r="G89" s="797" t="n">
        <v>177</v>
      </c>
      <c r="H89" s="798"/>
      <c r="I89" s="796" t="n">
        <v>114</v>
      </c>
      <c r="J89" s="799"/>
      <c r="K89" s="797" t="n">
        <v>53</v>
      </c>
      <c r="L89" s="798"/>
      <c r="M89" s="412" t="n">
        <v>535</v>
      </c>
      <c r="N89" s="651"/>
      <c r="O89" s="685" t="n">
        <v>396</v>
      </c>
      <c r="P89" s="685" t="n">
        <v>0</v>
      </c>
      <c r="R89" s="748"/>
      <c r="S89" s="664"/>
      <c r="T89" s="664"/>
    </row>
    <row r="90" customFormat="false" ht="12.75" hidden="false" customHeight="true" outlineLevel="0" collapsed="false">
      <c r="A90" s="743" t="n">
        <v>83</v>
      </c>
      <c r="B90" s="658" t="s">
        <v>441</v>
      </c>
      <c r="C90" s="796" t="n">
        <v>200</v>
      </c>
      <c r="D90" s="772"/>
      <c r="E90" s="796" t="n">
        <v>221</v>
      </c>
      <c r="F90" s="744"/>
      <c r="G90" s="797" t="n">
        <v>358</v>
      </c>
      <c r="H90" s="798"/>
      <c r="I90" s="796" t="n">
        <v>197</v>
      </c>
      <c r="J90" s="799"/>
      <c r="K90" s="797" t="n">
        <v>121</v>
      </c>
      <c r="L90" s="798"/>
      <c r="M90" s="412" t="n">
        <v>1097</v>
      </c>
      <c r="N90" s="651"/>
      <c r="O90" s="685" t="n">
        <v>995</v>
      </c>
      <c r="P90" s="685" t="n">
        <v>0</v>
      </c>
      <c r="R90" s="748"/>
      <c r="S90" s="664"/>
      <c r="T90" s="664"/>
    </row>
    <row r="91" customFormat="false" ht="12.75" hidden="false" customHeight="true" outlineLevel="0" collapsed="false">
      <c r="A91" s="743" t="n">
        <v>84</v>
      </c>
      <c r="B91" s="658" t="s">
        <v>442</v>
      </c>
      <c r="C91" s="796" t="n">
        <v>135</v>
      </c>
      <c r="D91" s="772"/>
      <c r="E91" s="796" t="n">
        <v>208</v>
      </c>
      <c r="F91" s="744"/>
      <c r="G91" s="797" t="n">
        <v>371</v>
      </c>
      <c r="H91" s="798"/>
      <c r="I91" s="796" t="n">
        <v>168</v>
      </c>
      <c r="J91" s="799"/>
      <c r="K91" s="797" t="n">
        <v>133</v>
      </c>
      <c r="L91" s="798"/>
      <c r="M91" s="412" t="n">
        <v>1015</v>
      </c>
      <c r="N91" s="651"/>
      <c r="O91" s="685" t="n">
        <v>1032</v>
      </c>
      <c r="P91" s="685" t="n">
        <v>0</v>
      </c>
      <c r="R91" s="748"/>
      <c r="S91" s="664"/>
      <c r="T91" s="664"/>
    </row>
    <row r="92" customFormat="false" ht="12.75" hidden="false" customHeight="true" outlineLevel="0" collapsed="false">
      <c r="A92" s="743" t="n">
        <v>85</v>
      </c>
      <c r="B92" s="658" t="s">
        <v>443</v>
      </c>
      <c r="C92" s="796" t="n">
        <v>127</v>
      </c>
      <c r="D92" s="772"/>
      <c r="E92" s="796" t="n">
        <v>237</v>
      </c>
      <c r="F92" s="744"/>
      <c r="G92" s="797" t="n">
        <v>333</v>
      </c>
      <c r="H92" s="798"/>
      <c r="I92" s="796" t="n">
        <v>157</v>
      </c>
      <c r="J92" s="799"/>
      <c r="K92" s="797" t="n">
        <v>103</v>
      </c>
      <c r="L92" s="798"/>
      <c r="M92" s="412" t="n">
        <v>957</v>
      </c>
      <c r="N92" s="651"/>
      <c r="O92" s="685" t="n">
        <v>904</v>
      </c>
      <c r="P92" s="685" t="n">
        <v>0</v>
      </c>
      <c r="R92" s="748"/>
      <c r="S92" s="664"/>
      <c r="T92" s="664"/>
    </row>
    <row r="93" customFormat="false" ht="12.75" hidden="false" customHeight="true" outlineLevel="0" collapsed="false">
      <c r="A93" s="743" t="n">
        <v>86</v>
      </c>
      <c r="B93" s="658" t="s">
        <v>444</v>
      </c>
      <c r="C93" s="796" t="n">
        <v>129</v>
      </c>
      <c r="D93" s="798"/>
      <c r="E93" s="796" t="n">
        <v>199</v>
      </c>
      <c r="F93" s="799"/>
      <c r="G93" s="797" t="n">
        <v>353</v>
      </c>
      <c r="H93" s="798"/>
      <c r="I93" s="796" t="n">
        <v>239</v>
      </c>
      <c r="J93" s="799"/>
      <c r="K93" s="797" t="n">
        <v>230</v>
      </c>
      <c r="L93" s="798"/>
      <c r="M93" s="412" t="n">
        <v>1150</v>
      </c>
      <c r="N93" s="651"/>
      <c r="O93" s="685" t="n">
        <v>1041</v>
      </c>
      <c r="P93" s="685" t="n">
        <v>0</v>
      </c>
      <c r="R93" s="748"/>
      <c r="S93" s="664"/>
      <c r="T93" s="664"/>
    </row>
    <row r="94" customFormat="false" ht="12.75" hidden="false" customHeight="true" outlineLevel="0" collapsed="false">
      <c r="A94" s="743" t="n">
        <v>87</v>
      </c>
      <c r="B94" s="658" t="s">
        <v>445</v>
      </c>
      <c r="C94" s="796" t="n">
        <v>86</v>
      </c>
      <c r="D94" s="798"/>
      <c r="E94" s="796" t="n">
        <v>114</v>
      </c>
      <c r="F94" s="799"/>
      <c r="G94" s="797" t="n">
        <v>227</v>
      </c>
      <c r="H94" s="798"/>
      <c r="I94" s="796" t="n">
        <v>140</v>
      </c>
      <c r="J94" s="799"/>
      <c r="K94" s="797" t="n">
        <v>84</v>
      </c>
      <c r="L94" s="798"/>
      <c r="M94" s="412" t="n">
        <v>651</v>
      </c>
      <c r="N94" s="651"/>
      <c r="O94" s="685" t="n">
        <v>596</v>
      </c>
      <c r="P94" s="685" t="n">
        <v>0</v>
      </c>
      <c r="R94" s="748"/>
      <c r="S94" s="664"/>
      <c r="T94" s="664"/>
    </row>
    <row r="95" customFormat="false" ht="12.75" hidden="false" customHeight="true" outlineLevel="0" collapsed="false">
      <c r="A95" s="743" t="n">
        <v>88</v>
      </c>
      <c r="B95" s="658" t="s">
        <v>446</v>
      </c>
      <c r="C95" s="796" t="n">
        <v>167</v>
      </c>
      <c r="D95" s="798" t="s">
        <v>358</v>
      </c>
      <c r="E95" s="796" t="n">
        <v>232</v>
      </c>
      <c r="F95" s="799" t="s">
        <v>358</v>
      </c>
      <c r="G95" s="797" t="n">
        <v>321</v>
      </c>
      <c r="H95" s="798" t="s">
        <v>358</v>
      </c>
      <c r="I95" s="796" t="n">
        <v>142</v>
      </c>
      <c r="J95" s="799" t="s">
        <v>358</v>
      </c>
      <c r="K95" s="797" t="n">
        <v>85</v>
      </c>
      <c r="L95" s="798" t="s">
        <v>358</v>
      </c>
      <c r="M95" s="412" t="n">
        <v>947</v>
      </c>
      <c r="N95" s="651"/>
      <c r="O95" s="685" t="n">
        <v>857</v>
      </c>
      <c r="P95" s="685" t="n">
        <v>0</v>
      </c>
      <c r="R95" s="748"/>
      <c r="S95" s="664"/>
      <c r="T95" s="664"/>
    </row>
    <row r="96" customFormat="false" ht="12.75" hidden="false" customHeight="true" outlineLevel="0" collapsed="false">
      <c r="A96" s="743" t="n">
        <v>89</v>
      </c>
      <c r="B96" s="658" t="s">
        <v>447</v>
      </c>
      <c r="C96" s="796" t="n">
        <v>214</v>
      </c>
      <c r="D96" s="772"/>
      <c r="E96" s="796" t="n">
        <v>266</v>
      </c>
      <c r="F96" s="799"/>
      <c r="G96" s="797" t="n">
        <v>400</v>
      </c>
      <c r="H96" s="798"/>
      <c r="I96" s="796" t="n">
        <v>213</v>
      </c>
      <c r="J96" s="799"/>
      <c r="K96" s="797" t="n">
        <v>119</v>
      </c>
      <c r="L96" s="798"/>
      <c r="M96" s="412" t="n">
        <v>1212</v>
      </c>
      <c r="N96" s="651"/>
      <c r="O96" s="685" t="n">
        <v>1095</v>
      </c>
      <c r="P96" s="685" t="n">
        <v>0</v>
      </c>
      <c r="R96" s="748"/>
      <c r="S96" s="664"/>
      <c r="T96" s="664"/>
    </row>
    <row r="97" customFormat="false" ht="12.75" hidden="false" customHeight="true" outlineLevel="0" collapsed="false">
      <c r="A97" s="743" t="n">
        <v>90</v>
      </c>
      <c r="B97" s="658" t="s">
        <v>448</v>
      </c>
      <c r="C97" s="796" t="n">
        <v>39</v>
      </c>
      <c r="D97" s="772"/>
      <c r="E97" s="796" t="n">
        <v>71</v>
      </c>
      <c r="F97" s="744"/>
      <c r="G97" s="797" t="n">
        <v>87</v>
      </c>
      <c r="H97" s="798"/>
      <c r="I97" s="796" t="n">
        <v>58</v>
      </c>
      <c r="J97" s="799"/>
      <c r="K97" s="797" t="n">
        <v>27</v>
      </c>
      <c r="L97" s="798"/>
      <c r="M97" s="412" t="n">
        <v>282</v>
      </c>
      <c r="N97" s="651"/>
      <c r="O97" s="685" t="n">
        <v>268</v>
      </c>
      <c r="P97" s="685" t="n">
        <v>0</v>
      </c>
      <c r="R97" s="748"/>
      <c r="S97" s="664"/>
      <c r="T97" s="664"/>
    </row>
    <row r="98" customFormat="false" ht="12.75" hidden="false" customHeight="true" outlineLevel="0" collapsed="false">
      <c r="A98" s="743" t="n">
        <v>91</v>
      </c>
      <c r="B98" s="658" t="s">
        <v>449</v>
      </c>
      <c r="C98" s="796" t="n">
        <v>293</v>
      </c>
      <c r="D98" s="772"/>
      <c r="E98" s="796" t="n">
        <v>478</v>
      </c>
      <c r="F98" s="744"/>
      <c r="G98" s="797" t="n">
        <v>754</v>
      </c>
      <c r="H98" s="798"/>
      <c r="I98" s="796" t="n">
        <v>572</v>
      </c>
      <c r="J98" s="799"/>
      <c r="K98" s="797" t="n">
        <v>486</v>
      </c>
      <c r="L98" s="798"/>
      <c r="M98" s="412" t="n">
        <v>2583</v>
      </c>
      <c r="N98" s="651"/>
      <c r="O98" s="685" t="n">
        <v>2449</v>
      </c>
      <c r="P98" s="685" t="n">
        <v>0</v>
      </c>
      <c r="R98" s="748"/>
      <c r="S98" s="664"/>
      <c r="T98" s="664"/>
    </row>
    <row r="99" customFormat="false" ht="12.75" hidden="false" customHeight="true" outlineLevel="0" collapsed="false">
      <c r="A99" s="743" t="n">
        <v>92</v>
      </c>
      <c r="B99" s="658" t="s">
        <v>450</v>
      </c>
      <c r="C99" s="796" t="n">
        <v>282</v>
      </c>
      <c r="D99" s="772"/>
      <c r="E99" s="796" t="n">
        <v>464</v>
      </c>
      <c r="F99" s="744"/>
      <c r="G99" s="797" t="n">
        <v>788</v>
      </c>
      <c r="H99" s="798"/>
      <c r="I99" s="796" t="n">
        <v>486</v>
      </c>
      <c r="J99" s="799"/>
      <c r="K99" s="797" t="n">
        <v>418</v>
      </c>
      <c r="L99" s="798"/>
      <c r="M99" s="412" t="n">
        <v>2438</v>
      </c>
      <c r="N99" s="651"/>
      <c r="O99" s="685" t="n">
        <v>2278</v>
      </c>
      <c r="P99" s="685" t="n">
        <v>0</v>
      </c>
      <c r="R99" s="748"/>
      <c r="S99" s="664"/>
      <c r="T99" s="664"/>
    </row>
    <row r="100" customFormat="false" ht="12.75" hidden="false" customHeight="true" outlineLevel="0" collapsed="false">
      <c r="A100" s="743" t="n">
        <v>93</v>
      </c>
      <c r="B100" s="658" t="s">
        <v>451</v>
      </c>
      <c r="C100" s="796" t="n">
        <v>514</v>
      </c>
      <c r="D100" s="772"/>
      <c r="E100" s="796" t="n">
        <v>718</v>
      </c>
      <c r="F100" s="744"/>
      <c r="G100" s="797" t="n">
        <v>1110</v>
      </c>
      <c r="H100" s="798"/>
      <c r="I100" s="796" t="n">
        <v>763</v>
      </c>
      <c r="J100" s="799"/>
      <c r="K100" s="797" t="n">
        <v>1124</v>
      </c>
      <c r="L100" s="798"/>
      <c r="M100" s="412" t="n">
        <v>4229</v>
      </c>
      <c r="N100" s="651"/>
      <c r="O100" s="685" t="n">
        <v>4199</v>
      </c>
      <c r="P100" s="685" t="n">
        <v>0</v>
      </c>
      <c r="R100" s="748"/>
      <c r="S100" s="664"/>
      <c r="T100" s="664"/>
    </row>
    <row r="101" customFormat="false" ht="12.75" hidden="false" customHeight="true" outlineLevel="0" collapsed="false">
      <c r="A101" s="743" t="n">
        <v>94</v>
      </c>
      <c r="B101" s="658" t="s">
        <v>452</v>
      </c>
      <c r="C101" s="796" t="n">
        <v>238</v>
      </c>
      <c r="D101" s="772"/>
      <c r="E101" s="796" t="n">
        <v>316</v>
      </c>
      <c r="F101" s="744"/>
      <c r="G101" s="797" t="n">
        <v>614</v>
      </c>
      <c r="H101" s="798"/>
      <c r="I101" s="796" t="n">
        <v>484</v>
      </c>
      <c r="J101" s="799"/>
      <c r="K101" s="797" t="n">
        <v>416</v>
      </c>
      <c r="L101" s="798"/>
      <c r="M101" s="412" t="n">
        <v>2068</v>
      </c>
      <c r="N101" s="651"/>
      <c r="O101" s="685" t="n">
        <v>1985</v>
      </c>
      <c r="P101" s="685" t="n">
        <v>0</v>
      </c>
      <c r="R101" s="748"/>
      <c r="S101" s="664"/>
      <c r="T101" s="664"/>
    </row>
    <row r="102" customFormat="false" ht="12.75" hidden="false" customHeight="true" outlineLevel="0" collapsed="false">
      <c r="A102" s="743" t="n">
        <v>95</v>
      </c>
      <c r="B102" s="658" t="s">
        <v>453</v>
      </c>
      <c r="C102" s="796" t="n">
        <v>256</v>
      </c>
      <c r="D102" s="772"/>
      <c r="E102" s="796" t="n">
        <v>355</v>
      </c>
      <c r="F102" s="799"/>
      <c r="G102" s="797" t="n">
        <v>592</v>
      </c>
      <c r="H102" s="798"/>
      <c r="I102" s="796" t="n">
        <v>404</v>
      </c>
      <c r="J102" s="799"/>
      <c r="K102" s="797" t="n">
        <v>255</v>
      </c>
      <c r="L102" s="798"/>
      <c r="M102" s="412" t="n">
        <v>1862</v>
      </c>
      <c r="N102" s="651"/>
      <c r="O102" s="685" t="n">
        <v>1648</v>
      </c>
      <c r="P102" s="685" t="n">
        <v>0</v>
      </c>
      <c r="R102" s="748"/>
      <c r="S102" s="664"/>
      <c r="T102" s="664"/>
    </row>
    <row r="103" customFormat="false" ht="12.75" hidden="false" customHeight="true" outlineLevel="0" collapsed="false">
      <c r="A103" s="743" t="n">
        <v>971</v>
      </c>
      <c r="B103" s="658" t="s">
        <v>454</v>
      </c>
      <c r="C103" s="796" t="n">
        <v>122</v>
      </c>
      <c r="D103" s="798"/>
      <c r="E103" s="796" t="n">
        <v>185</v>
      </c>
      <c r="F103" s="799"/>
      <c r="G103" s="797" t="n">
        <v>273</v>
      </c>
      <c r="H103" s="798"/>
      <c r="I103" s="796" t="n">
        <v>117</v>
      </c>
      <c r="J103" s="799"/>
      <c r="K103" s="797" t="n">
        <v>148</v>
      </c>
      <c r="L103" s="798"/>
      <c r="M103" s="412" t="n">
        <v>845</v>
      </c>
      <c r="N103" s="651"/>
      <c r="O103" s="685" t="n">
        <v>768</v>
      </c>
      <c r="P103" s="685" t="n">
        <v>0</v>
      </c>
      <c r="R103" s="748"/>
      <c r="S103" s="664"/>
      <c r="T103" s="664"/>
    </row>
    <row r="104" customFormat="false" ht="12.75" hidden="false" customHeight="true" outlineLevel="0" collapsed="false">
      <c r="A104" s="743" t="n">
        <v>972</v>
      </c>
      <c r="B104" s="658" t="s">
        <v>455</v>
      </c>
      <c r="C104" s="796" t="n">
        <v>215</v>
      </c>
      <c r="D104" s="772"/>
      <c r="E104" s="796" t="n">
        <v>329</v>
      </c>
      <c r="F104" s="744"/>
      <c r="G104" s="797" t="n">
        <v>381</v>
      </c>
      <c r="H104" s="798"/>
      <c r="I104" s="796" t="n">
        <v>195</v>
      </c>
      <c r="J104" s="799"/>
      <c r="K104" s="797" t="n">
        <v>91</v>
      </c>
      <c r="L104" s="798"/>
      <c r="M104" s="412" t="n">
        <v>1211</v>
      </c>
      <c r="N104" s="651"/>
      <c r="O104" s="685" t="n">
        <v>1095</v>
      </c>
      <c r="P104" s="685" t="n">
        <v>0</v>
      </c>
      <c r="R104" s="748"/>
      <c r="S104" s="664"/>
      <c r="T104" s="664"/>
    </row>
    <row r="105" customFormat="false" ht="12.75" hidden="false" customHeight="true" outlineLevel="0" collapsed="false">
      <c r="A105" s="743" t="n">
        <v>973</v>
      </c>
      <c r="B105" s="658" t="s">
        <v>456</v>
      </c>
      <c r="C105" s="796" t="n">
        <v>131</v>
      </c>
      <c r="D105" s="798" t="s">
        <v>358</v>
      </c>
      <c r="E105" s="796" t="n">
        <v>123</v>
      </c>
      <c r="F105" s="799" t="s">
        <v>358</v>
      </c>
      <c r="G105" s="797" t="n">
        <v>219</v>
      </c>
      <c r="H105" s="798" t="s">
        <v>358</v>
      </c>
      <c r="I105" s="796" t="n">
        <v>115</v>
      </c>
      <c r="J105" s="799" t="s">
        <v>358</v>
      </c>
      <c r="K105" s="797" t="n">
        <v>60</v>
      </c>
      <c r="L105" s="798" t="s">
        <v>358</v>
      </c>
      <c r="M105" s="412" t="n">
        <v>648</v>
      </c>
      <c r="N105" s="651" t="s">
        <v>358</v>
      </c>
      <c r="O105" s="685" t="n">
        <v>624</v>
      </c>
      <c r="P105" s="685" t="n">
        <v>0</v>
      </c>
      <c r="R105" s="664"/>
      <c r="S105" s="664"/>
      <c r="T105" s="664"/>
    </row>
    <row r="106" customFormat="false" ht="12.75" hidden="false" customHeight="true" outlineLevel="0" collapsed="false">
      <c r="A106" s="745" t="n">
        <v>974</v>
      </c>
      <c r="B106" s="746" t="s">
        <v>457</v>
      </c>
      <c r="C106" s="801" t="n">
        <v>338</v>
      </c>
      <c r="D106" s="802"/>
      <c r="E106" s="801" t="n">
        <v>495</v>
      </c>
      <c r="F106" s="803"/>
      <c r="G106" s="804" t="n">
        <v>707</v>
      </c>
      <c r="H106" s="802"/>
      <c r="I106" s="801" t="n">
        <v>312</v>
      </c>
      <c r="J106" s="803"/>
      <c r="K106" s="804" t="n">
        <v>177</v>
      </c>
      <c r="L106" s="802"/>
      <c r="M106" s="429" t="n">
        <v>2029</v>
      </c>
      <c r="N106" s="698"/>
      <c r="O106" s="685" t="n">
        <v>1968</v>
      </c>
      <c r="P106" s="685" t="n">
        <v>0</v>
      </c>
      <c r="R106" s="748"/>
      <c r="S106" s="664"/>
      <c r="T106" s="664"/>
    </row>
    <row r="107" customFormat="false" ht="11.25" hidden="false" customHeight="true" outlineLevel="0" collapsed="false">
      <c r="B107" s="658"/>
      <c r="C107" s="665"/>
      <c r="D107" s="717"/>
      <c r="E107" s="665"/>
      <c r="F107" s="717"/>
      <c r="G107" s="665"/>
      <c r="H107" s="717"/>
      <c r="I107" s="665"/>
      <c r="J107" s="717"/>
      <c r="K107" s="665"/>
      <c r="L107" s="717"/>
      <c r="M107" s="665"/>
      <c r="N107" s="717"/>
      <c r="R107" s="699"/>
      <c r="S107" s="664"/>
      <c r="T107" s="664"/>
    </row>
    <row r="108" customFormat="false" ht="12.75" hidden="false" customHeight="true" outlineLevel="0" collapsed="false">
      <c r="A108" s="667" t="s">
        <v>458</v>
      </c>
      <c r="B108" s="667"/>
      <c r="C108" s="669" t="n">
        <v>19120</v>
      </c>
      <c r="D108" s="670"/>
      <c r="E108" s="669" t="n">
        <v>29200</v>
      </c>
      <c r="F108" s="671"/>
      <c r="G108" s="670" t="n">
        <v>45108</v>
      </c>
      <c r="H108" s="670"/>
      <c r="I108" s="669" t="n">
        <v>26292</v>
      </c>
      <c r="J108" s="671"/>
      <c r="K108" s="670" t="n">
        <v>18613</v>
      </c>
      <c r="L108" s="670"/>
      <c r="M108" s="669" t="n">
        <v>138333</v>
      </c>
      <c r="N108" s="719"/>
      <c r="O108" s="805"/>
      <c r="P108" s="806"/>
      <c r="R108" s="782"/>
      <c r="S108" s="664"/>
      <c r="T108" s="664"/>
    </row>
    <row r="109" customFormat="false" ht="12.75" hidden="false" customHeight="true" outlineLevel="0" collapsed="false">
      <c r="A109" s="783" t="s">
        <v>459</v>
      </c>
      <c r="B109" s="783"/>
      <c r="C109" s="674" t="n">
        <v>806</v>
      </c>
      <c r="D109" s="675"/>
      <c r="E109" s="674" t="n">
        <v>1132</v>
      </c>
      <c r="F109" s="676"/>
      <c r="G109" s="675" t="n">
        <v>1580</v>
      </c>
      <c r="H109" s="675"/>
      <c r="I109" s="674" t="n">
        <v>739</v>
      </c>
      <c r="J109" s="676"/>
      <c r="K109" s="675" t="n">
        <v>476</v>
      </c>
      <c r="L109" s="675"/>
      <c r="M109" s="674" t="n">
        <v>4733</v>
      </c>
      <c r="N109" s="721"/>
      <c r="O109" s="664"/>
      <c r="P109" s="807"/>
      <c r="R109" s="782"/>
      <c r="S109" s="664"/>
      <c r="T109" s="664"/>
    </row>
    <row r="110" customFormat="false" ht="12.75" hidden="false" customHeight="true" outlineLevel="0" collapsed="false">
      <c r="A110" s="758" t="s">
        <v>460</v>
      </c>
      <c r="B110" s="758"/>
      <c r="C110" s="681" t="n">
        <v>19926</v>
      </c>
      <c r="D110" s="682"/>
      <c r="E110" s="681" t="n">
        <v>30332</v>
      </c>
      <c r="F110" s="683"/>
      <c r="G110" s="682" t="n">
        <v>46688</v>
      </c>
      <c r="H110" s="682"/>
      <c r="I110" s="681" t="n">
        <v>27031</v>
      </c>
      <c r="J110" s="683"/>
      <c r="K110" s="682" t="n">
        <v>19089</v>
      </c>
      <c r="L110" s="682"/>
      <c r="M110" s="681" t="n">
        <v>143066</v>
      </c>
      <c r="N110" s="723"/>
      <c r="O110" s="808"/>
      <c r="P110" s="809"/>
      <c r="R110" s="782"/>
      <c r="S110" s="664"/>
      <c r="T110" s="664"/>
    </row>
    <row r="111" customFormat="false" ht="11.25" hidden="false" customHeight="false" outlineLevel="0" collapsed="false">
      <c r="A111" s="664" t="s">
        <v>509</v>
      </c>
      <c r="B111" s="664"/>
      <c r="C111" s="664"/>
      <c r="D111" s="664"/>
      <c r="E111" s="664"/>
      <c r="F111" s="664"/>
      <c r="G111" s="664"/>
      <c r="H111" s="664"/>
      <c r="I111" s="664"/>
      <c r="J111" s="664"/>
      <c r="K111" s="664"/>
      <c r="L111" s="664"/>
      <c r="M111" s="664"/>
      <c r="N111" s="717"/>
      <c r="R111" s="639"/>
      <c r="S111" s="664"/>
      <c r="T111" s="664"/>
    </row>
    <row r="112" customFormat="false" ht="6.75" hidden="false" customHeight="true" outlineLevel="0" collapsed="false"/>
  </sheetData>
  <mergeCells count="14">
    <mergeCell ref="A1:N1"/>
    <mergeCell ref="A2:N2"/>
    <mergeCell ref="A4:N4"/>
    <mergeCell ref="R4:T4"/>
    <mergeCell ref="A6:B6"/>
    <mergeCell ref="C6:D6"/>
    <mergeCell ref="E6:F6"/>
    <mergeCell ref="G6:H6"/>
    <mergeCell ref="I6:J6"/>
    <mergeCell ref="K6:L6"/>
    <mergeCell ref="M6:N6"/>
    <mergeCell ref="A108:B108"/>
    <mergeCell ref="A109:B109"/>
    <mergeCell ref="A110:B110"/>
  </mergeCells>
  <conditionalFormatting sqref="C7:C106 E7:E106 G7:G106 I7:I106 K7:K106">
    <cfRule type="expression" priority="2" aboveAverage="0" equalAverage="0" bottom="0" percent="0" rank="0" text="" dxfId="0">
      <formula>"TOTAL DT 08"</formula>
    </cfRule>
  </conditionalFormatting>
  <hyperlinks>
    <hyperlink ref="R4" location="Sommaire!A1" display="RETOUR AU SOMMAIRE"/>
  </hyperlinks>
  <printOptions headings="false" gridLines="false" gridLinesSet="true" horizontalCentered="true" verticalCentered="false"/>
  <pageMargins left="0.190277777777778" right="0.220138888888889" top="0.520138888888889" bottom="0.44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P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1.25" outlineLevelRow="0" outlineLevelCol="0"/>
  <cols>
    <col collapsed="false" customWidth="true" hidden="false" outlineLevel="0" max="1" min="1" style="810" width="3.99"/>
    <col collapsed="false" customWidth="true" hidden="false" outlineLevel="0" max="2" min="2" style="810" width="27.71"/>
    <col collapsed="false" customWidth="true" hidden="false" outlineLevel="0" max="3" min="3" style="810" width="9.42"/>
    <col collapsed="false" customWidth="true" hidden="false" outlineLevel="0" max="4" min="4" style="811" width="2.99"/>
    <col collapsed="false" customWidth="true" hidden="false" outlineLevel="0" max="5" min="5" style="810" width="11.14"/>
    <col collapsed="false" customWidth="true" hidden="false" outlineLevel="0" max="6" min="6" style="812" width="2.99"/>
    <col collapsed="false" customWidth="true" hidden="false" outlineLevel="0" max="7" min="7" style="810" width="9.58"/>
    <col collapsed="false" customWidth="true" hidden="false" outlineLevel="0" max="8" min="8" style="812" width="5.57"/>
    <col collapsed="false" customWidth="true" hidden="false" outlineLevel="0" max="9" min="9" style="810" width="8.42"/>
    <col collapsed="false" customWidth="true" hidden="false" outlineLevel="0" max="10" min="10" style="812" width="2.99"/>
    <col collapsed="false" customWidth="true" hidden="false" outlineLevel="0" max="11" min="11" style="810" width="6.57"/>
    <col collapsed="false" customWidth="true" hidden="false" outlineLevel="0" max="12" min="12" style="813" width="9.29"/>
    <col collapsed="false" customWidth="true" hidden="false" outlineLevel="0" max="13" min="13" style="814" width="5.43"/>
    <col collapsed="false" customWidth="true" hidden="false" outlineLevel="0" max="14" min="14" style="810" width="8"/>
    <col collapsed="false" customWidth="true" hidden="false" outlineLevel="0" max="15" min="15" style="810" width="7.29"/>
    <col collapsed="false" customWidth="true" hidden="false" outlineLevel="0" max="16" min="16" style="810" width="5.43"/>
    <col collapsed="false" customWidth="false" hidden="false" outlineLevel="0" max="1025" min="17" style="810" width="11.42"/>
  </cols>
  <sheetData>
    <row r="1" s="38" customFormat="tru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179"/>
      <c r="J1" s="179"/>
    </row>
    <row r="2" s="38" customFormat="tru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179"/>
      <c r="J2" s="179"/>
    </row>
    <row r="3" customFormat="false" ht="31.5" hidden="false" customHeight="true" outlineLevel="0" collapsed="false">
      <c r="A3" s="814"/>
      <c r="B3" s="814"/>
      <c r="C3" s="814"/>
      <c r="D3" s="815"/>
      <c r="E3" s="814"/>
      <c r="F3" s="816"/>
      <c r="G3" s="814"/>
      <c r="H3" s="816"/>
      <c r="I3" s="814"/>
      <c r="L3" s="642"/>
    </row>
    <row r="4" customFormat="false" ht="18" hidden="false" customHeight="true" outlineLevel="0" collapsed="false">
      <c r="A4" s="817" t="s">
        <v>555</v>
      </c>
      <c r="B4" s="817"/>
      <c r="C4" s="817"/>
      <c r="D4" s="817"/>
      <c r="E4" s="817"/>
      <c r="F4" s="817"/>
      <c r="G4" s="817"/>
      <c r="H4" s="817"/>
      <c r="I4" s="817"/>
      <c r="J4" s="817"/>
      <c r="L4" s="724" t="s">
        <v>58</v>
      </c>
      <c r="M4" s="724"/>
      <c r="N4" s="724"/>
    </row>
    <row r="5" customFormat="false" ht="13.5" hidden="false" customHeight="true" outlineLevel="0" collapsed="false">
      <c r="A5" s="814"/>
      <c r="B5" s="814"/>
      <c r="C5" s="814"/>
      <c r="D5" s="815"/>
      <c r="E5" s="814"/>
      <c r="F5" s="816"/>
      <c r="G5" s="814"/>
      <c r="H5" s="816"/>
      <c r="I5" s="814"/>
      <c r="L5" s="642"/>
    </row>
    <row r="6" s="749" customFormat="true" ht="55.5" hidden="false" customHeight="true" outlineLevel="0" collapsed="false">
      <c r="A6" s="818" t="s">
        <v>339</v>
      </c>
      <c r="B6" s="818"/>
      <c r="C6" s="819" t="s">
        <v>556</v>
      </c>
      <c r="D6" s="819"/>
      <c r="E6" s="820" t="s">
        <v>557</v>
      </c>
      <c r="F6" s="820"/>
      <c r="G6" s="819" t="s">
        <v>558</v>
      </c>
      <c r="H6" s="819"/>
      <c r="I6" s="821" t="s">
        <v>559</v>
      </c>
      <c r="J6" s="821"/>
      <c r="L6" s="748"/>
      <c r="M6" s="748"/>
    </row>
    <row r="7" customFormat="false" ht="12.75" hidden="false" customHeight="true" outlineLevel="0" collapsed="false">
      <c r="A7" s="410" t="s">
        <v>474</v>
      </c>
      <c r="B7" s="822" t="s">
        <v>347</v>
      </c>
      <c r="C7" s="646" t="n">
        <v>67</v>
      </c>
      <c r="D7" s="693"/>
      <c r="E7" s="646" t="n">
        <v>21</v>
      </c>
      <c r="F7" s="647"/>
      <c r="G7" s="711" t="n">
        <v>0</v>
      </c>
      <c r="H7" s="693"/>
      <c r="I7" s="646" t="n">
        <v>88</v>
      </c>
      <c r="J7" s="648"/>
      <c r="L7" s="775"/>
      <c r="M7" s="748"/>
    </row>
    <row r="8" customFormat="false" ht="12.75" hidden="false" customHeight="true" outlineLevel="0" collapsed="false">
      <c r="A8" s="410" t="s">
        <v>348</v>
      </c>
      <c r="B8" s="822" t="s">
        <v>349</v>
      </c>
      <c r="C8" s="649" t="n">
        <v>157</v>
      </c>
      <c r="D8" s="415"/>
      <c r="E8" s="649" t="n">
        <v>3</v>
      </c>
      <c r="F8" s="650"/>
      <c r="G8" s="657" t="n">
        <v>0</v>
      </c>
      <c r="H8" s="415"/>
      <c r="I8" s="649" t="n">
        <v>160</v>
      </c>
      <c r="J8" s="651"/>
      <c r="L8" s="775"/>
      <c r="M8" s="748"/>
    </row>
    <row r="9" customFormat="false" ht="12.75" hidden="false" customHeight="true" outlineLevel="0" collapsed="false">
      <c r="A9" s="410" t="s">
        <v>350</v>
      </c>
      <c r="B9" s="822" t="s">
        <v>351</v>
      </c>
      <c r="C9" s="649" t="n">
        <v>68</v>
      </c>
      <c r="D9" s="415"/>
      <c r="E9" s="649" t="n">
        <v>12</v>
      </c>
      <c r="F9" s="650"/>
      <c r="G9" s="657" t="n">
        <v>10</v>
      </c>
      <c r="H9" s="415"/>
      <c r="I9" s="649" t="n">
        <v>90</v>
      </c>
      <c r="J9" s="651"/>
      <c r="L9" s="774"/>
      <c r="M9" s="748"/>
    </row>
    <row r="10" customFormat="false" ht="12.75" hidden="false" customHeight="true" outlineLevel="0" collapsed="false">
      <c r="A10" s="410" t="s">
        <v>352</v>
      </c>
      <c r="B10" s="822" t="s">
        <v>353</v>
      </c>
      <c r="C10" s="649" t="n">
        <v>35</v>
      </c>
      <c r="D10" s="415"/>
      <c r="E10" s="649" t="n">
        <v>0</v>
      </c>
      <c r="F10" s="650"/>
      <c r="G10" s="657" t="n">
        <v>0</v>
      </c>
      <c r="H10" s="415"/>
      <c r="I10" s="649" t="n">
        <v>35</v>
      </c>
      <c r="J10" s="651"/>
      <c r="L10" s="774"/>
      <c r="M10" s="748"/>
    </row>
    <row r="11" customFormat="false" ht="12.75" hidden="false" customHeight="true" outlineLevel="0" collapsed="false">
      <c r="A11" s="410" t="s">
        <v>354</v>
      </c>
      <c r="B11" s="822" t="s">
        <v>355</v>
      </c>
      <c r="C11" s="649" t="n">
        <v>12</v>
      </c>
      <c r="D11" s="415"/>
      <c r="E11" s="649" t="n">
        <v>0</v>
      </c>
      <c r="F11" s="650"/>
      <c r="G11" s="657" t="n">
        <v>0</v>
      </c>
      <c r="H11" s="415"/>
      <c r="I11" s="649" t="n">
        <v>12</v>
      </c>
      <c r="J11" s="651"/>
      <c r="L11" s="775"/>
      <c r="M11" s="748"/>
    </row>
    <row r="12" customFormat="false" ht="12.75" hidden="false" customHeight="true" outlineLevel="0" collapsed="false">
      <c r="A12" s="410" t="s">
        <v>356</v>
      </c>
      <c r="B12" s="822" t="s">
        <v>357</v>
      </c>
      <c r="C12" s="649" t="n">
        <v>221</v>
      </c>
      <c r="D12" s="415"/>
      <c r="E12" s="649" t="n">
        <v>21</v>
      </c>
      <c r="F12" s="650"/>
      <c r="G12" s="657" t="n">
        <v>0</v>
      </c>
      <c r="H12" s="415"/>
      <c r="I12" s="649" t="n">
        <v>242</v>
      </c>
      <c r="J12" s="651"/>
      <c r="L12" s="775"/>
      <c r="M12" s="748"/>
    </row>
    <row r="13" customFormat="false" ht="12.75" hidden="false" customHeight="true" outlineLevel="0" collapsed="false">
      <c r="A13" s="410" t="s">
        <v>359</v>
      </c>
      <c r="B13" s="822" t="s">
        <v>360</v>
      </c>
      <c r="C13" s="649" t="n">
        <v>51</v>
      </c>
      <c r="D13" s="415"/>
      <c r="E13" s="649" t="n">
        <v>53</v>
      </c>
      <c r="F13" s="650"/>
      <c r="G13" s="657" t="n">
        <v>0</v>
      </c>
      <c r="H13" s="415"/>
      <c r="I13" s="649" t="n">
        <v>104</v>
      </c>
      <c r="J13" s="651"/>
      <c r="L13" s="775"/>
      <c r="M13" s="748"/>
    </row>
    <row r="14" customFormat="false" ht="12.75" hidden="false" customHeight="true" outlineLevel="0" collapsed="false">
      <c r="A14" s="410" t="s">
        <v>361</v>
      </c>
      <c r="B14" s="822" t="s">
        <v>362</v>
      </c>
      <c r="C14" s="649" t="n">
        <v>77</v>
      </c>
      <c r="D14" s="415"/>
      <c r="E14" s="649" t="n">
        <v>14</v>
      </c>
      <c r="F14" s="650"/>
      <c r="G14" s="657" t="n">
        <v>7</v>
      </c>
      <c r="H14" s="415"/>
      <c r="I14" s="649" t="n">
        <v>98</v>
      </c>
      <c r="J14" s="651"/>
      <c r="L14" s="775"/>
      <c r="M14" s="748"/>
    </row>
    <row r="15" customFormat="false" ht="12.75" hidden="false" customHeight="true" outlineLevel="0" collapsed="false">
      <c r="A15" s="410" t="s">
        <v>363</v>
      </c>
      <c r="B15" s="822" t="s">
        <v>364</v>
      </c>
      <c r="C15" s="649" t="n">
        <v>32</v>
      </c>
      <c r="D15" s="415"/>
      <c r="E15" s="649" t="n">
        <v>0</v>
      </c>
      <c r="F15" s="650"/>
      <c r="G15" s="657" t="n">
        <v>0</v>
      </c>
      <c r="H15" s="415"/>
      <c r="I15" s="649" t="n">
        <v>32</v>
      </c>
      <c r="J15" s="651"/>
      <c r="L15" s="775"/>
      <c r="M15" s="748"/>
    </row>
    <row r="16" customFormat="false" ht="12.75" hidden="false" customHeight="true" outlineLevel="0" collapsed="false">
      <c r="A16" s="823" t="n">
        <v>10</v>
      </c>
      <c r="B16" s="822" t="s">
        <v>365</v>
      </c>
      <c r="C16" s="649" t="n">
        <v>71</v>
      </c>
      <c r="D16" s="415"/>
      <c r="E16" s="649" t="n">
        <v>3</v>
      </c>
      <c r="F16" s="650"/>
      <c r="G16" s="657" t="n">
        <v>0</v>
      </c>
      <c r="H16" s="415"/>
      <c r="I16" s="649" t="n">
        <v>74</v>
      </c>
      <c r="J16" s="651"/>
      <c r="L16" s="775"/>
      <c r="M16" s="748"/>
    </row>
    <row r="17" customFormat="false" ht="12.75" hidden="false" customHeight="true" outlineLevel="0" collapsed="false">
      <c r="A17" s="823" t="n">
        <v>11</v>
      </c>
      <c r="B17" s="822" t="s">
        <v>366</v>
      </c>
      <c r="C17" s="649" t="n">
        <v>81</v>
      </c>
      <c r="D17" s="415"/>
      <c r="E17" s="649" t="n">
        <v>68</v>
      </c>
      <c r="F17" s="650"/>
      <c r="G17" s="657" t="n">
        <v>0</v>
      </c>
      <c r="H17" s="415"/>
      <c r="I17" s="649" t="n">
        <v>149</v>
      </c>
      <c r="J17" s="651"/>
      <c r="L17" s="775"/>
      <c r="M17" s="748"/>
    </row>
    <row r="18" customFormat="false" ht="12.75" hidden="false" customHeight="true" outlineLevel="0" collapsed="false">
      <c r="A18" s="823" t="n">
        <v>12</v>
      </c>
      <c r="B18" s="822" t="s">
        <v>367</v>
      </c>
      <c r="C18" s="649" t="n">
        <v>22</v>
      </c>
      <c r="D18" s="415"/>
      <c r="E18" s="649" t="n">
        <v>4</v>
      </c>
      <c r="F18" s="650"/>
      <c r="G18" s="657" t="n">
        <v>0</v>
      </c>
      <c r="H18" s="415"/>
      <c r="I18" s="649" t="n">
        <v>26</v>
      </c>
      <c r="J18" s="651"/>
      <c r="L18" s="775"/>
      <c r="M18" s="748"/>
    </row>
    <row r="19" customFormat="false" ht="12.75" hidden="false" customHeight="true" outlineLevel="0" collapsed="false">
      <c r="A19" s="823" t="n">
        <v>13</v>
      </c>
      <c r="B19" s="822" t="s">
        <v>368</v>
      </c>
      <c r="C19" s="649" t="n">
        <v>381</v>
      </c>
      <c r="D19" s="415"/>
      <c r="E19" s="649" t="n">
        <v>40</v>
      </c>
      <c r="F19" s="650"/>
      <c r="G19" s="657" t="n">
        <v>59</v>
      </c>
      <c r="H19" s="415"/>
      <c r="I19" s="649" t="n">
        <v>480</v>
      </c>
      <c r="J19" s="651"/>
      <c r="L19" s="775"/>
      <c r="M19" s="748"/>
    </row>
    <row r="20" customFormat="false" ht="12.75" hidden="false" customHeight="true" outlineLevel="0" collapsed="false">
      <c r="A20" s="823" t="n">
        <v>14</v>
      </c>
      <c r="B20" s="822" t="s">
        <v>369</v>
      </c>
      <c r="C20" s="649" t="n">
        <v>122</v>
      </c>
      <c r="D20" s="415"/>
      <c r="E20" s="649" t="n">
        <v>25</v>
      </c>
      <c r="F20" s="650"/>
      <c r="G20" s="657" t="n">
        <v>2</v>
      </c>
      <c r="H20" s="415"/>
      <c r="I20" s="649" t="n">
        <v>149</v>
      </c>
      <c r="J20" s="651"/>
      <c r="L20" s="774"/>
      <c r="M20" s="748"/>
    </row>
    <row r="21" customFormat="false" ht="12.75" hidden="false" customHeight="true" outlineLevel="0" collapsed="false">
      <c r="A21" s="823" t="n">
        <v>15</v>
      </c>
      <c r="B21" s="822" t="s">
        <v>370</v>
      </c>
      <c r="C21" s="649" t="n">
        <v>19</v>
      </c>
      <c r="D21" s="415"/>
      <c r="E21" s="649" t="n">
        <v>31</v>
      </c>
      <c r="F21" s="650"/>
      <c r="G21" s="657" t="n">
        <v>0</v>
      </c>
      <c r="H21" s="415"/>
      <c r="I21" s="649" t="n">
        <v>50</v>
      </c>
      <c r="J21" s="651"/>
      <c r="L21" s="775"/>
      <c r="M21" s="748"/>
    </row>
    <row r="22" customFormat="false" ht="12.75" hidden="false" customHeight="true" outlineLevel="0" collapsed="false">
      <c r="A22" s="823" t="n">
        <v>16</v>
      </c>
      <c r="B22" s="822" t="s">
        <v>371</v>
      </c>
      <c r="C22" s="649" t="n">
        <v>54</v>
      </c>
      <c r="D22" s="415"/>
      <c r="E22" s="649" t="n">
        <v>7</v>
      </c>
      <c r="F22" s="650"/>
      <c r="G22" s="657" t="n">
        <v>0</v>
      </c>
      <c r="H22" s="415"/>
      <c r="I22" s="649" t="n">
        <v>61</v>
      </c>
      <c r="J22" s="651"/>
      <c r="L22" s="775"/>
      <c r="M22" s="748"/>
    </row>
    <row r="23" customFormat="false" ht="12.75" hidden="false" customHeight="true" outlineLevel="0" collapsed="false">
      <c r="A23" s="823" t="n">
        <v>17</v>
      </c>
      <c r="B23" s="822" t="s">
        <v>372</v>
      </c>
      <c r="C23" s="649" t="n">
        <v>71</v>
      </c>
      <c r="D23" s="415"/>
      <c r="E23" s="649" t="n">
        <v>70</v>
      </c>
      <c r="F23" s="650"/>
      <c r="G23" s="657" t="n">
        <v>0</v>
      </c>
      <c r="H23" s="415"/>
      <c r="I23" s="649" t="n">
        <v>141</v>
      </c>
      <c r="J23" s="651"/>
      <c r="L23" s="775"/>
      <c r="M23" s="748"/>
    </row>
    <row r="24" customFormat="false" ht="12.75" hidden="false" customHeight="true" outlineLevel="0" collapsed="false">
      <c r="A24" s="823" t="n">
        <v>18</v>
      </c>
      <c r="B24" s="822" t="s">
        <v>373</v>
      </c>
      <c r="C24" s="649" t="n">
        <v>55</v>
      </c>
      <c r="D24" s="415"/>
      <c r="E24" s="649" t="n">
        <v>5</v>
      </c>
      <c r="F24" s="650"/>
      <c r="G24" s="657" t="n">
        <v>1</v>
      </c>
      <c r="H24" s="415"/>
      <c r="I24" s="649" t="n">
        <v>61</v>
      </c>
      <c r="J24" s="651"/>
      <c r="L24" s="775"/>
      <c r="M24" s="748"/>
    </row>
    <row r="25" customFormat="false" ht="12.75" hidden="false" customHeight="true" outlineLevel="0" collapsed="false">
      <c r="A25" s="823" t="n">
        <v>19</v>
      </c>
      <c r="B25" s="822" t="s">
        <v>374</v>
      </c>
      <c r="C25" s="649" t="n">
        <v>34</v>
      </c>
      <c r="D25" s="415"/>
      <c r="E25" s="649" t="n">
        <v>31</v>
      </c>
      <c r="F25" s="650"/>
      <c r="G25" s="657" t="n">
        <v>0</v>
      </c>
      <c r="H25" s="415"/>
      <c r="I25" s="649" t="n">
        <v>65</v>
      </c>
      <c r="J25" s="651"/>
      <c r="L25" s="775"/>
      <c r="M25" s="748"/>
    </row>
    <row r="26" customFormat="false" ht="12.75" hidden="false" customHeight="true" outlineLevel="0" collapsed="false">
      <c r="A26" s="823" t="s">
        <v>375</v>
      </c>
      <c r="B26" s="822" t="s">
        <v>376</v>
      </c>
      <c r="C26" s="649" t="n">
        <v>37</v>
      </c>
      <c r="D26" s="415"/>
      <c r="E26" s="649" t="n">
        <v>4</v>
      </c>
      <c r="F26" s="650"/>
      <c r="G26" s="657" t="n">
        <v>0</v>
      </c>
      <c r="H26" s="415"/>
      <c r="I26" s="649" t="n">
        <v>41</v>
      </c>
      <c r="J26" s="651"/>
      <c r="L26" s="775"/>
      <c r="M26" s="748"/>
    </row>
    <row r="27" customFormat="false" ht="12.75" hidden="false" customHeight="true" outlineLevel="0" collapsed="false">
      <c r="A27" s="823" t="s">
        <v>377</v>
      </c>
      <c r="B27" s="822" t="s">
        <v>378</v>
      </c>
      <c r="C27" s="649" t="n">
        <v>17</v>
      </c>
      <c r="D27" s="415"/>
      <c r="E27" s="649" t="n">
        <v>0</v>
      </c>
      <c r="F27" s="650"/>
      <c r="G27" s="657" t="n">
        <v>0</v>
      </c>
      <c r="H27" s="415"/>
      <c r="I27" s="649" t="n">
        <v>17</v>
      </c>
      <c r="J27" s="651"/>
      <c r="L27" s="775"/>
      <c r="M27" s="748"/>
    </row>
    <row r="28" customFormat="false" ht="12.75" hidden="false" customHeight="true" outlineLevel="0" collapsed="false">
      <c r="A28" s="823" t="n">
        <v>21</v>
      </c>
      <c r="B28" s="822" t="s">
        <v>379</v>
      </c>
      <c r="C28" s="649" t="n">
        <v>99</v>
      </c>
      <c r="D28" s="415"/>
      <c r="E28" s="649" t="n">
        <v>56</v>
      </c>
      <c r="F28" s="650"/>
      <c r="G28" s="657" t="n">
        <v>0</v>
      </c>
      <c r="H28" s="415"/>
      <c r="I28" s="649" t="n">
        <v>155</v>
      </c>
      <c r="J28" s="651"/>
      <c r="L28" s="775"/>
      <c r="M28" s="748"/>
    </row>
    <row r="29" customFormat="false" ht="12.75" hidden="false" customHeight="true" outlineLevel="0" collapsed="false">
      <c r="A29" s="823" t="n">
        <v>22</v>
      </c>
      <c r="B29" s="822" t="s">
        <v>380</v>
      </c>
      <c r="C29" s="649" t="n">
        <v>59</v>
      </c>
      <c r="D29" s="415"/>
      <c r="E29" s="649" t="n">
        <v>3</v>
      </c>
      <c r="F29" s="650"/>
      <c r="G29" s="657" t="n">
        <v>0</v>
      </c>
      <c r="H29" s="415"/>
      <c r="I29" s="649" t="n">
        <v>62</v>
      </c>
      <c r="J29" s="651"/>
      <c r="L29" s="775"/>
      <c r="M29" s="748"/>
    </row>
    <row r="30" customFormat="false" ht="12.75" hidden="false" customHeight="true" outlineLevel="0" collapsed="false">
      <c r="A30" s="823" t="n">
        <v>23</v>
      </c>
      <c r="B30" s="822" t="s">
        <v>381</v>
      </c>
      <c r="C30" s="649" t="n">
        <v>24</v>
      </c>
      <c r="D30" s="415"/>
      <c r="E30" s="649" t="n">
        <v>3</v>
      </c>
      <c r="F30" s="650"/>
      <c r="G30" s="657" t="n">
        <v>4</v>
      </c>
      <c r="H30" s="415"/>
      <c r="I30" s="649" t="n">
        <v>31</v>
      </c>
      <c r="J30" s="651"/>
      <c r="L30" s="775"/>
      <c r="M30" s="748"/>
    </row>
    <row r="31" customFormat="false" ht="12.75" hidden="false" customHeight="true" outlineLevel="0" collapsed="false">
      <c r="A31" s="823" t="n">
        <v>24</v>
      </c>
      <c r="B31" s="822" t="s">
        <v>382</v>
      </c>
      <c r="C31" s="649" t="n">
        <v>75</v>
      </c>
      <c r="D31" s="415"/>
      <c r="E31" s="649" t="n">
        <v>114</v>
      </c>
      <c r="F31" s="650"/>
      <c r="G31" s="657" t="n">
        <v>0</v>
      </c>
      <c r="H31" s="415"/>
      <c r="I31" s="649" t="n">
        <v>189</v>
      </c>
      <c r="J31" s="651"/>
      <c r="L31" s="775"/>
      <c r="M31" s="748"/>
    </row>
    <row r="32" customFormat="false" ht="12.75" hidden="false" customHeight="true" outlineLevel="0" collapsed="false">
      <c r="A32" s="823" t="n">
        <v>25</v>
      </c>
      <c r="B32" s="822" t="s">
        <v>383</v>
      </c>
      <c r="C32" s="649" t="n">
        <v>57</v>
      </c>
      <c r="D32" s="415"/>
      <c r="E32" s="649" t="n">
        <v>21</v>
      </c>
      <c r="F32" s="650"/>
      <c r="G32" s="657" t="n">
        <v>12</v>
      </c>
      <c r="H32" s="415"/>
      <c r="I32" s="649" t="n">
        <v>90</v>
      </c>
      <c r="J32" s="651"/>
      <c r="L32" s="775"/>
      <c r="M32" s="748"/>
    </row>
    <row r="33" customFormat="false" ht="12.75" hidden="false" customHeight="true" outlineLevel="0" collapsed="false">
      <c r="A33" s="823" t="n">
        <v>26</v>
      </c>
      <c r="B33" s="822" t="s">
        <v>384</v>
      </c>
      <c r="C33" s="649" t="n">
        <v>81</v>
      </c>
      <c r="D33" s="415"/>
      <c r="E33" s="649" t="n">
        <v>49</v>
      </c>
      <c r="F33" s="650"/>
      <c r="G33" s="657" t="n">
        <v>0</v>
      </c>
      <c r="H33" s="415"/>
      <c r="I33" s="649" t="n">
        <v>130</v>
      </c>
      <c r="J33" s="651"/>
      <c r="L33" s="775"/>
      <c r="M33" s="748"/>
    </row>
    <row r="34" customFormat="false" ht="12.75" hidden="false" customHeight="true" outlineLevel="0" collapsed="false">
      <c r="A34" s="823" t="n">
        <v>27</v>
      </c>
      <c r="B34" s="822" t="s">
        <v>385</v>
      </c>
      <c r="C34" s="649" t="n">
        <v>130</v>
      </c>
      <c r="D34" s="415"/>
      <c r="E34" s="649" t="n">
        <v>3</v>
      </c>
      <c r="F34" s="650"/>
      <c r="G34" s="657" t="n">
        <v>0</v>
      </c>
      <c r="H34" s="415"/>
      <c r="I34" s="649" t="n">
        <v>133</v>
      </c>
      <c r="J34" s="651"/>
      <c r="L34" s="775"/>
      <c r="M34" s="748"/>
    </row>
    <row r="35" customFormat="false" ht="12.75" hidden="false" customHeight="true" outlineLevel="0" collapsed="false">
      <c r="A35" s="823" t="n">
        <v>28</v>
      </c>
      <c r="B35" s="822" t="s">
        <v>386</v>
      </c>
      <c r="C35" s="649" t="n">
        <v>49</v>
      </c>
      <c r="D35" s="415"/>
      <c r="E35" s="649" t="n">
        <v>4</v>
      </c>
      <c r="F35" s="650"/>
      <c r="G35" s="657" t="n">
        <v>0</v>
      </c>
      <c r="H35" s="415"/>
      <c r="I35" s="649" t="n">
        <v>53</v>
      </c>
      <c r="J35" s="651"/>
      <c r="L35" s="775"/>
      <c r="M35" s="748"/>
    </row>
    <row r="36" customFormat="false" ht="12.75" hidden="false" customHeight="true" outlineLevel="0" collapsed="false">
      <c r="A36" s="823" t="n">
        <v>29</v>
      </c>
      <c r="B36" s="822" t="s">
        <v>387</v>
      </c>
      <c r="C36" s="649" t="n">
        <v>108</v>
      </c>
      <c r="D36" s="415"/>
      <c r="E36" s="649" t="n">
        <v>6</v>
      </c>
      <c r="F36" s="650"/>
      <c r="G36" s="657" t="n">
        <v>0</v>
      </c>
      <c r="H36" s="415"/>
      <c r="I36" s="649" t="n">
        <v>114</v>
      </c>
      <c r="J36" s="651"/>
      <c r="L36" s="775"/>
      <c r="M36" s="748"/>
    </row>
    <row r="37" customFormat="false" ht="12.75" hidden="false" customHeight="true" outlineLevel="0" collapsed="false">
      <c r="A37" s="823" t="n">
        <v>30</v>
      </c>
      <c r="B37" s="822" t="s">
        <v>388</v>
      </c>
      <c r="C37" s="649" t="n">
        <v>101</v>
      </c>
      <c r="D37" s="415" t="s">
        <v>358</v>
      </c>
      <c r="E37" s="649" t="n">
        <v>40</v>
      </c>
      <c r="F37" s="650" t="s">
        <v>358</v>
      </c>
      <c r="G37" s="657" t="n">
        <v>0</v>
      </c>
      <c r="H37" s="415" t="s">
        <v>358</v>
      </c>
      <c r="I37" s="649" t="n">
        <v>141</v>
      </c>
      <c r="J37" s="651" t="s">
        <v>358</v>
      </c>
      <c r="L37" s="774"/>
      <c r="M37" s="748"/>
    </row>
    <row r="38" customFormat="false" ht="12.75" hidden="false" customHeight="true" outlineLevel="0" collapsed="false">
      <c r="A38" s="823" t="n">
        <v>31</v>
      </c>
      <c r="B38" s="822" t="s">
        <v>389</v>
      </c>
      <c r="C38" s="649" t="n">
        <v>210</v>
      </c>
      <c r="D38" s="415"/>
      <c r="E38" s="649" t="n">
        <v>60</v>
      </c>
      <c r="F38" s="650"/>
      <c r="G38" s="657" t="n">
        <v>10</v>
      </c>
      <c r="H38" s="415"/>
      <c r="I38" s="649" t="n">
        <v>280</v>
      </c>
      <c r="J38" s="651"/>
      <c r="L38" s="775"/>
      <c r="M38" s="748"/>
    </row>
    <row r="39" customFormat="false" ht="12.75" hidden="false" customHeight="true" outlineLevel="0" collapsed="false">
      <c r="A39" s="823" t="n">
        <v>32</v>
      </c>
      <c r="B39" s="822" t="s">
        <v>390</v>
      </c>
      <c r="C39" s="649" t="n">
        <v>32</v>
      </c>
      <c r="D39" s="415"/>
      <c r="E39" s="649" t="n">
        <v>2</v>
      </c>
      <c r="F39" s="650"/>
      <c r="G39" s="657" t="n">
        <v>1</v>
      </c>
      <c r="H39" s="415"/>
      <c r="I39" s="649" t="n">
        <v>35</v>
      </c>
      <c r="J39" s="651"/>
      <c r="L39" s="775"/>
      <c r="M39" s="748"/>
    </row>
    <row r="40" customFormat="false" ht="12.75" hidden="false" customHeight="true" outlineLevel="0" collapsed="false">
      <c r="A40" s="823" t="n">
        <v>33</v>
      </c>
      <c r="B40" s="822" t="s">
        <v>391</v>
      </c>
      <c r="C40" s="649" t="n">
        <v>238</v>
      </c>
      <c r="D40" s="415"/>
      <c r="E40" s="649" t="n">
        <v>163</v>
      </c>
      <c r="F40" s="650"/>
      <c r="G40" s="657" t="n">
        <v>18</v>
      </c>
      <c r="H40" s="415"/>
      <c r="I40" s="649" t="n">
        <v>419</v>
      </c>
      <c r="J40" s="651"/>
      <c r="L40" s="775"/>
      <c r="M40" s="748"/>
    </row>
    <row r="41" customFormat="false" ht="12.75" hidden="false" customHeight="true" outlineLevel="0" collapsed="false">
      <c r="A41" s="823" t="n">
        <v>34</v>
      </c>
      <c r="B41" s="822" t="s">
        <v>392</v>
      </c>
      <c r="C41" s="649" t="n">
        <v>236</v>
      </c>
      <c r="D41" s="415"/>
      <c r="E41" s="649" t="n">
        <v>6</v>
      </c>
      <c r="F41" s="650"/>
      <c r="G41" s="657" t="n">
        <v>2</v>
      </c>
      <c r="H41" s="415"/>
      <c r="I41" s="649" t="n">
        <v>244</v>
      </c>
      <c r="J41" s="651"/>
      <c r="L41" s="774"/>
      <c r="M41" s="748"/>
    </row>
    <row r="42" customFormat="false" ht="12.75" hidden="false" customHeight="true" outlineLevel="0" collapsed="false">
      <c r="A42" s="823" t="n">
        <v>35</v>
      </c>
      <c r="B42" s="822" t="s">
        <v>393</v>
      </c>
      <c r="C42" s="649" t="n">
        <v>118</v>
      </c>
      <c r="D42" s="415"/>
      <c r="E42" s="649" t="n">
        <v>96</v>
      </c>
      <c r="F42" s="650"/>
      <c r="G42" s="657" t="n">
        <v>8</v>
      </c>
      <c r="H42" s="415"/>
      <c r="I42" s="649" t="n">
        <v>222</v>
      </c>
      <c r="J42" s="651"/>
      <c r="L42" s="775"/>
      <c r="M42" s="748"/>
    </row>
    <row r="43" customFormat="false" ht="12.75" hidden="false" customHeight="true" outlineLevel="0" collapsed="false">
      <c r="A43" s="823" t="n">
        <v>36</v>
      </c>
      <c r="B43" s="822" t="s">
        <v>394</v>
      </c>
      <c r="C43" s="649" t="n">
        <v>28</v>
      </c>
      <c r="D43" s="415"/>
      <c r="E43" s="649" t="n">
        <v>2</v>
      </c>
      <c r="F43" s="650"/>
      <c r="G43" s="657" t="n">
        <v>0</v>
      </c>
      <c r="H43" s="415"/>
      <c r="I43" s="649" t="n">
        <v>30</v>
      </c>
      <c r="J43" s="651"/>
      <c r="L43" s="775"/>
      <c r="M43" s="748"/>
    </row>
    <row r="44" customFormat="false" ht="12.75" hidden="false" customHeight="true" outlineLevel="0" collapsed="false">
      <c r="A44" s="823" t="n">
        <v>37</v>
      </c>
      <c r="B44" s="822" t="s">
        <v>395</v>
      </c>
      <c r="C44" s="649" t="n">
        <v>55</v>
      </c>
      <c r="D44" s="415"/>
      <c r="E44" s="649" t="n">
        <v>21</v>
      </c>
      <c r="F44" s="650"/>
      <c r="G44" s="657" t="n">
        <v>0</v>
      </c>
      <c r="H44" s="415"/>
      <c r="I44" s="649" t="n">
        <v>76</v>
      </c>
      <c r="J44" s="651"/>
      <c r="L44" s="775"/>
      <c r="M44" s="748"/>
    </row>
    <row r="45" customFormat="false" ht="12.75" hidden="false" customHeight="true" outlineLevel="0" collapsed="false">
      <c r="A45" s="823" t="n">
        <v>38</v>
      </c>
      <c r="B45" s="822" t="s">
        <v>396</v>
      </c>
      <c r="C45" s="649" t="n">
        <v>164</v>
      </c>
      <c r="D45" s="415"/>
      <c r="E45" s="649" t="n">
        <v>140</v>
      </c>
      <c r="F45" s="650"/>
      <c r="G45" s="657" t="n">
        <v>14</v>
      </c>
      <c r="H45" s="415"/>
      <c r="I45" s="649" t="n">
        <v>318</v>
      </c>
      <c r="J45" s="651"/>
      <c r="L45" s="775"/>
      <c r="M45" s="748"/>
    </row>
    <row r="46" customFormat="false" ht="12.75" hidden="false" customHeight="true" outlineLevel="0" collapsed="false">
      <c r="A46" s="823" t="n">
        <v>39</v>
      </c>
      <c r="B46" s="822" t="s">
        <v>397</v>
      </c>
      <c r="C46" s="649" t="n">
        <v>33</v>
      </c>
      <c r="D46" s="415"/>
      <c r="E46" s="649" t="n">
        <v>1</v>
      </c>
      <c r="F46" s="650"/>
      <c r="G46" s="657" t="n">
        <v>6</v>
      </c>
      <c r="H46" s="415"/>
      <c r="I46" s="649" t="n">
        <v>40</v>
      </c>
      <c r="J46" s="651"/>
      <c r="L46" s="775"/>
      <c r="M46" s="748"/>
    </row>
    <row r="47" customFormat="false" ht="12.75" hidden="false" customHeight="true" outlineLevel="0" collapsed="false">
      <c r="A47" s="823" t="n">
        <v>40</v>
      </c>
      <c r="B47" s="822" t="s">
        <v>398</v>
      </c>
      <c r="C47" s="649" t="n">
        <v>45</v>
      </c>
      <c r="D47" s="415"/>
      <c r="E47" s="649" t="n">
        <v>31</v>
      </c>
      <c r="F47" s="650"/>
      <c r="G47" s="657" t="n">
        <v>4</v>
      </c>
      <c r="H47" s="415"/>
      <c r="I47" s="649" t="n">
        <v>80</v>
      </c>
      <c r="J47" s="651"/>
      <c r="L47" s="775"/>
      <c r="M47" s="748"/>
    </row>
    <row r="48" customFormat="false" ht="12.75" hidden="false" customHeight="true" outlineLevel="0" collapsed="false">
      <c r="A48" s="823" t="n">
        <v>41</v>
      </c>
      <c r="B48" s="822" t="s">
        <v>399</v>
      </c>
      <c r="C48" s="649" t="n">
        <v>52</v>
      </c>
      <c r="D48" s="415"/>
      <c r="E48" s="649" t="n">
        <v>54</v>
      </c>
      <c r="F48" s="650"/>
      <c r="G48" s="657" t="n">
        <v>0</v>
      </c>
      <c r="H48" s="415"/>
      <c r="I48" s="649" t="n">
        <v>106</v>
      </c>
      <c r="J48" s="651"/>
      <c r="L48" s="775"/>
      <c r="M48" s="748"/>
    </row>
    <row r="49" customFormat="false" ht="12.75" hidden="false" customHeight="true" outlineLevel="0" collapsed="false">
      <c r="A49" s="823" t="n">
        <v>42</v>
      </c>
      <c r="B49" s="822" t="s">
        <v>400</v>
      </c>
      <c r="C49" s="649" t="n">
        <v>137</v>
      </c>
      <c r="D49" s="415"/>
      <c r="E49" s="649" t="n">
        <v>181</v>
      </c>
      <c r="F49" s="650"/>
      <c r="G49" s="657" t="n">
        <v>0</v>
      </c>
      <c r="H49" s="415"/>
      <c r="I49" s="649" t="n">
        <v>318</v>
      </c>
      <c r="J49" s="651"/>
      <c r="L49" s="775"/>
      <c r="M49" s="748"/>
    </row>
    <row r="50" customFormat="false" ht="12.75" hidden="false" customHeight="true" outlineLevel="0" collapsed="false">
      <c r="A50" s="823" t="n">
        <v>43</v>
      </c>
      <c r="B50" s="822" t="s">
        <v>401</v>
      </c>
      <c r="C50" s="649" t="n">
        <v>26</v>
      </c>
      <c r="D50" s="415"/>
      <c r="E50" s="649" t="n">
        <v>55</v>
      </c>
      <c r="F50" s="650"/>
      <c r="G50" s="657" t="n">
        <v>2</v>
      </c>
      <c r="H50" s="415"/>
      <c r="I50" s="649" t="n">
        <v>83</v>
      </c>
      <c r="J50" s="651"/>
      <c r="L50" s="775"/>
      <c r="M50" s="748"/>
    </row>
    <row r="51" customFormat="false" ht="12.75" hidden="false" customHeight="true" outlineLevel="0" collapsed="false">
      <c r="A51" s="823" t="n">
        <v>44</v>
      </c>
      <c r="B51" s="822" t="s">
        <v>402</v>
      </c>
      <c r="C51" s="649" t="n">
        <v>233</v>
      </c>
      <c r="D51" s="415"/>
      <c r="E51" s="649" t="n">
        <v>155</v>
      </c>
      <c r="F51" s="650"/>
      <c r="G51" s="657" t="n">
        <v>3</v>
      </c>
      <c r="H51" s="415"/>
      <c r="I51" s="649" t="n">
        <v>391</v>
      </c>
      <c r="J51" s="651"/>
      <c r="L51" s="775"/>
      <c r="M51" s="748"/>
    </row>
    <row r="52" customFormat="false" ht="12.75" hidden="false" customHeight="true" outlineLevel="0" collapsed="false">
      <c r="A52" s="823" t="n">
        <v>45</v>
      </c>
      <c r="B52" s="822" t="s">
        <v>403</v>
      </c>
      <c r="C52" s="649" t="n">
        <v>117</v>
      </c>
      <c r="D52" s="415"/>
      <c r="E52" s="649" t="n">
        <v>3</v>
      </c>
      <c r="F52" s="650"/>
      <c r="G52" s="657" t="n">
        <v>0</v>
      </c>
      <c r="H52" s="415"/>
      <c r="I52" s="649" t="n">
        <v>120</v>
      </c>
      <c r="J52" s="651"/>
      <c r="L52" s="775"/>
      <c r="M52" s="748"/>
    </row>
    <row r="53" customFormat="false" ht="12.75" hidden="false" customHeight="true" outlineLevel="0" collapsed="false">
      <c r="A53" s="823" t="n">
        <v>46</v>
      </c>
      <c r="B53" s="822" t="s">
        <v>404</v>
      </c>
      <c r="C53" s="649" t="n">
        <v>8</v>
      </c>
      <c r="D53" s="415"/>
      <c r="E53" s="649" t="n">
        <v>0</v>
      </c>
      <c r="F53" s="650"/>
      <c r="G53" s="657" t="n">
        <v>0</v>
      </c>
      <c r="H53" s="415"/>
      <c r="I53" s="649" t="n">
        <v>8</v>
      </c>
      <c r="J53" s="651"/>
      <c r="L53" s="775"/>
      <c r="M53" s="748"/>
    </row>
    <row r="54" customFormat="false" ht="12.75" hidden="false" customHeight="true" outlineLevel="0" collapsed="false">
      <c r="A54" s="823" t="n">
        <v>47</v>
      </c>
      <c r="B54" s="822" t="s">
        <v>405</v>
      </c>
      <c r="C54" s="649" t="n">
        <v>65</v>
      </c>
      <c r="D54" s="415"/>
      <c r="E54" s="649" t="n">
        <v>260</v>
      </c>
      <c r="F54" s="650"/>
      <c r="G54" s="657" t="n">
        <v>2</v>
      </c>
      <c r="H54" s="415"/>
      <c r="I54" s="649" t="n">
        <v>327</v>
      </c>
      <c r="J54" s="651"/>
      <c r="L54" s="775"/>
      <c r="M54" s="748"/>
    </row>
    <row r="55" customFormat="false" ht="12.75" hidden="false" customHeight="true" outlineLevel="0" collapsed="false">
      <c r="A55" s="823" t="n">
        <v>48</v>
      </c>
      <c r="B55" s="822" t="s">
        <v>406</v>
      </c>
      <c r="C55" s="649" t="n">
        <v>5</v>
      </c>
      <c r="D55" s="415"/>
      <c r="E55" s="649" t="n">
        <v>1</v>
      </c>
      <c r="F55" s="650"/>
      <c r="G55" s="657" t="n">
        <v>0</v>
      </c>
      <c r="H55" s="415"/>
      <c r="I55" s="649" t="n">
        <v>6</v>
      </c>
      <c r="J55" s="651"/>
      <c r="L55" s="775"/>
      <c r="M55" s="748"/>
    </row>
    <row r="56" customFormat="false" ht="12.75" hidden="false" customHeight="true" outlineLevel="0" collapsed="false">
      <c r="A56" s="823" t="n">
        <v>49</v>
      </c>
      <c r="B56" s="822" t="s">
        <v>407</v>
      </c>
      <c r="C56" s="649" t="n">
        <v>72</v>
      </c>
      <c r="D56" s="415"/>
      <c r="E56" s="649" t="n">
        <v>17</v>
      </c>
      <c r="F56" s="650"/>
      <c r="G56" s="657" t="n">
        <v>0</v>
      </c>
      <c r="H56" s="415"/>
      <c r="I56" s="649" t="n">
        <v>89</v>
      </c>
      <c r="J56" s="651"/>
      <c r="L56" s="775"/>
      <c r="M56" s="748"/>
    </row>
    <row r="57" customFormat="false" ht="12.75" hidden="false" customHeight="true" outlineLevel="0" collapsed="false">
      <c r="A57" s="823" t="n">
        <v>50</v>
      </c>
      <c r="B57" s="822" t="s">
        <v>408</v>
      </c>
      <c r="C57" s="649" t="n">
        <v>86</v>
      </c>
      <c r="D57" s="415"/>
      <c r="E57" s="649" t="n">
        <v>14</v>
      </c>
      <c r="F57" s="650"/>
      <c r="G57" s="657" t="n">
        <v>13</v>
      </c>
      <c r="H57" s="415"/>
      <c r="I57" s="649" t="n">
        <v>113</v>
      </c>
      <c r="J57" s="651"/>
      <c r="L57" s="775"/>
      <c r="M57" s="748"/>
    </row>
    <row r="58" customFormat="false" ht="12.75" hidden="false" customHeight="true" outlineLevel="0" collapsed="false">
      <c r="A58" s="823" t="n">
        <v>51</v>
      </c>
      <c r="B58" s="822" t="s">
        <v>409</v>
      </c>
      <c r="C58" s="649" t="n">
        <v>90</v>
      </c>
      <c r="D58" s="415"/>
      <c r="E58" s="649" t="n">
        <v>3</v>
      </c>
      <c r="F58" s="650"/>
      <c r="G58" s="657" t="n">
        <v>0</v>
      </c>
      <c r="H58" s="415"/>
      <c r="I58" s="649" t="n">
        <v>93</v>
      </c>
      <c r="J58" s="651"/>
      <c r="L58" s="775"/>
      <c r="M58" s="748"/>
    </row>
    <row r="59" customFormat="false" ht="12.75" hidden="false" customHeight="true" outlineLevel="0" collapsed="false">
      <c r="A59" s="823" t="n">
        <v>52</v>
      </c>
      <c r="B59" s="822" t="s">
        <v>410</v>
      </c>
      <c r="C59" s="649" t="n">
        <v>39</v>
      </c>
      <c r="D59" s="415"/>
      <c r="E59" s="649" t="n">
        <v>5</v>
      </c>
      <c r="F59" s="650"/>
      <c r="G59" s="657" t="n">
        <v>0</v>
      </c>
      <c r="H59" s="415"/>
      <c r="I59" s="649" t="n">
        <v>44</v>
      </c>
      <c r="J59" s="651"/>
      <c r="L59" s="775"/>
      <c r="M59" s="748"/>
    </row>
    <row r="60" customFormat="false" ht="12.75" hidden="false" customHeight="true" outlineLevel="0" collapsed="false">
      <c r="A60" s="824" t="n">
        <v>53</v>
      </c>
      <c r="B60" s="822" t="s">
        <v>411</v>
      </c>
      <c r="C60" s="649" t="n">
        <v>27</v>
      </c>
      <c r="D60" s="415"/>
      <c r="E60" s="649" t="n">
        <v>2</v>
      </c>
      <c r="F60" s="415"/>
      <c r="G60" s="649" t="n">
        <v>0</v>
      </c>
      <c r="H60" s="415"/>
      <c r="I60" s="649" t="n">
        <v>29</v>
      </c>
      <c r="J60" s="695"/>
      <c r="K60" s="825"/>
      <c r="L60" s="775"/>
      <c r="M60" s="748"/>
    </row>
    <row r="61" customFormat="false" ht="12.75" hidden="false" customHeight="true" outlineLevel="0" collapsed="false">
      <c r="A61" s="823" t="n">
        <v>54</v>
      </c>
      <c r="B61" s="822" t="s">
        <v>412</v>
      </c>
      <c r="C61" s="649" t="n">
        <v>180</v>
      </c>
      <c r="D61" s="415"/>
      <c r="E61" s="649" t="n">
        <v>47</v>
      </c>
      <c r="F61" s="650"/>
      <c r="G61" s="657" t="n">
        <v>36</v>
      </c>
      <c r="H61" s="415"/>
      <c r="I61" s="649" t="n">
        <v>263</v>
      </c>
      <c r="J61" s="651"/>
      <c r="L61" s="775"/>
      <c r="M61" s="748"/>
    </row>
    <row r="62" customFormat="false" ht="12.75" hidden="false" customHeight="true" outlineLevel="0" collapsed="false">
      <c r="A62" s="823" t="n">
        <v>55</v>
      </c>
      <c r="B62" s="822" t="s">
        <v>413</v>
      </c>
      <c r="C62" s="649" t="n">
        <v>15</v>
      </c>
      <c r="D62" s="415"/>
      <c r="E62" s="649" t="n">
        <v>1</v>
      </c>
      <c r="F62" s="650"/>
      <c r="G62" s="657" t="n">
        <v>0</v>
      </c>
      <c r="H62" s="415"/>
      <c r="I62" s="649" t="n">
        <v>16</v>
      </c>
      <c r="J62" s="651"/>
      <c r="L62" s="775"/>
      <c r="M62" s="748"/>
    </row>
    <row r="63" customFormat="false" ht="12.75" hidden="false" customHeight="true" outlineLevel="0" collapsed="false">
      <c r="A63" s="823" t="n">
        <v>56</v>
      </c>
      <c r="B63" s="822" t="s">
        <v>414</v>
      </c>
      <c r="C63" s="649" t="n">
        <v>84</v>
      </c>
      <c r="D63" s="415"/>
      <c r="E63" s="649" t="n">
        <v>120</v>
      </c>
      <c r="F63" s="650"/>
      <c r="G63" s="657" t="n">
        <v>0</v>
      </c>
      <c r="H63" s="415"/>
      <c r="I63" s="649" t="n">
        <v>204</v>
      </c>
      <c r="J63" s="651"/>
      <c r="L63" s="775"/>
      <c r="M63" s="748"/>
    </row>
    <row r="64" customFormat="false" ht="12.75" hidden="false" customHeight="true" outlineLevel="0" collapsed="false">
      <c r="A64" s="823" t="n">
        <v>57</v>
      </c>
      <c r="B64" s="822" t="s">
        <v>415</v>
      </c>
      <c r="C64" s="649" t="n">
        <v>168</v>
      </c>
      <c r="D64" s="415"/>
      <c r="E64" s="649" t="n">
        <v>162</v>
      </c>
      <c r="F64" s="650"/>
      <c r="G64" s="657" t="n">
        <v>36</v>
      </c>
      <c r="H64" s="415"/>
      <c r="I64" s="649" t="n">
        <v>366</v>
      </c>
      <c r="J64" s="651"/>
      <c r="L64" s="775"/>
      <c r="M64" s="748"/>
    </row>
    <row r="65" customFormat="false" ht="12.75" hidden="false" customHeight="true" outlineLevel="0" collapsed="false">
      <c r="A65" s="823" t="n">
        <v>58</v>
      </c>
      <c r="B65" s="822" t="s">
        <v>416</v>
      </c>
      <c r="C65" s="649" t="n">
        <v>42</v>
      </c>
      <c r="D65" s="415"/>
      <c r="E65" s="649" t="n">
        <v>2</v>
      </c>
      <c r="F65" s="650"/>
      <c r="G65" s="657" t="n">
        <v>0</v>
      </c>
      <c r="H65" s="415"/>
      <c r="I65" s="649" t="n">
        <v>44</v>
      </c>
      <c r="J65" s="651"/>
      <c r="L65" s="775"/>
      <c r="M65" s="748"/>
    </row>
    <row r="66" customFormat="false" ht="12.75" hidden="false" customHeight="true" outlineLevel="0" collapsed="false">
      <c r="A66" s="823" t="n">
        <v>59</v>
      </c>
      <c r="B66" s="822" t="s">
        <v>417</v>
      </c>
      <c r="C66" s="649" t="n">
        <v>840</v>
      </c>
      <c r="D66" s="415"/>
      <c r="E66" s="649" t="n">
        <v>311</v>
      </c>
      <c r="F66" s="650"/>
      <c r="G66" s="657" t="n">
        <v>0</v>
      </c>
      <c r="H66" s="415"/>
      <c r="I66" s="649" t="n">
        <v>1151</v>
      </c>
      <c r="J66" s="651"/>
      <c r="L66" s="775"/>
      <c r="M66" s="748"/>
    </row>
    <row r="67" customFormat="false" ht="12.75" hidden="false" customHeight="true" outlineLevel="0" collapsed="false">
      <c r="A67" s="823" t="n">
        <v>60</v>
      </c>
      <c r="B67" s="822" t="s">
        <v>418</v>
      </c>
      <c r="C67" s="649" t="n">
        <v>263</v>
      </c>
      <c r="D67" s="415"/>
      <c r="E67" s="649" t="n">
        <v>0</v>
      </c>
      <c r="F67" s="650"/>
      <c r="G67" s="657" t="n">
        <v>5</v>
      </c>
      <c r="H67" s="415"/>
      <c r="I67" s="649" t="n">
        <v>268</v>
      </c>
      <c r="J67" s="651"/>
      <c r="L67" s="775"/>
      <c r="M67" s="748"/>
    </row>
    <row r="68" customFormat="false" ht="12.75" hidden="false" customHeight="true" outlineLevel="0" collapsed="false">
      <c r="A68" s="823" t="n">
        <v>61</v>
      </c>
      <c r="B68" s="822" t="s">
        <v>419</v>
      </c>
      <c r="C68" s="649" t="n">
        <v>57</v>
      </c>
      <c r="D68" s="415"/>
      <c r="E68" s="649" t="n">
        <v>5</v>
      </c>
      <c r="F68" s="650"/>
      <c r="G68" s="657" t="n">
        <v>0</v>
      </c>
      <c r="H68" s="415"/>
      <c r="I68" s="649" t="n">
        <v>62</v>
      </c>
      <c r="J68" s="651"/>
      <c r="L68" s="775"/>
      <c r="M68" s="748"/>
    </row>
    <row r="69" customFormat="false" ht="12.75" hidden="false" customHeight="true" outlineLevel="0" collapsed="false">
      <c r="A69" s="823" t="n">
        <v>62</v>
      </c>
      <c r="B69" s="822" t="s">
        <v>420</v>
      </c>
      <c r="C69" s="649" t="n">
        <v>260</v>
      </c>
      <c r="D69" s="415"/>
      <c r="E69" s="649" t="n">
        <v>25</v>
      </c>
      <c r="F69" s="650"/>
      <c r="G69" s="657" t="n">
        <v>20</v>
      </c>
      <c r="H69" s="415"/>
      <c r="I69" s="649" t="n">
        <v>305</v>
      </c>
      <c r="J69" s="651"/>
      <c r="L69" s="775"/>
      <c r="M69" s="748"/>
    </row>
    <row r="70" customFormat="false" ht="12.75" hidden="false" customHeight="true" outlineLevel="0" collapsed="false">
      <c r="A70" s="823" t="n">
        <v>63</v>
      </c>
      <c r="B70" s="822" t="s">
        <v>421</v>
      </c>
      <c r="C70" s="649" t="n">
        <v>120</v>
      </c>
      <c r="D70" s="415"/>
      <c r="E70" s="649" t="n">
        <v>121</v>
      </c>
      <c r="F70" s="650"/>
      <c r="G70" s="657" t="n">
        <v>1</v>
      </c>
      <c r="H70" s="415"/>
      <c r="I70" s="649" t="n">
        <v>242</v>
      </c>
      <c r="J70" s="651"/>
      <c r="L70" s="775"/>
      <c r="M70" s="748"/>
    </row>
    <row r="71" customFormat="false" ht="12.75" hidden="false" customHeight="true" outlineLevel="0" collapsed="false">
      <c r="A71" s="823" t="n">
        <v>64</v>
      </c>
      <c r="B71" s="822" t="s">
        <v>422</v>
      </c>
      <c r="C71" s="649" t="n">
        <v>88</v>
      </c>
      <c r="D71" s="415"/>
      <c r="E71" s="649" t="n">
        <v>272</v>
      </c>
      <c r="F71" s="650"/>
      <c r="G71" s="657" t="n">
        <v>0</v>
      </c>
      <c r="H71" s="415"/>
      <c r="I71" s="649" t="n">
        <v>360</v>
      </c>
      <c r="J71" s="651"/>
      <c r="L71" s="775"/>
      <c r="M71" s="748"/>
    </row>
    <row r="72" customFormat="false" ht="12.75" hidden="false" customHeight="true" outlineLevel="0" collapsed="false">
      <c r="A72" s="823" t="n">
        <v>65</v>
      </c>
      <c r="B72" s="822" t="s">
        <v>423</v>
      </c>
      <c r="C72" s="649" t="n">
        <v>11</v>
      </c>
      <c r="D72" s="415"/>
      <c r="E72" s="649" t="n">
        <v>0</v>
      </c>
      <c r="F72" s="650"/>
      <c r="G72" s="657" t="n">
        <v>0</v>
      </c>
      <c r="H72" s="415"/>
      <c r="I72" s="649" t="n">
        <v>11</v>
      </c>
      <c r="J72" s="651"/>
      <c r="L72" s="775"/>
      <c r="M72" s="748"/>
    </row>
    <row r="73" customFormat="false" ht="12.75" hidden="false" customHeight="true" outlineLevel="0" collapsed="false">
      <c r="A73" s="823" t="n">
        <v>66</v>
      </c>
      <c r="B73" s="822" t="s">
        <v>424</v>
      </c>
      <c r="C73" s="649" t="n">
        <v>107</v>
      </c>
      <c r="D73" s="415" t="s">
        <v>358</v>
      </c>
      <c r="E73" s="649" t="n">
        <v>0</v>
      </c>
      <c r="F73" s="650" t="s">
        <v>358</v>
      </c>
      <c r="G73" s="657" t="n">
        <v>0</v>
      </c>
      <c r="H73" s="415" t="s">
        <v>358</v>
      </c>
      <c r="I73" s="649" t="n">
        <v>107</v>
      </c>
      <c r="J73" s="651" t="s">
        <v>358</v>
      </c>
      <c r="L73" s="775"/>
      <c r="M73" s="748"/>
    </row>
    <row r="74" customFormat="false" ht="12.75" hidden="false" customHeight="true" outlineLevel="0" collapsed="false">
      <c r="A74" s="823" t="n">
        <v>67</v>
      </c>
      <c r="B74" s="822" t="s">
        <v>425</v>
      </c>
      <c r="C74" s="649" t="n">
        <v>226</v>
      </c>
      <c r="D74" s="415"/>
      <c r="E74" s="649" t="n">
        <v>18</v>
      </c>
      <c r="F74" s="650"/>
      <c r="G74" s="657" t="n">
        <v>8</v>
      </c>
      <c r="H74" s="415"/>
      <c r="I74" s="649" t="n">
        <v>252</v>
      </c>
      <c r="J74" s="651"/>
      <c r="L74" s="775"/>
      <c r="M74" s="748"/>
    </row>
    <row r="75" customFormat="false" ht="12.75" hidden="false" customHeight="true" outlineLevel="0" collapsed="false">
      <c r="A75" s="823" t="n">
        <v>68</v>
      </c>
      <c r="B75" s="822" t="s">
        <v>426</v>
      </c>
      <c r="C75" s="649" t="n">
        <v>199</v>
      </c>
      <c r="D75" s="415"/>
      <c r="E75" s="649" t="n">
        <v>10</v>
      </c>
      <c r="F75" s="650"/>
      <c r="G75" s="657" t="n">
        <v>0</v>
      </c>
      <c r="H75" s="415"/>
      <c r="I75" s="649" t="n">
        <v>209</v>
      </c>
      <c r="J75" s="651"/>
      <c r="L75" s="775"/>
      <c r="M75" s="748"/>
    </row>
    <row r="76" customFormat="false" ht="12.75" hidden="false" customHeight="true" outlineLevel="0" collapsed="false">
      <c r="A76" s="823" t="n">
        <v>69</v>
      </c>
      <c r="B76" s="822" t="s">
        <v>427</v>
      </c>
      <c r="C76" s="649" t="n">
        <v>209</v>
      </c>
      <c r="D76" s="415"/>
      <c r="E76" s="649" t="n">
        <v>212</v>
      </c>
      <c r="F76" s="650"/>
      <c r="G76" s="657" t="n">
        <v>0</v>
      </c>
      <c r="H76" s="415"/>
      <c r="I76" s="649" t="n">
        <v>421</v>
      </c>
      <c r="J76" s="651"/>
      <c r="L76" s="775"/>
      <c r="M76" s="748"/>
    </row>
    <row r="77" customFormat="false" ht="12.75" hidden="false" customHeight="true" outlineLevel="0" collapsed="false">
      <c r="A77" s="823" t="n">
        <v>70</v>
      </c>
      <c r="B77" s="822" t="s">
        <v>428</v>
      </c>
      <c r="C77" s="649" t="n">
        <v>33</v>
      </c>
      <c r="D77" s="415"/>
      <c r="E77" s="649" t="n">
        <v>20</v>
      </c>
      <c r="F77" s="650"/>
      <c r="G77" s="657" t="n">
        <v>0</v>
      </c>
      <c r="H77" s="415"/>
      <c r="I77" s="649" t="n">
        <v>53</v>
      </c>
      <c r="J77" s="651"/>
      <c r="L77" s="775"/>
      <c r="M77" s="748"/>
    </row>
    <row r="78" customFormat="false" ht="12.75" hidden="false" customHeight="true" outlineLevel="0" collapsed="false">
      <c r="A78" s="823" t="n">
        <v>71</v>
      </c>
      <c r="B78" s="822" t="s">
        <v>429</v>
      </c>
      <c r="C78" s="649" t="n">
        <v>60</v>
      </c>
      <c r="D78" s="415"/>
      <c r="E78" s="649" t="n">
        <v>120</v>
      </c>
      <c r="F78" s="650"/>
      <c r="G78" s="657" t="n">
        <v>0</v>
      </c>
      <c r="H78" s="415"/>
      <c r="I78" s="649" t="n">
        <v>180</v>
      </c>
      <c r="J78" s="651"/>
      <c r="L78" s="775"/>
      <c r="M78" s="748"/>
    </row>
    <row r="79" customFormat="false" ht="12.75" hidden="false" customHeight="true" outlineLevel="0" collapsed="false">
      <c r="A79" s="823" t="n">
        <v>72</v>
      </c>
      <c r="B79" s="822" t="s">
        <v>430</v>
      </c>
      <c r="C79" s="649" t="n">
        <v>78</v>
      </c>
      <c r="D79" s="415"/>
      <c r="E79" s="649" t="n">
        <v>125</v>
      </c>
      <c r="F79" s="650"/>
      <c r="G79" s="657" t="n">
        <v>0</v>
      </c>
      <c r="H79" s="415"/>
      <c r="I79" s="649" t="n">
        <v>203</v>
      </c>
      <c r="J79" s="651"/>
      <c r="L79" s="775"/>
      <c r="M79" s="748"/>
    </row>
    <row r="80" customFormat="false" ht="12.75" hidden="false" customHeight="true" outlineLevel="0" collapsed="false">
      <c r="A80" s="823" t="n">
        <v>73</v>
      </c>
      <c r="B80" s="822" t="s">
        <v>431</v>
      </c>
      <c r="C80" s="649" t="n">
        <v>23</v>
      </c>
      <c r="D80" s="415"/>
      <c r="E80" s="649" t="n">
        <v>18</v>
      </c>
      <c r="F80" s="650"/>
      <c r="G80" s="657" t="n">
        <v>0</v>
      </c>
      <c r="H80" s="415"/>
      <c r="I80" s="649" t="n">
        <v>41</v>
      </c>
      <c r="J80" s="651"/>
      <c r="L80" s="775"/>
      <c r="M80" s="748"/>
    </row>
    <row r="81" customFormat="false" ht="12.75" hidden="false" customHeight="true" outlineLevel="0" collapsed="false">
      <c r="A81" s="823" t="n">
        <v>74</v>
      </c>
      <c r="B81" s="822" t="s">
        <v>432</v>
      </c>
      <c r="C81" s="649" t="n">
        <v>78</v>
      </c>
      <c r="D81" s="415"/>
      <c r="E81" s="649" t="n">
        <v>8</v>
      </c>
      <c r="F81" s="650"/>
      <c r="G81" s="657" t="n">
        <v>15</v>
      </c>
      <c r="H81" s="415"/>
      <c r="I81" s="649" t="n">
        <v>101</v>
      </c>
      <c r="J81" s="651"/>
      <c r="L81" s="775"/>
      <c r="M81" s="748"/>
    </row>
    <row r="82" customFormat="false" ht="12.75" hidden="false" customHeight="true" outlineLevel="0" collapsed="false">
      <c r="A82" s="823" t="n">
        <v>75</v>
      </c>
      <c r="B82" s="822" t="s">
        <v>433</v>
      </c>
      <c r="C82" s="649" t="n">
        <v>133</v>
      </c>
      <c r="D82" s="415"/>
      <c r="E82" s="649" t="n">
        <v>30</v>
      </c>
      <c r="F82" s="650"/>
      <c r="G82" s="657" t="n">
        <v>4</v>
      </c>
      <c r="H82" s="415"/>
      <c r="I82" s="649" t="n">
        <v>167</v>
      </c>
      <c r="J82" s="651"/>
      <c r="L82" s="775"/>
      <c r="M82" s="748"/>
    </row>
    <row r="83" customFormat="false" ht="12.75" hidden="false" customHeight="true" outlineLevel="0" collapsed="false">
      <c r="A83" s="823" t="n">
        <v>76</v>
      </c>
      <c r="B83" s="822" t="s">
        <v>434</v>
      </c>
      <c r="C83" s="649" t="n">
        <v>293</v>
      </c>
      <c r="D83" s="415" t="s">
        <v>358</v>
      </c>
      <c r="E83" s="649" t="n">
        <v>5</v>
      </c>
      <c r="F83" s="650" t="s">
        <v>358</v>
      </c>
      <c r="G83" s="657" t="n">
        <v>65</v>
      </c>
      <c r="H83" s="415" t="s">
        <v>358</v>
      </c>
      <c r="I83" s="649" t="n">
        <v>363</v>
      </c>
      <c r="J83" s="651"/>
      <c r="L83" s="775"/>
      <c r="M83" s="748"/>
    </row>
    <row r="84" customFormat="false" ht="12.75" hidden="false" customHeight="true" outlineLevel="0" collapsed="false">
      <c r="A84" s="823" t="n">
        <v>77</v>
      </c>
      <c r="B84" s="822" t="s">
        <v>435</v>
      </c>
      <c r="C84" s="649" t="n">
        <v>200</v>
      </c>
      <c r="D84" s="415"/>
      <c r="E84" s="649" t="n">
        <v>42</v>
      </c>
      <c r="F84" s="650"/>
      <c r="G84" s="657" t="n">
        <v>7</v>
      </c>
      <c r="H84" s="415"/>
      <c r="I84" s="649" t="n">
        <v>249</v>
      </c>
      <c r="J84" s="651"/>
      <c r="L84" s="775"/>
      <c r="M84" s="748"/>
    </row>
    <row r="85" customFormat="false" ht="12.75" hidden="false" customHeight="true" outlineLevel="0" collapsed="false">
      <c r="A85" s="823" t="n">
        <v>78</v>
      </c>
      <c r="B85" s="822" t="s">
        <v>436</v>
      </c>
      <c r="C85" s="649" t="n">
        <v>172</v>
      </c>
      <c r="D85" s="415"/>
      <c r="E85" s="649" t="n">
        <v>22</v>
      </c>
      <c r="F85" s="650"/>
      <c r="G85" s="657" t="n">
        <v>12</v>
      </c>
      <c r="H85" s="415"/>
      <c r="I85" s="649" t="n">
        <v>206</v>
      </c>
      <c r="J85" s="651"/>
      <c r="L85" s="775"/>
      <c r="M85" s="748"/>
    </row>
    <row r="86" customFormat="false" ht="12.75" hidden="false" customHeight="true" outlineLevel="0" collapsed="false">
      <c r="A86" s="823" t="n">
        <v>79</v>
      </c>
      <c r="B86" s="822" t="s">
        <v>437</v>
      </c>
      <c r="C86" s="649" t="n">
        <v>41</v>
      </c>
      <c r="D86" s="415"/>
      <c r="E86" s="649" t="n">
        <v>0</v>
      </c>
      <c r="F86" s="650"/>
      <c r="G86" s="657" t="n">
        <v>0</v>
      </c>
      <c r="H86" s="415" t="s">
        <v>358</v>
      </c>
      <c r="I86" s="649" t="n">
        <v>41</v>
      </c>
      <c r="J86" s="651"/>
      <c r="L86" s="774"/>
      <c r="M86" s="748"/>
    </row>
    <row r="87" customFormat="false" ht="12.75" hidden="false" customHeight="true" outlineLevel="0" collapsed="false">
      <c r="A87" s="823" t="n">
        <v>80</v>
      </c>
      <c r="B87" s="822" t="s">
        <v>438</v>
      </c>
      <c r="C87" s="649" t="n">
        <v>213</v>
      </c>
      <c r="D87" s="415"/>
      <c r="E87" s="649" t="n">
        <v>70</v>
      </c>
      <c r="F87" s="650"/>
      <c r="G87" s="657" t="n">
        <v>0</v>
      </c>
      <c r="H87" s="415"/>
      <c r="I87" s="649" t="n">
        <v>283</v>
      </c>
      <c r="J87" s="651"/>
      <c r="L87" s="775"/>
      <c r="M87" s="748"/>
    </row>
    <row r="88" customFormat="false" ht="12.75" hidden="false" customHeight="true" outlineLevel="0" collapsed="false">
      <c r="A88" s="823" t="n">
        <v>81</v>
      </c>
      <c r="B88" s="822" t="s">
        <v>439</v>
      </c>
      <c r="C88" s="649" t="n">
        <v>81</v>
      </c>
      <c r="D88" s="415"/>
      <c r="E88" s="649" t="n">
        <v>24</v>
      </c>
      <c r="F88" s="650"/>
      <c r="G88" s="657" t="n">
        <v>0</v>
      </c>
      <c r="H88" s="415"/>
      <c r="I88" s="649" t="n">
        <v>105</v>
      </c>
      <c r="J88" s="651"/>
      <c r="L88" s="775"/>
      <c r="M88" s="748"/>
    </row>
    <row r="89" customFormat="false" ht="12.75" hidden="false" customHeight="true" outlineLevel="0" collapsed="false">
      <c r="A89" s="823" t="n">
        <v>82</v>
      </c>
      <c r="B89" s="822" t="s">
        <v>440</v>
      </c>
      <c r="C89" s="649" t="n">
        <v>36</v>
      </c>
      <c r="D89" s="415"/>
      <c r="E89" s="649" t="n">
        <v>102</v>
      </c>
      <c r="F89" s="650"/>
      <c r="G89" s="657" t="n">
        <v>0</v>
      </c>
      <c r="H89" s="415"/>
      <c r="I89" s="649" t="n">
        <v>138</v>
      </c>
      <c r="J89" s="651"/>
      <c r="L89" s="775"/>
      <c r="M89" s="748"/>
    </row>
    <row r="90" customFormat="false" ht="12.75" hidden="false" customHeight="true" outlineLevel="0" collapsed="false">
      <c r="A90" s="823" t="n">
        <v>83</v>
      </c>
      <c r="B90" s="822" t="s">
        <v>441</v>
      </c>
      <c r="C90" s="649" t="n">
        <v>191</v>
      </c>
      <c r="D90" s="415"/>
      <c r="E90" s="649" t="n">
        <v>14</v>
      </c>
      <c r="F90" s="650"/>
      <c r="G90" s="657" t="n">
        <v>0</v>
      </c>
      <c r="H90" s="415"/>
      <c r="I90" s="649" t="n">
        <v>205</v>
      </c>
      <c r="J90" s="651"/>
      <c r="L90" s="775"/>
      <c r="M90" s="748"/>
    </row>
    <row r="91" customFormat="false" ht="12.75" hidden="false" customHeight="true" outlineLevel="0" collapsed="false">
      <c r="A91" s="823" t="n">
        <v>84</v>
      </c>
      <c r="B91" s="822" t="s">
        <v>442</v>
      </c>
      <c r="C91" s="649" t="n">
        <v>73</v>
      </c>
      <c r="D91" s="415"/>
      <c r="E91" s="649" t="n">
        <v>48</v>
      </c>
      <c r="F91" s="650"/>
      <c r="G91" s="657" t="n">
        <v>1</v>
      </c>
      <c r="H91" s="415"/>
      <c r="I91" s="649" t="n">
        <v>122</v>
      </c>
      <c r="J91" s="651"/>
      <c r="L91" s="775"/>
      <c r="M91" s="748"/>
    </row>
    <row r="92" customFormat="false" ht="12.75" hidden="false" customHeight="true" outlineLevel="0" collapsed="false">
      <c r="A92" s="823" t="n">
        <v>85</v>
      </c>
      <c r="B92" s="822" t="s">
        <v>443</v>
      </c>
      <c r="C92" s="649" t="n">
        <v>95</v>
      </c>
      <c r="D92" s="415"/>
      <c r="E92" s="649" t="n">
        <v>2</v>
      </c>
      <c r="F92" s="650"/>
      <c r="G92" s="657" t="n">
        <v>1</v>
      </c>
      <c r="H92" s="415"/>
      <c r="I92" s="649" t="n">
        <v>98</v>
      </c>
      <c r="J92" s="651"/>
      <c r="L92" s="775"/>
      <c r="M92" s="748"/>
    </row>
    <row r="93" customFormat="false" ht="12.75" hidden="false" customHeight="true" outlineLevel="0" collapsed="false">
      <c r="A93" s="823" t="n">
        <v>86</v>
      </c>
      <c r="B93" s="822" t="s">
        <v>444</v>
      </c>
      <c r="C93" s="649" t="n">
        <v>51</v>
      </c>
      <c r="D93" s="415"/>
      <c r="E93" s="649" t="n">
        <v>10</v>
      </c>
      <c r="F93" s="650"/>
      <c r="G93" s="657" t="n">
        <v>12</v>
      </c>
      <c r="H93" s="415"/>
      <c r="I93" s="649" t="n">
        <v>73</v>
      </c>
      <c r="J93" s="651"/>
      <c r="L93" s="774"/>
      <c r="M93" s="748"/>
    </row>
    <row r="94" customFormat="false" ht="12.75" hidden="false" customHeight="true" outlineLevel="0" collapsed="false">
      <c r="A94" s="823" t="n">
        <v>87</v>
      </c>
      <c r="B94" s="822" t="s">
        <v>445</v>
      </c>
      <c r="C94" s="649" t="n">
        <v>0</v>
      </c>
      <c r="D94" s="415"/>
      <c r="E94" s="649" t="n">
        <v>115</v>
      </c>
      <c r="F94" s="650"/>
      <c r="G94" s="657" t="n">
        <v>0</v>
      </c>
      <c r="H94" s="415"/>
      <c r="I94" s="649" t="n">
        <v>115</v>
      </c>
      <c r="J94" s="651"/>
      <c r="L94" s="775"/>
      <c r="M94" s="748"/>
    </row>
    <row r="95" customFormat="false" ht="12.75" hidden="false" customHeight="true" outlineLevel="0" collapsed="false">
      <c r="A95" s="823" t="n">
        <v>88</v>
      </c>
      <c r="B95" s="822" t="s">
        <v>446</v>
      </c>
      <c r="C95" s="649" t="n">
        <v>47</v>
      </c>
      <c r="D95" s="415"/>
      <c r="E95" s="649" t="n">
        <v>44</v>
      </c>
      <c r="F95" s="650"/>
      <c r="G95" s="657" t="n">
        <v>0</v>
      </c>
      <c r="H95" s="415"/>
      <c r="I95" s="649" t="n">
        <v>91</v>
      </c>
      <c r="J95" s="651"/>
      <c r="L95" s="775"/>
      <c r="M95" s="748"/>
    </row>
    <row r="96" customFormat="false" ht="12.75" hidden="false" customHeight="true" outlineLevel="0" collapsed="false">
      <c r="A96" s="823" t="n">
        <v>89</v>
      </c>
      <c r="B96" s="822" t="s">
        <v>447</v>
      </c>
      <c r="C96" s="649" t="n">
        <v>96</v>
      </c>
      <c r="D96" s="415"/>
      <c r="E96" s="649" t="n">
        <v>2</v>
      </c>
      <c r="F96" s="650"/>
      <c r="G96" s="657" t="n">
        <v>0</v>
      </c>
      <c r="H96" s="415"/>
      <c r="I96" s="649" t="n">
        <v>98</v>
      </c>
      <c r="J96" s="651"/>
      <c r="L96" s="775"/>
      <c r="M96" s="748"/>
    </row>
    <row r="97" customFormat="false" ht="12.75" hidden="false" customHeight="true" outlineLevel="0" collapsed="false">
      <c r="A97" s="823" t="n">
        <v>90</v>
      </c>
      <c r="B97" s="822" t="s">
        <v>448</v>
      </c>
      <c r="C97" s="649" t="n">
        <v>24</v>
      </c>
      <c r="D97" s="415"/>
      <c r="E97" s="649" t="n">
        <v>0</v>
      </c>
      <c r="F97" s="650"/>
      <c r="G97" s="657" t="n">
        <v>0</v>
      </c>
      <c r="H97" s="415"/>
      <c r="I97" s="649" t="n">
        <v>24</v>
      </c>
      <c r="J97" s="651"/>
      <c r="L97" s="775"/>
      <c r="M97" s="748"/>
    </row>
    <row r="98" customFormat="false" ht="12.75" hidden="false" customHeight="true" outlineLevel="0" collapsed="false">
      <c r="A98" s="823" t="n">
        <v>91</v>
      </c>
      <c r="B98" s="822" t="s">
        <v>449</v>
      </c>
      <c r="C98" s="649" t="n">
        <v>150</v>
      </c>
      <c r="D98" s="415"/>
      <c r="E98" s="649" t="n">
        <v>2</v>
      </c>
      <c r="F98" s="650"/>
      <c r="G98" s="657" t="n">
        <v>2</v>
      </c>
      <c r="H98" s="415"/>
      <c r="I98" s="649" t="n">
        <v>154</v>
      </c>
      <c r="J98" s="651"/>
      <c r="L98" s="775"/>
      <c r="M98" s="748"/>
    </row>
    <row r="99" customFormat="false" ht="12.75" hidden="false" customHeight="true" outlineLevel="0" collapsed="false">
      <c r="A99" s="823" t="n">
        <v>92</v>
      </c>
      <c r="B99" s="822" t="s">
        <v>450</v>
      </c>
      <c r="C99" s="649" t="n">
        <v>156</v>
      </c>
      <c r="D99" s="415"/>
      <c r="E99" s="649" t="n">
        <v>90</v>
      </c>
      <c r="F99" s="650"/>
      <c r="G99" s="657" t="n">
        <v>1</v>
      </c>
      <c r="H99" s="415"/>
      <c r="I99" s="649" t="n">
        <v>247</v>
      </c>
      <c r="J99" s="651"/>
      <c r="L99" s="775"/>
      <c r="M99" s="748"/>
    </row>
    <row r="100" customFormat="false" ht="12.75" hidden="false" customHeight="true" outlineLevel="0" collapsed="false">
      <c r="A100" s="823" t="n">
        <v>93</v>
      </c>
      <c r="B100" s="822" t="s">
        <v>451</v>
      </c>
      <c r="C100" s="649" t="n">
        <v>298</v>
      </c>
      <c r="D100" s="415"/>
      <c r="E100" s="649" t="n">
        <v>189</v>
      </c>
      <c r="F100" s="650"/>
      <c r="G100" s="657" t="n">
        <v>69</v>
      </c>
      <c r="H100" s="415"/>
      <c r="I100" s="649" t="n">
        <v>556</v>
      </c>
      <c r="J100" s="651"/>
      <c r="L100" s="775"/>
      <c r="M100" s="748"/>
    </row>
    <row r="101" customFormat="false" ht="12.75" hidden="false" customHeight="true" outlineLevel="0" collapsed="false">
      <c r="A101" s="823" t="n">
        <v>94</v>
      </c>
      <c r="B101" s="822" t="s">
        <v>452</v>
      </c>
      <c r="C101" s="649" t="n">
        <v>202</v>
      </c>
      <c r="D101" s="415"/>
      <c r="E101" s="649" t="n">
        <v>15</v>
      </c>
      <c r="F101" s="650"/>
      <c r="G101" s="657" t="n">
        <v>0</v>
      </c>
      <c r="H101" s="415"/>
      <c r="I101" s="649" t="n">
        <v>217</v>
      </c>
      <c r="J101" s="651"/>
      <c r="L101" s="775"/>
      <c r="M101" s="748"/>
    </row>
    <row r="102" customFormat="false" ht="12.75" hidden="false" customHeight="true" outlineLevel="0" collapsed="false">
      <c r="A102" s="823" t="n">
        <v>95</v>
      </c>
      <c r="B102" s="822" t="s">
        <v>453</v>
      </c>
      <c r="C102" s="649" t="n">
        <v>176</v>
      </c>
      <c r="D102" s="415"/>
      <c r="E102" s="649" t="n">
        <v>27</v>
      </c>
      <c r="F102" s="650"/>
      <c r="G102" s="657" t="n">
        <v>0</v>
      </c>
      <c r="H102" s="415"/>
      <c r="I102" s="649" t="n">
        <v>203</v>
      </c>
      <c r="J102" s="651"/>
      <c r="L102" s="775"/>
      <c r="M102" s="748"/>
    </row>
    <row r="103" customFormat="false" ht="12.75" hidden="false" customHeight="true" outlineLevel="0" collapsed="false">
      <c r="A103" s="823" t="n">
        <v>971</v>
      </c>
      <c r="B103" s="822" t="s">
        <v>454</v>
      </c>
      <c r="C103" s="649" t="n">
        <v>234</v>
      </c>
      <c r="D103" s="415"/>
      <c r="E103" s="649" t="n">
        <v>1</v>
      </c>
      <c r="F103" s="650"/>
      <c r="G103" s="657" t="n">
        <v>0</v>
      </c>
      <c r="H103" s="415"/>
      <c r="I103" s="649" t="n">
        <v>235</v>
      </c>
      <c r="J103" s="651"/>
      <c r="L103" s="775"/>
      <c r="M103" s="748"/>
    </row>
    <row r="104" customFormat="false" ht="12.75" hidden="false" customHeight="true" outlineLevel="0" collapsed="false">
      <c r="A104" s="823" t="n">
        <v>972</v>
      </c>
      <c r="B104" s="822" t="s">
        <v>455</v>
      </c>
      <c r="C104" s="649" t="n">
        <v>279</v>
      </c>
      <c r="D104" s="415"/>
      <c r="E104" s="649" t="n">
        <v>0</v>
      </c>
      <c r="F104" s="650"/>
      <c r="G104" s="657" t="n">
        <v>0</v>
      </c>
      <c r="H104" s="415"/>
      <c r="I104" s="649" t="n">
        <v>279</v>
      </c>
      <c r="J104" s="651"/>
      <c r="L104" s="774"/>
      <c r="M104" s="748"/>
    </row>
    <row r="105" customFormat="false" ht="12.75" hidden="false" customHeight="true" outlineLevel="0" collapsed="false">
      <c r="A105" s="823" t="n">
        <v>973</v>
      </c>
      <c r="B105" s="822" t="s">
        <v>456</v>
      </c>
      <c r="C105" s="649" t="n">
        <v>134</v>
      </c>
      <c r="D105" s="415" t="s">
        <v>358</v>
      </c>
      <c r="E105" s="649" t="n">
        <v>0</v>
      </c>
      <c r="F105" s="650" t="s">
        <v>358</v>
      </c>
      <c r="G105" s="657" t="n">
        <v>0</v>
      </c>
      <c r="H105" s="415" t="s">
        <v>358</v>
      </c>
      <c r="I105" s="649" t="n">
        <v>134</v>
      </c>
      <c r="J105" s="651" t="s">
        <v>358</v>
      </c>
      <c r="L105" s="775"/>
      <c r="M105" s="748"/>
    </row>
    <row r="106" customFormat="false" ht="12.75" hidden="false" customHeight="true" outlineLevel="0" collapsed="false">
      <c r="A106" s="826" t="n">
        <v>974</v>
      </c>
      <c r="B106" s="827" t="s">
        <v>457</v>
      </c>
      <c r="C106" s="661" t="n">
        <v>329</v>
      </c>
      <c r="D106" s="662"/>
      <c r="E106" s="661" t="n">
        <v>48</v>
      </c>
      <c r="F106" s="663"/>
      <c r="G106" s="715" t="n">
        <v>143</v>
      </c>
      <c r="H106" s="662"/>
      <c r="I106" s="661" t="n">
        <v>520</v>
      </c>
      <c r="J106" s="698"/>
      <c r="L106" s="775"/>
      <c r="M106" s="748"/>
    </row>
    <row r="107" customFormat="false" ht="11.25" hidden="false" customHeight="true" outlineLevel="0" collapsed="false">
      <c r="A107" s="828"/>
      <c r="B107" s="822"/>
      <c r="C107" s="665"/>
      <c r="D107" s="664"/>
      <c r="E107" s="665"/>
      <c r="F107" s="717"/>
      <c r="G107" s="665"/>
      <c r="H107" s="717"/>
      <c r="I107" s="665"/>
      <c r="J107" s="717"/>
      <c r="K107" s="748"/>
      <c r="L107" s="664"/>
      <c r="M107" s="748"/>
    </row>
    <row r="108" customFormat="false" ht="12.75" hidden="false" customHeight="true" outlineLevel="0" collapsed="false">
      <c r="A108" s="667" t="s">
        <v>458</v>
      </c>
      <c r="B108" s="667"/>
      <c r="C108" s="669" t="n">
        <v>10452</v>
      </c>
      <c r="D108" s="670"/>
      <c r="E108" s="669" t="n">
        <v>4433</v>
      </c>
      <c r="F108" s="719"/>
      <c r="G108" s="670" t="n">
        <v>473</v>
      </c>
      <c r="H108" s="718"/>
      <c r="I108" s="669" t="n">
        <v>15358</v>
      </c>
      <c r="J108" s="719"/>
      <c r="L108" s="829"/>
      <c r="M108" s="748"/>
    </row>
    <row r="109" customFormat="false" ht="12.75" hidden="false" customHeight="true" outlineLevel="0" collapsed="false">
      <c r="A109" s="830" t="s">
        <v>459</v>
      </c>
      <c r="B109" s="830"/>
      <c r="C109" s="674" t="n">
        <v>976</v>
      </c>
      <c r="D109" s="675"/>
      <c r="E109" s="674" t="n">
        <v>49</v>
      </c>
      <c r="F109" s="721"/>
      <c r="G109" s="675" t="n">
        <v>143</v>
      </c>
      <c r="H109" s="720"/>
      <c r="I109" s="674" t="n">
        <v>1168</v>
      </c>
      <c r="J109" s="721"/>
      <c r="L109" s="829"/>
      <c r="M109" s="748"/>
    </row>
    <row r="110" customFormat="false" ht="12.75" hidden="false" customHeight="true" outlineLevel="0" collapsed="false">
      <c r="A110" s="831" t="s">
        <v>460</v>
      </c>
      <c r="B110" s="831"/>
      <c r="C110" s="681" t="n">
        <v>11428</v>
      </c>
      <c r="D110" s="682"/>
      <c r="E110" s="681" t="n">
        <v>4482</v>
      </c>
      <c r="F110" s="723"/>
      <c r="G110" s="682" t="n">
        <v>616</v>
      </c>
      <c r="H110" s="722"/>
      <c r="I110" s="681" t="n">
        <v>16526</v>
      </c>
      <c r="J110" s="723"/>
      <c r="L110" s="829"/>
      <c r="M110" s="748"/>
    </row>
    <row r="111" customFormat="false" ht="12.75" hidden="false" customHeight="true" outlineLevel="0" collapsed="false">
      <c r="A111" s="748" t="s">
        <v>560</v>
      </c>
      <c r="B111" s="748"/>
      <c r="C111" s="748"/>
      <c r="D111" s="748"/>
      <c r="E111" s="748"/>
      <c r="F111" s="824"/>
      <c r="G111" s="748"/>
      <c r="H111" s="824"/>
      <c r="I111" s="748"/>
      <c r="J111" s="824"/>
      <c r="L111" s="664"/>
      <c r="M111" s="748"/>
    </row>
    <row r="112" customFormat="false" ht="12.75" hidden="false" customHeight="true" outlineLevel="0" collapsed="false">
      <c r="A112" s="748" t="s">
        <v>509</v>
      </c>
      <c r="B112" s="748"/>
      <c r="C112" s="748"/>
      <c r="D112" s="748"/>
      <c r="E112" s="748"/>
      <c r="F112" s="824"/>
      <c r="G112" s="748"/>
      <c r="H112" s="824"/>
      <c r="I112" s="832"/>
      <c r="J112" s="832"/>
      <c r="K112" s="832"/>
      <c r="M112" s="832"/>
      <c r="N112" s="832"/>
      <c r="O112" s="832"/>
      <c r="P112" s="832"/>
    </row>
  </sheetData>
  <mergeCells count="12">
    <mergeCell ref="A1:J1"/>
    <mergeCell ref="A2:J2"/>
    <mergeCell ref="A4:J4"/>
    <mergeCell ref="L4:N4"/>
    <mergeCell ref="A6:B6"/>
    <mergeCell ref="C6:D6"/>
    <mergeCell ref="E6:F6"/>
    <mergeCell ref="G6:H6"/>
    <mergeCell ref="I6:J6"/>
    <mergeCell ref="A108:B108"/>
    <mergeCell ref="A109:B109"/>
    <mergeCell ref="A110:B110"/>
  </mergeCells>
  <conditionalFormatting sqref="L7:L106 C7:C106 E7:E106 G7:G106 I7:I106">
    <cfRule type="cellIs" priority="2" operator="equal" aboveAverage="0" equalAverage="0" bottom="0" percent="0" rank="0" text="" dxfId="0">
      <formula>"nd"</formula>
    </cfRule>
    <cfRule type="cellIs" priority="3" operator="equal" aboveAverage="0" equalAverage="0" bottom="0" percent="0" rank="0" text="" dxfId="1">
      <formula>"NR"</formula>
    </cfRule>
  </conditionalFormatting>
  <conditionalFormatting sqref="L7:L106 C7:C106 E7:E106 G7:G106 I7:I106">
    <cfRule type="cellIs" priority="4" operator="equal" aboveAverage="0" equalAverage="0" bottom="0" percent="0" rank="0" text="" dxfId="2">
      <formula>"NR"</formula>
    </cfRule>
    <cfRule type="cellIs" priority="5" operator="equal" aboveAverage="0" equalAverage="0" bottom="0" percent="0" rank="0" text="" dxfId="3">
      <formula>"ND"</formula>
    </cfRule>
  </conditionalFormatting>
  <hyperlinks>
    <hyperlink ref="L4" location="Sommaire!A1" display="RETOUR AU SOMMAIRE"/>
  </hyperlinks>
  <printOptions headings="false" gridLines="false" gridLinesSet="true" horizontalCentered="true" verticalCentered="false"/>
  <pageMargins left="0.590277777777778" right="0.590277777777778" top="0.429861111111111" bottom="0.4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O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1.25" outlineLevelRow="0" outlineLevelCol="0"/>
  <cols>
    <col collapsed="false" customWidth="true" hidden="false" outlineLevel="0" max="1" min="1" style="38" width="3.99"/>
    <col collapsed="false" customWidth="true" hidden="false" outlineLevel="0" max="2" min="2" style="38" width="27.71"/>
    <col collapsed="false" customWidth="true" hidden="false" outlineLevel="0" max="3" min="3" style="38" width="9.29"/>
    <col collapsed="false" customWidth="true" hidden="false" outlineLevel="0" max="4" min="4" style="635" width="3.14"/>
    <col collapsed="false" customWidth="true" hidden="false" outlineLevel="0" max="5" min="5" style="38" width="10.42"/>
    <col collapsed="false" customWidth="true" hidden="false" outlineLevel="0" max="6" min="6" style="635" width="3.14"/>
    <col collapsed="false" customWidth="true" hidden="false" outlineLevel="0" max="7" min="7" style="38" width="9.58"/>
    <col collapsed="false" customWidth="true" hidden="false" outlineLevel="0" max="8" min="8" style="635" width="3.14"/>
    <col collapsed="false" customWidth="true" hidden="false" outlineLevel="0" max="9" min="9" style="38" width="3.57"/>
    <col collapsed="false" customWidth="true" hidden="true" outlineLevel="0" max="10" min="10" style="38" width="9"/>
    <col collapsed="false" customWidth="true" hidden="true" outlineLevel="0" max="11" min="11" style="38" width="9.29"/>
    <col collapsed="false" customWidth="false" hidden="false" outlineLevel="0" max="13" min="12" style="53" width="11.42"/>
    <col collapsed="false" customWidth="false" hidden="false" outlineLevel="0" max="1025" min="14" style="38" width="11.42"/>
  </cols>
  <sheetData>
    <row r="1" s="38" customFormat="tru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636"/>
    </row>
    <row r="2" s="38" customFormat="tru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53"/>
    </row>
    <row r="3" customFormat="false" ht="25.5" hidden="false" customHeight="true" outlineLevel="0" collapsed="false">
      <c r="A3" s="641"/>
      <c r="B3" s="641"/>
      <c r="C3" s="726"/>
      <c r="D3" s="726"/>
      <c r="E3" s="642"/>
      <c r="F3" s="726"/>
      <c r="G3" s="642"/>
      <c r="L3" s="201"/>
    </row>
    <row r="4" customFormat="false" ht="13.5" hidden="false" customHeight="true" outlineLevel="0" collapsed="false">
      <c r="A4" s="640" t="s">
        <v>561</v>
      </c>
      <c r="B4" s="640"/>
      <c r="C4" s="640"/>
      <c r="D4" s="640"/>
      <c r="E4" s="640"/>
      <c r="F4" s="640"/>
      <c r="G4" s="640"/>
      <c r="H4" s="640"/>
      <c r="L4" s="724" t="s">
        <v>58</v>
      </c>
      <c r="M4" s="724"/>
      <c r="N4" s="724"/>
    </row>
    <row r="5" customFormat="false" ht="13.5" hidden="false" customHeight="true" outlineLevel="0" collapsed="false">
      <c r="A5" s="641"/>
      <c r="B5" s="641"/>
      <c r="C5" s="726"/>
      <c r="D5" s="726"/>
      <c r="E5" s="642"/>
      <c r="F5" s="726"/>
      <c r="G5" s="642"/>
      <c r="L5" s="201"/>
    </row>
    <row r="6" s="212" customFormat="true" ht="42.75" hidden="false" customHeight="true" outlineLevel="0" collapsed="false">
      <c r="A6" s="72" t="s">
        <v>339</v>
      </c>
      <c r="B6" s="72"/>
      <c r="C6" s="643" t="s">
        <v>562</v>
      </c>
      <c r="D6" s="643"/>
      <c r="E6" s="692" t="s">
        <v>563</v>
      </c>
      <c r="F6" s="692"/>
      <c r="G6" s="644" t="s">
        <v>564</v>
      </c>
      <c r="H6" s="644"/>
      <c r="L6" s="833"/>
      <c r="M6" s="639"/>
    </row>
    <row r="7" customFormat="false" ht="12.75" hidden="false" customHeight="true" outlineLevel="0" collapsed="false">
      <c r="A7" s="410" t="s">
        <v>474</v>
      </c>
      <c r="B7" s="645" t="s">
        <v>347</v>
      </c>
      <c r="C7" s="646" t="n">
        <v>213</v>
      </c>
      <c r="D7" s="693"/>
      <c r="E7" s="646" t="n">
        <v>742</v>
      </c>
      <c r="F7" s="647"/>
      <c r="G7" s="834" t="n">
        <v>955</v>
      </c>
      <c r="H7" s="712"/>
      <c r="I7" s="694"/>
      <c r="J7" s="685" t="n">
        <v>1072</v>
      </c>
      <c r="K7" s="685" t="n">
        <v>0</v>
      </c>
      <c r="L7" s="833"/>
      <c r="M7" s="664"/>
      <c r="O7" s="685"/>
    </row>
    <row r="8" customFormat="false" ht="12.75" hidden="false" customHeight="true" outlineLevel="0" collapsed="false">
      <c r="A8" s="410" t="s">
        <v>348</v>
      </c>
      <c r="B8" s="645" t="s">
        <v>349</v>
      </c>
      <c r="C8" s="649" t="n">
        <v>510</v>
      </c>
      <c r="D8" s="415"/>
      <c r="E8" s="649" t="n">
        <v>1110</v>
      </c>
      <c r="F8" s="650"/>
      <c r="G8" s="503" t="n">
        <v>1620</v>
      </c>
      <c r="H8" s="713"/>
      <c r="I8" s="694"/>
      <c r="J8" s="685" t="n">
        <v>1833</v>
      </c>
      <c r="K8" s="685" t="n">
        <v>0</v>
      </c>
      <c r="L8" s="833"/>
      <c r="M8" s="664"/>
      <c r="O8" s="685"/>
    </row>
    <row r="9" customFormat="false" ht="12.75" hidden="false" customHeight="true" outlineLevel="0" collapsed="false">
      <c r="A9" s="410" t="s">
        <v>350</v>
      </c>
      <c r="B9" s="645" t="s">
        <v>351</v>
      </c>
      <c r="C9" s="649" t="n">
        <v>196</v>
      </c>
      <c r="D9" s="415"/>
      <c r="E9" s="649" t="n">
        <v>536</v>
      </c>
      <c r="F9" s="650"/>
      <c r="G9" s="503" t="n">
        <v>732</v>
      </c>
      <c r="H9" s="713"/>
      <c r="I9" s="694"/>
      <c r="J9" s="685" t="n">
        <v>694</v>
      </c>
      <c r="K9" s="685" t="n">
        <v>0</v>
      </c>
      <c r="L9" s="835"/>
      <c r="M9" s="664"/>
      <c r="O9" s="685"/>
    </row>
    <row r="10" customFormat="false" ht="12.75" hidden="false" customHeight="true" outlineLevel="0" collapsed="false">
      <c r="A10" s="410" t="s">
        <v>352</v>
      </c>
      <c r="B10" s="645" t="s">
        <v>353</v>
      </c>
      <c r="C10" s="649" t="n">
        <v>346</v>
      </c>
      <c r="D10" s="415"/>
      <c r="E10" s="649" t="n">
        <v>219</v>
      </c>
      <c r="F10" s="650"/>
      <c r="G10" s="503" t="n">
        <v>565</v>
      </c>
      <c r="H10" s="713"/>
      <c r="I10" s="694"/>
      <c r="J10" s="685" t="n">
        <v>513</v>
      </c>
      <c r="K10" s="685" t="n">
        <v>0</v>
      </c>
      <c r="L10" s="833"/>
      <c r="M10" s="664"/>
      <c r="O10" s="685"/>
    </row>
    <row r="11" customFormat="false" ht="12.75" hidden="false" customHeight="true" outlineLevel="0" collapsed="false">
      <c r="A11" s="410" t="s">
        <v>354</v>
      </c>
      <c r="B11" s="645" t="s">
        <v>355</v>
      </c>
      <c r="C11" s="649" t="n">
        <v>168</v>
      </c>
      <c r="D11" s="415"/>
      <c r="E11" s="649" t="n">
        <v>187</v>
      </c>
      <c r="F11" s="650"/>
      <c r="G11" s="503" t="n">
        <v>355</v>
      </c>
      <c r="H11" s="713"/>
      <c r="I11" s="694"/>
      <c r="J11" s="685" t="n">
        <v>285</v>
      </c>
      <c r="K11" s="685" t="n">
        <v>0</v>
      </c>
      <c r="L11" s="833"/>
      <c r="M11" s="664"/>
      <c r="O11" s="685"/>
    </row>
    <row r="12" customFormat="false" ht="12.75" hidden="false" customHeight="true" outlineLevel="0" collapsed="false">
      <c r="A12" s="410" t="s">
        <v>356</v>
      </c>
      <c r="B12" s="645" t="s">
        <v>357</v>
      </c>
      <c r="C12" s="649" t="n">
        <v>650</v>
      </c>
      <c r="D12" s="415"/>
      <c r="E12" s="649" t="n">
        <v>1546</v>
      </c>
      <c r="F12" s="650"/>
      <c r="G12" s="503" t="n">
        <v>2196</v>
      </c>
      <c r="H12" s="713"/>
      <c r="I12" s="694"/>
      <c r="J12" s="685" t="n">
        <v>2129</v>
      </c>
      <c r="K12" s="685" t="n">
        <v>0</v>
      </c>
      <c r="L12" s="833"/>
      <c r="M12" s="664"/>
      <c r="O12" s="685"/>
    </row>
    <row r="13" customFormat="false" ht="12.75" hidden="false" customHeight="true" outlineLevel="0" collapsed="false">
      <c r="A13" s="410" t="s">
        <v>359</v>
      </c>
      <c r="B13" s="645" t="s">
        <v>360</v>
      </c>
      <c r="C13" s="649" t="n">
        <v>263</v>
      </c>
      <c r="D13" s="415"/>
      <c r="E13" s="649" t="n">
        <v>441</v>
      </c>
      <c r="F13" s="650"/>
      <c r="G13" s="503" t="n">
        <v>704</v>
      </c>
      <c r="H13" s="713"/>
      <c r="I13" s="694"/>
      <c r="J13" s="685" t="n">
        <v>498</v>
      </c>
      <c r="K13" s="685" t="n">
        <v>0</v>
      </c>
      <c r="L13" s="833"/>
      <c r="M13" s="664"/>
      <c r="O13" s="685"/>
    </row>
    <row r="14" customFormat="false" ht="12.75" hidden="false" customHeight="true" outlineLevel="0" collapsed="false">
      <c r="A14" s="410" t="s">
        <v>361</v>
      </c>
      <c r="B14" s="645" t="s">
        <v>362</v>
      </c>
      <c r="C14" s="649" t="n">
        <v>392</v>
      </c>
      <c r="D14" s="415"/>
      <c r="E14" s="649" t="n">
        <v>649</v>
      </c>
      <c r="F14" s="650"/>
      <c r="G14" s="503" t="n">
        <v>1041</v>
      </c>
      <c r="H14" s="713"/>
      <c r="I14" s="694"/>
      <c r="J14" s="685" t="n">
        <v>741</v>
      </c>
      <c r="K14" s="685" t="n">
        <v>0</v>
      </c>
      <c r="L14" s="833"/>
      <c r="M14" s="664"/>
      <c r="O14" s="685"/>
    </row>
    <row r="15" customFormat="false" ht="12.75" hidden="false" customHeight="true" outlineLevel="0" collapsed="false">
      <c r="A15" s="410" t="s">
        <v>363</v>
      </c>
      <c r="B15" s="645" t="s">
        <v>364</v>
      </c>
      <c r="C15" s="649" t="n">
        <v>171</v>
      </c>
      <c r="D15" s="415"/>
      <c r="E15" s="649" t="n">
        <v>337</v>
      </c>
      <c r="F15" s="650"/>
      <c r="G15" s="503" t="n">
        <v>508</v>
      </c>
      <c r="H15" s="713"/>
      <c r="I15" s="694"/>
      <c r="J15" s="685" t="n">
        <v>483</v>
      </c>
      <c r="K15" s="685" t="n">
        <v>0</v>
      </c>
      <c r="L15" s="833"/>
      <c r="M15" s="664"/>
      <c r="O15" s="685"/>
    </row>
    <row r="16" customFormat="false" ht="12.75" hidden="false" customHeight="true" outlineLevel="0" collapsed="false">
      <c r="A16" s="410" t="n">
        <v>10</v>
      </c>
      <c r="B16" s="645" t="s">
        <v>365</v>
      </c>
      <c r="C16" s="649" t="n">
        <v>191</v>
      </c>
      <c r="D16" s="415"/>
      <c r="E16" s="649" t="n">
        <v>542</v>
      </c>
      <c r="F16" s="650"/>
      <c r="G16" s="503" t="n">
        <v>733</v>
      </c>
      <c r="H16" s="713"/>
      <c r="I16" s="694"/>
      <c r="J16" s="685" t="n">
        <v>609</v>
      </c>
      <c r="K16" s="685" t="n">
        <v>0</v>
      </c>
      <c r="L16" s="833"/>
      <c r="M16" s="664"/>
      <c r="O16" s="685"/>
    </row>
    <row r="17" customFormat="false" ht="12.75" hidden="false" customHeight="true" outlineLevel="0" collapsed="false">
      <c r="A17" s="410" t="n">
        <v>11</v>
      </c>
      <c r="B17" s="645" t="s">
        <v>366</v>
      </c>
      <c r="C17" s="649" t="n">
        <v>322</v>
      </c>
      <c r="D17" s="415"/>
      <c r="E17" s="649" t="n">
        <v>571</v>
      </c>
      <c r="F17" s="650"/>
      <c r="G17" s="503" t="n">
        <v>893</v>
      </c>
      <c r="H17" s="713"/>
      <c r="I17" s="694"/>
      <c r="J17" s="685" t="n">
        <v>1138</v>
      </c>
      <c r="K17" s="685" t="n">
        <v>0</v>
      </c>
      <c r="L17" s="833"/>
      <c r="M17" s="664"/>
      <c r="O17" s="685"/>
    </row>
    <row r="18" customFormat="false" ht="12.75" hidden="false" customHeight="true" outlineLevel="0" collapsed="false">
      <c r="A18" s="410" t="n">
        <v>12</v>
      </c>
      <c r="B18" s="645" t="s">
        <v>367</v>
      </c>
      <c r="C18" s="649" t="n">
        <v>384</v>
      </c>
      <c r="D18" s="415"/>
      <c r="E18" s="649" t="n">
        <v>421</v>
      </c>
      <c r="F18" s="650"/>
      <c r="G18" s="503" t="n">
        <v>805</v>
      </c>
      <c r="H18" s="713"/>
      <c r="I18" s="694"/>
      <c r="J18" s="685" t="n">
        <v>619</v>
      </c>
      <c r="K18" s="685" t="n">
        <v>0</v>
      </c>
      <c r="L18" s="833"/>
      <c r="M18" s="664"/>
      <c r="O18" s="685"/>
    </row>
    <row r="19" customFormat="false" ht="12.75" hidden="false" customHeight="true" outlineLevel="0" collapsed="false">
      <c r="A19" s="410" t="n">
        <v>13</v>
      </c>
      <c r="B19" s="645" t="s">
        <v>368</v>
      </c>
      <c r="C19" s="649" t="n">
        <v>315</v>
      </c>
      <c r="D19" s="415"/>
      <c r="E19" s="649" t="n">
        <v>3597</v>
      </c>
      <c r="F19" s="650"/>
      <c r="G19" s="503" t="n">
        <v>3912</v>
      </c>
      <c r="H19" s="713"/>
      <c r="I19" s="694"/>
      <c r="J19" s="685" t="n">
        <v>3393</v>
      </c>
      <c r="K19" s="685" t="n">
        <v>0</v>
      </c>
      <c r="L19" s="833"/>
      <c r="M19" s="664"/>
      <c r="O19" s="685"/>
    </row>
    <row r="20" customFormat="false" ht="12.75" hidden="false" customHeight="true" outlineLevel="0" collapsed="false">
      <c r="A20" s="410" t="n">
        <v>14</v>
      </c>
      <c r="B20" s="645" t="s">
        <v>369</v>
      </c>
      <c r="C20" s="649" t="n">
        <v>1943</v>
      </c>
      <c r="D20" s="415"/>
      <c r="E20" s="649" t="n">
        <v>1340</v>
      </c>
      <c r="F20" s="650"/>
      <c r="G20" s="503" t="n">
        <v>3283</v>
      </c>
      <c r="H20" s="713"/>
      <c r="I20" s="694"/>
      <c r="J20" s="685" t="n">
        <v>2587</v>
      </c>
      <c r="K20" s="685" t="n">
        <v>0</v>
      </c>
      <c r="L20" s="835"/>
      <c r="M20" s="664"/>
      <c r="O20" s="685"/>
    </row>
    <row r="21" customFormat="false" ht="12.75" hidden="false" customHeight="true" outlineLevel="0" collapsed="false">
      <c r="A21" s="410" t="n">
        <v>15</v>
      </c>
      <c r="B21" s="645" t="s">
        <v>370</v>
      </c>
      <c r="C21" s="649" t="n">
        <v>251</v>
      </c>
      <c r="D21" s="415"/>
      <c r="E21" s="649" t="n">
        <v>375</v>
      </c>
      <c r="F21" s="650"/>
      <c r="G21" s="503" t="n">
        <v>626</v>
      </c>
      <c r="H21" s="713"/>
      <c r="I21" s="694"/>
      <c r="J21" s="685" t="n">
        <v>565</v>
      </c>
      <c r="K21" s="685" t="n">
        <v>0</v>
      </c>
      <c r="L21" s="833"/>
      <c r="M21" s="664"/>
      <c r="O21" s="685"/>
    </row>
    <row r="22" customFormat="false" ht="12.75" hidden="false" customHeight="true" outlineLevel="0" collapsed="false">
      <c r="A22" s="410" t="n">
        <v>16</v>
      </c>
      <c r="B22" s="645" t="s">
        <v>371</v>
      </c>
      <c r="C22" s="649" t="n">
        <v>263</v>
      </c>
      <c r="D22" s="415"/>
      <c r="E22" s="649" t="n">
        <v>439</v>
      </c>
      <c r="F22" s="650"/>
      <c r="G22" s="503" t="n">
        <v>702</v>
      </c>
      <c r="H22" s="713"/>
      <c r="I22" s="694"/>
      <c r="J22" s="685" t="n">
        <v>518</v>
      </c>
      <c r="K22" s="685" t="n">
        <v>0</v>
      </c>
      <c r="L22" s="833"/>
      <c r="M22" s="664"/>
      <c r="O22" s="685"/>
    </row>
    <row r="23" customFormat="false" ht="12.75" hidden="false" customHeight="true" outlineLevel="0" collapsed="false">
      <c r="A23" s="410" t="n">
        <v>17</v>
      </c>
      <c r="B23" s="645" t="s">
        <v>372</v>
      </c>
      <c r="C23" s="649" t="n">
        <v>129</v>
      </c>
      <c r="D23" s="415"/>
      <c r="E23" s="649" t="n">
        <v>831</v>
      </c>
      <c r="F23" s="650"/>
      <c r="G23" s="503" t="n">
        <v>960</v>
      </c>
      <c r="H23" s="713"/>
      <c r="I23" s="694"/>
      <c r="J23" s="685" t="n">
        <v>888</v>
      </c>
      <c r="K23" s="685" t="n">
        <v>0</v>
      </c>
      <c r="L23" s="833"/>
      <c r="M23" s="664"/>
      <c r="O23" s="685"/>
    </row>
    <row r="24" customFormat="false" ht="12.75" hidden="false" customHeight="true" outlineLevel="0" collapsed="false">
      <c r="A24" s="410" t="n">
        <v>18</v>
      </c>
      <c r="B24" s="645" t="s">
        <v>373</v>
      </c>
      <c r="C24" s="649" t="n">
        <v>299</v>
      </c>
      <c r="D24" s="415"/>
      <c r="E24" s="649" t="n">
        <v>430</v>
      </c>
      <c r="F24" s="650"/>
      <c r="G24" s="503" t="n">
        <v>729</v>
      </c>
      <c r="H24" s="713"/>
      <c r="I24" s="694"/>
      <c r="J24" s="685" t="n">
        <v>629</v>
      </c>
      <c r="K24" s="685" t="n">
        <v>0</v>
      </c>
      <c r="L24" s="833"/>
      <c r="M24" s="664"/>
      <c r="O24" s="685"/>
    </row>
    <row r="25" customFormat="false" ht="12.75" hidden="false" customHeight="true" outlineLevel="0" collapsed="false">
      <c r="A25" s="410" t="n">
        <v>19</v>
      </c>
      <c r="B25" s="645" t="s">
        <v>374</v>
      </c>
      <c r="C25" s="649" t="n">
        <v>271</v>
      </c>
      <c r="D25" s="415"/>
      <c r="E25" s="649" t="n">
        <v>446</v>
      </c>
      <c r="F25" s="650"/>
      <c r="G25" s="503" t="n">
        <v>717</v>
      </c>
      <c r="H25" s="713"/>
      <c r="I25" s="694"/>
      <c r="J25" s="685" t="n">
        <v>779</v>
      </c>
      <c r="K25" s="685" t="n">
        <v>0</v>
      </c>
      <c r="L25" s="833"/>
      <c r="M25" s="664"/>
      <c r="O25" s="685"/>
    </row>
    <row r="26" customFormat="false" ht="12.75" hidden="false" customHeight="true" outlineLevel="0" collapsed="false">
      <c r="A26" s="410" t="s">
        <v>375</v>
      </c>
      <c r="B26" s="645" t="s">
        <v>376</v>
      </c>
      <c r="C26" s="649" t="n">
        <v>172</v>
      </c>
      <c r="D26" s="415"/>
      <c r="E26" s="649" t="n">
        <v>221</v>
      </c>
      <c r="F26" s="650"/>
      <c r="G26" s="503" t="n">
        <v>393</v>
      </c>
      <c r="H26" s="713"/>
      <c r="I26" s="694"/>
      <c r="J26" s="685" t="n">
        <v>334</v>
      </c>
      <c r="K26" s="685" t="n">
        <v>0</v>
      </c>
      <c r="L26" s="833"/>
      <c r="M26" s="664"/>
      <c r="O26" s="685"/>
    </row>
    <row r="27" customFormat="false" ht="12.75" hidden="false" customHeight="true" outlineLevel="0" collapsed="false">
      <c r="A27" s="410" t="s">
        <v>377</v>
      </c>
      <c r="B27" s="645" t="s">
        <v>378</v>
      </c>
      <c r="C27" s="649" t="n">
        <v>82</v>
      </c>
      <c r="D27" s="415"/>
      <c r="E27" s="649" t="n">
        <v>133</v>
      </c>
      <c r="F27" s="650"/>
      <c r="G27" s="503" t="n">
        <v>215</v>
      </c>
      <c r="H27" s="713"/>
      <c r="I27" s="694"/>
      <c r="J27" s="685" t="n">
        <v>284.639840434627</v>
      </c>
      <c r="K27" s="685" t="n">
        <v>0</v>
      </c>
      <c r="L27" s="833"/>
      <c r="M27" s="664"/>
      <c r="O27" s="685"/>
    </row>
    <row r="28" customFormat="false" ht="12.75" hidden="false" customHeight="true" outlineLevel="0" collapsed="false">
      <c r="A28" s="410" t="n">
        <v>21</v>
      </c>
      <c r="B28" s="645" t="s">
        <v>379</v>
      </c>
      <c r="C28" s="649" t="n">
        <v>502</v>
      </c>
      <c r="D28" s="415"/>
      <c r="E28" s="649" t="n">
        <v>798</v>
      </c>
      <c r="F28" s="650"/>
      <c r="G28" s="503" t="n">
        <v>1300</v>
      </c>
      <c r="H28" s="713"/>
      <c r="I28" s="694"/>
      <c r="J28" s="685" t="n">
        <v>1348</v>
      </c>
      <c r="K28" s="685" t="n">
        <v>0</v>
      </c>
      <c r="L28" s="833"/>
      <c r="M28" s="664"/>
      <c r="O28" s="685"/>
    </row>
    <row r="29" customFormat="false" ht="12.75" hidden="false" customHeight="true" outlineLevel="0" collapsed="false">
      <c r="A29" s="410" t="n">
        <v>22</v>
      </c>
      <c r="B29" s="645" t="s">
        <v>380</v>
      </c>
      <c r="C29" s="649" t="n">
        <v>610</v>
      </c>
      <c r="D29" s="415"/>
      <c r="E29" s="649" t="n">
        <v>1160</v>
      </c>
      <c r="F29" s="650"/>
      <c r="G29" s="503" t="n">
        <v>1770</v>
      </c>
      <c r="H29" s="713"/>
      <c r="I29" s="694"/>
      <c r="J29" s="685" t="n">
        <v>1317</v>
      </c>
      <c r="K29" s="685" t="n">
        <v>0</v>
      </c>
      <c r="L29" s="833"/>
      <c r="M29" s="664"/>
      <c r="O29" s="685"/>
    </row>
    <row r="30" customFormat="false" ht="12.75" hidden="false" customHeight="true" outlineLevel="0" collapsed="false">
      <c r="A30" s="410" t="n">
        <v>23</v>
      </c>
      <c r="B30" s="645" t="s">
        <v>381</v>
      </c>
      <c r="C30" s="649" t="n">
        <v>141</v>
      </c>
      <c r="D30" s="415"/>
      <c r="E30" s="649" t="n">
        <v>264</v>
      </c>
      <c r="F30" s="650"/>
      <c r="G30" s="503" t="n">
        <v>405</v>
      </c>
      <c r="H30" s="713"/>
      <c r="I30" s="694"/>
      <c r="J30" s="685" t="n">
        <v>437</v>
      </c>
      <c r="K30" s="685" t="n">
        <v>0</v>
      </c>
      <c r="L30" s="833"/>
      <c r="M30" s="664"/>
      <c r="O30" s="685"/>
    </row>
    <row r="31" customFormat="false" ht="12.75" hidden="false" customHeight="true" outlineLevel="0" collapsed="false">
      <c r="A31" s="410" t="n">
        <v>24</v>
      </c>
      <c r="B31" s="645" t="s">
        <v>382</v>
      </c>
      <c r="C31" s="649" t="n">
        <v>280</v>
      </c>
      <c r="D31" s="415"/>
      <c r="E31" s="649" t="n">
        <v>605</v>
      </c>
      <c r="F31" s="650"/>
      <c r="G31" s="503" t="n">
        <v>885</v>
      </c>
      <c r="H31" s="713"/>
      <c r="I31" s="694"/>
      <c r="J31" s="685" t="n">
        <v>770</v>
      </c>
      <c r="K31" s="685" t="n">
        <v>0</v>
      </c>
      <c r="L31" s="833"/>
      <c r="M31" s="664"/>
      <c r="O31" s="685"/>
    </row>
    <row r="32" customFormat="false" ht="12.75" hidden="false" customHeight="true" outlineLevel="0" collapsed="false">
      <c r="A32" s="410" t="n">
        <v>25</v>
      </c>
      <c r="B32" s="645" t="s">
        <v>383</v>
      </c>
      <c r="C32" s="649" t="n">
        <v>465</v>
      </c>
      <c r="D32" s="415"/>
      <c r="E32" s="649" t="n">
        <v>734</v>
      </c>
      <c r="F32" s="650"/>
      <c r="G32" s="503" t="n">
        <v>1199</v>
      </c>
      <c r="H32" s="713"/>
      <c r="I32" s="694"/>
      <c r="J32" s="685" t="n">
        <v>1001</v>
      </c>
      <c r="K32" s="685" t="n">
        <v>0</v>
      </c>
      <c r="L32" s="835"/>
      <c r="M32" s="664"/>
      <c r="O32" s="685"/>
    </row>
    <row r="33" customFormat="false" ht="12.75" hidden="false" customHeight="true" outlineLevel="0" collapsed="false">
      <c r="A33" s="410" t="n">
        <v>26</v>
      </c>
      <c r="B33" s="645" t="s">
        <v>384</v>
      </c>
      <c r="C33" s="649" t="n">
        <v>425</v>
      </c>
      <c r="D33" s="415"/>
      <c r="E33" s="649" t="n">
        <v>872</v>
      </c>
      <c r="F33" s="650"/>
      <c r="G33" s="503" t="n">
        <v>1297</v>
      </c>
      <c r="H33" s="713"/>
      <c r="I33" s="694"/>
      <c r="J33" s="685" t="n">
        <v>1207</v>
      </c>
      <c r="K33" s="685" t="n">
        <v>0</v>
      </c>
      <c r="L33" s="833"/>
      <c r="M33" s="664"/>
      <c r="O33" s="685"/>
    </row>
    <row r="34" customFormat="false" ht="12.75" hidden="false" customHeight="true" outlineLevel="0" collapsed="false">
      <c r="A34" s="410" t="n">
        <v>27</v>
      </c>
      <c r="B34" s="645" t="s">
        <v>385</v>
      </c>
      <c r="C34" s="649" t="n">
        <v>297</v>
      </c>
      <c r="D34" s="415"/>
      <c r="E34" s="649" t="n">
        <v>1182</v>
      </c>
      <c r="F34" s="650"/>
      <c r="G34" s="503" t="n">
        <v>1479</v>
      </c>
      <c r="H34" s="713"/>
      <c r="I34" s="694"/>
      <c r="J34" s="685" t="n">
        <v>1617.01732632565</v>
      </c>
      <c r="K34" s="685" t="n">
        <v>0</v>
      </c>
      <c r="L34" s="833"/>
      <c r="M34" s="664"/>
      <c r="O34" s="685"/>
    </row>
    <row r="35" customFormat="false" ht="12.75" hidden="false" customHeight="true" outlineLevel="0" collapsed="false">
      <c r="A35" s="410" t="n">
        <v>28</v>
      </c>
      <c r="B35" s="645" t="s">
        <v>386</v>
      </c>
      <c r="C35" s="649" t="n">
        <v>264</v>
      </c>
      <c r="D35" s="415"/>
      <c r="E35" s="649" t="n">
        <v>770</v>
      </c>
      <c r="F35" s="650"/>
      <c r="G35" s="503" t="n">
        <v>1034</v>
      </c>
      <c r="H35" s="713"/>
      <c r="I35" s="694"/>
      <c r="J35" s="685" t="n">
        <v>935</v>
      </c>
      <c r="K35" s="685" t="n">
        <v>0</v>
      </c>
      <c r="L35" s="833"/>
      <c r="M35" s="664"/>
      <c r="O35" s="685"/>
    </row>
    <row r="36" customFormat="false" ht="12.75" hidden="false" customHeight="true" outlineLevel="0" collapsed="false">
      <c r="A36" s="410" t="n">
        <v>29</v>
      </c>
      <c r="B36" s="645" t="s">
        <v>387</v>
      </c>
      <c r="C36" s="649" t="n">
        <v>554</v>
      </c>
      <c r="D36" s="415"/>
      <c r="E36" s="649" t="n">
        <v>1216</v>
      </c>
      <c r="F36" s="650"/>
      <c r="G36" s="503" t="n">
        <v>1770</v>
      </c>
      <c r="H36" s="713"/>
      <c r="I36" s="694"/>
      <c r="J36" s="685" t="n">
        <v>1771</v>
      </c>
      <c r="K36" s="685" t="n">
        <v>0</v>
      </c>
      <c r="L36" s="833"/>
      <c r="M36" s="664"/>
      <c r="O36" s="685"/>
    </row>
    <row r="37" customFormat="false" ht="12.75" hidden="false" customHeight="true" outlineLevel="0" collapsed="false">
      <c r="A37" s="410" t="n">
        <v>30</v>
      </c>
      <c r="B37" s="645" t="s">
        <v>388</v>
      </c>
      <c r="C37" s="649" t="n">
        <v>356</v>
      </c>
      <c r="D37" s="415" t="s">
        <v>358</v>
      </c>
      <c r="E37" s="649" t="n">
        <v>601</v>
      </c>
      <c r="F37" s="650" t="s">
        <v>358</v>
      </c>
      <c r="G37" s="503" t="n">
        <v>957</v>
      </c>
      <c r="H37" s="713" t="s">
        <v>358</v>
      </c>
      <c r="I37" s="694"/>
      <c r="J37" s="685" t="n">
        <v>967</v>
      </c>
      <c r="K37" s="685" t="n">
        <v>0</v>
      </c>
      <c r="L37" s="835"/>
      <c r="M37" s="664"/>
      <c r="O37" s="685"/>
    </row>
    <row r="38" customFormat="false" ht="12.75" hidden="false" customHeight="true" outlineLevel="0" collapsed="false">
      <c r="A38" s="410" t="n">
        <v>31</v>
      </c>
      <c r="B38" s="645" t="s">
        <v>389</v>
      </c>
      <c r="C38" s="649" t="n">
        <v>1299</v>
      </c>
      <c r="D38" s="415"/>
      <c r="E38" s="649" t="n">
        <v>1715</v>
      </c>
      <c r="F38" s="650"/>
      <c r="G38" s="503" t="n">
        <v>3014</v>
      </c>
      <c r="H38" s="713"/>
      <c r="I38" s="694"/>
      <c r="J38" s="685" t="n">
        <v>2954</v>
      </c>
      <c r="K38" s="685" t="n">
        <v>0</v>
      </c>
      <c r="L38" s="833"/>
      <c r="M38" s="664"/>
      <c r="O38" s="685"/>
    </row>
    <row r="39" customFormat="false" ht="12.75" hidden="false" customHeight="true" outlineLevel="0" collapsed="false">
      <c r="A39" s="410" t="n">
        <v>32</v>
      </c>
      <c r="B39" s="645" t="s">
        <v>390</v>
      </c>
      <c r="C39" s="649" t="n">
        <v>173</v>
      </c>
      <c r="D39" s="415"/>
      <c r="E39" s="649" t="n">
        <v>209</v>
      </c>
      <c r="F39" s="650"/>
      <c r="G39" s="503" t="n">
        <v>382</v>
      </c>
      <c r="H39" s="713"/>
      <c r="I39" s="694"/>
      <c r="J39" s="685" t="n">
        <v>390</v>
      </c>
      <c r="K39" s="685" t="n">
        <v>0</v>
      </c>
      <c r="L39" s="833"/>
      <c r="M39" s="664"/>
      <c r="O39" s="685"/>
    </row>
    <row r="40" customFormat="false" ht="12.75" hidden="false" customHeight="true" outlineLevel="0" collapsed="false">
      <c r="A40" s="410" t="n">
        <v>33</v>
      </c>
      <c r="B40" s="645" t="s">
        <v>391</v>
      </c>
      <c r="C40" s="649" t="n">
        <v>1739</v>
      </c>
      <c r="D40" s="415"/>
      <c r="E40" s="649" t="n">
        <v>3115</v>
      </c>
      <c r="F40" s="650"/>
      <c r="G40" s="503" t="n">
        <v>4854</v>
      </c>
      <c r="H40" s="713"/>
      <c r="I40" s="694"/>
      <c r="J40" s="685" t="n">
        <v>4603</v>
      </c>
      <c r="K40" s="685" t="n">
        <v>0</v>
      </c>
      <c r="L40" s="833"/>
      <c r="M40" s="664"/>
      <c r="O40" s="685"/>
    </row>
    <row r="41" customFormat="false" ht="12.75" hidden="false" customHeight="true" outlineLevel="0" collapsed="false">
      <c r="A41" s="410" t="n">
        <v>34</v>
      </c>
      <c r="B41" s="645" t="s">
        <v>392</v>
      </c>
      <c r="C41" s="649" t="n">
        <v>237</v>
      </c>
      <c r="D41" s="415"/>
      <c r="E41" s="649" t="n">
        <v>1242</v>
      </c>
      <c r="F41" s="650"/>
      <c r="G41" s="503" t="n">
        <v>1479</v>
      </c>
      <c r="H41" s="713"/>
      <c r="I41" s="694"/>
      <c r="J41" s="685" t="n">
        <v>1750</v>
      </c>
      <c r="K41" s="685" t="n">
        <v>0</v>
      </c>
      <c r="L41" s="835"/>
      <c r="M41" s="664"/>
      <c r="O41" s="685"/>
    </row>
    <row r="42" customFormat="false" ht="12.75" hidden="false" customHeight="true" outlineLevel="0" collapsed="false">
      <c r="A42" s="410" t="n">
        <v>35</v>
      </c>
      <c r="B42" s="645" t="s">
        <v>393</v>
      </c>
      <c r="C42" s="649" t="n">
        <v>1106</v>
      </c>
      <c r="D42" s="415"/>
      <c r="E42" s="649" t="n">
        <v>1640</v>
      </c>
      <c r="F42" s="650"/>
      <c r="G42" s="503" t="n">
        <v>2746</v>
      </c>
      <c r="H42" s="713"/>
      <c r="I42" s="694"/>
      <c r="J42" s="685" t="n">
        <v>2356</v>
      </c>
      <c r="K42" s="685" t="n">
        <v>0</v>
      </c>
      <c r="L42" s="833"/>
      <c r="M42" s="664"/>
      <c r="O42" s="685"/>
    </row>
    <row r="43" customFormat="false" ht="12.75" hidden="false" customHeight="true" outlineLevel="0" collapsed="false">
      <c r="A43" s="410" t="n">
        <v>36</v>
      </c>
      <c r="B43" s="645" t="s">
        <v>394</v>
      </c>
      <c r="C43" s="649" t="n">
        <v>133</v>
      </c>
      <c r="D43" s="415"/>
      <c r="E43" s="649" t="n">
        <v>379</v>
      </c>
      <c r="F43" s="650"/>
      <c r="G43" s="503" t="n">
        <v>512</v>
      </c>
      <c r="H43" s="713"/>
      <c r="I43" s="694"/>
      <c r="J43" s="685" t="n">
        <v>487</v>
      </c>
      <c r="K43" s="685" t="n">
        <v>0</v>
      </c>
      <c r="L43" s="833"/>
      <c r="M43" s="664"/>
      <c r="O43" s="685"/>
    </row>
    <row r="44" customFormat="false" ht="12.75" hidden="false" customHeight="true" outlineLevel="0" collapsed="false">
      <c r="A44" s="410" t="n">
        <v>37</v>
      </c>
      <c r="B44" s="645" t="s">
        <v>395</v>
      </c>
      <c r="C44" s="649" t="n">
        <v>303</v>
      </c>
      <c r="D44" s="415"/>
      <c r="E44" s="649" t="n">
        <v>724</v>
      </c>
      <c r="F44" s="650"/>
      <c r="G44" s="503" t="n">
        <v>1027</v>
      </c>
      <c r="H44" s="713"/>
      <c r="I44" s="694"/>
      <c r="J44" s="685" t="n">
        <v>933</v>
      </c>
      <c r="K44" s="685" t="n">
        <v>0</v>
      </c>
      <c r="L44" s="833"/>
      <c r="M44" s="664"/>
      <c r="O44" s="685"/>
    </row>
    <row r="45" customFormat="false" ht="12.75" hidden="false" customHeight="true" outlineLevel="0" collapsed="false">
      <c r="A45" s="410" t="n">
        <v>38</v>
      </c>
      <c r="B45" s="645" t="s">
        <v>396</v>
      </c>
      <c r="C45" s="649" t="n">
        <v>1184</v>
      </c>
      <c r="D45" s="415"/>
      <c r="E45" s="649" t="n">
        <v>1819</v>
      </c>
      <c r="F45" s="650"/>
      <c r="G45" s="503" t="n">
        <v>3003</v>
      </c>
      <c r="H45" s="713"/>
      <c r="I45" s="694"/>
      <c r="J45" s="685" t="n">
        <v>2221</v>
      </c>
      <c r="K45" s="685" t="n">
        <v>0</v>
      </c>
      <c r="L45" s="833"/>
      <c r="M45" s="664"/>
      <c r="O45" s="685"/>
    </row>
    <row r="46" customFormat="false" ht="12.75" hidden="false" customHeight="true" outlineLevel="0" collapsed="false">
      <c r="A46" s="410" t="n">
        <v>39</v>
      </c>
      <c r="B46" s="645" t="s">
        <v>397</v>
      </c>
      <c r="C46" s="649" t="n">
        <v>289</v>
      </c>
      <c r="D46" s="415"/>
      <c r="E46" s="649" t="n">
        <v>525</v>
      </c>
      <c r="F46" s="650"/>
      <c r="G46" s="503" t="n">
        <v>814</v>
      </c>
      <c r="H46" s="713"/>
      <c r="I46" s="694"/>
      <c r="J46" s="685" t="n">
        <v>871</v>
      </c>
      <c r="K46" s="685" t="n">
        <v>0</v>
      </c>
      <c r="L46" s="833"/>
      <c r="M46" s="664"/>
      <c r="O46" s="685"/>
    </row>
    <row r="47" customFormat="false" ht="12.75" hidden="false" customHeight="true" outlineLevel="0" collapsed="false">
      <c r="A47" s="410" t="n">
        <v>40</v>
      </c>
      <c r="B47" s="645" t="s">
        <v>398</v>
      </c>
      <c r="C47" s="649" t="n">
        <v>448</v>
      </c>
      <c r="D47" s="415"/>
      <c r="E47" s="649" t="n">
        <v>682</v>
      </c>
      <c r="F47" s="650"/>
      <c r="G47" s="503" t="n">
        <v>1130</v>
      </c>
      <c r="H47" s="713"/>
      <c r="I47" s="694"/>
      <c r="J47" s="685" t="n">
        <v>973</v>
      </c>
      <c r="K47" s="685" t="n">
        <v>0</v>
      </c>
      <c r="L47" s="833"/>
      <c r="M47" s="664"/>
      <c r="O47" s="685"/>
    </row>
    <row r="48" customFormat="false" ht="12.75" hidden="false" customHeight="true" outlineLevel="0" collapsed="false">
      <c r="A48" s="410" t="n">
        <v>41</v>
      </c>
      <c r="B48" s="645" t="s">
        <v>399</v>
      </c>
      <c r="C48" s="649" t="n">
        <v>423</v>
      </c>
      <c r="D48" s="415"/>
      <c r="E48" s="649" t="n">
        <v>663</v>
      </c>
      <c r="F48" s="650"/>
      <c r="G48" s="503" t="n">
        <v>1086</v>
      </c>
      <c r="H48" s="713"/>
      <c r="I48" s="694"/>
      <c r="J48" s="685" t="n">
        <v>908</v>
      </c>
      <c r="K48" s="685" t="n">
        <v>0</v>
      </c>
      <c r="L48" s="833"/>
      <c r="M48" s="664"/>
      <c r="O48" s="685"/>
    </row>
    <row r="49" customFormat="false" ht="12.75" hidden="false" customHeight="true" outlineLevel="0" collapsed="false">
      <c r="A49" s="410" t="n">
        <v>42</v>
      </c>
      <c r="B49" s="645" t="s">
        <v>400</v>
      </c>
      <c r="C49" s="649" t="n">
        <v>779</v>
      </c>
      <c r="D49" s="415"/>
      <c r="E49" s="649" t="n">
        <v>2087</v>
      </c>
      <c r="F49" s="650"/>
      <c r="G49" s="503" t="n">
        <v>2866</v>
      </c>
      <c r="H49" s="713"/>
      <c r="I49" s="694"/>
      <c r="J49" s="685" t="n">
        <v>2973</v>
      </c>
      <c r="K49" s="685" t="n">
        <v>0</v>
      </c>
      <c r="L49" s="833"/>
      <c r="M49" s="664"/>
      <c r="O49" s="685"/>
    </row>
    <row r="50" customFormat="false" ht="12.75" hidden="false" customHeight="true" outlineLevel="0" collapsed="false">
      <c r="A50" s="410" t="n">
        <v>43</v>
      </c>
      <c r="B50" s="645" t="s">
        <v>401</v>
      </c>
      <c r="C50" s="649" t="n">
        <v>136</v>
      </c>
      <c r="D50" s="415"/>
      <c r="E50" s="649" t="n">
        <v>501</v>
      </c>
      <c r="F50" s="650"/>
      <c r="G50" s="503" t="n">
        <v>637</v>
      </c>
      <c r="H50" s="713"/>
      <c r="I50" s="694"/>
      <c r="J50" s="685" t="n">
        <v>638.723326234204</v>
      </c>
      <c r="K50" s="685" t="n">
        <v>0</v>
      </c>
      <c r="L50" s="833"/>
      <c r="M50" s="664"/>
      <c r="O50" s="685"/>
    </row>
    <row r="51" customFormat="false" ht="12.75" hidden="false" customHeight="true" outlineLevel="0" collapsed="false">
      <c r="A51" s="410" t="n">
        <v>44</v>
      </c>
      <c r="B51" s="645" t="s">
        <v>402</v>
      </c>
      <c r="C51" s="649" t="n">
        <v>555</v>
      </c>
      <c r="D51" s="415"/>
      <c r="E51" s="649" t="n">
        <v>2125</v>
      </c>
      <c r="F51" s="650"/>
      <c r="G51" s="503" t="n">
        <v>2680</v>
      </c>
      <c r="H51" s="713"/>
      <c r="I51" s="694"/>
      <c r="J51" s="685" t="n">
        <v>2449</v>
      </c>
      <c r="K51" s="685" t="n">
        <v>0</v>
      </c>
      <c r="L51" s="833"/>
      <c r="M51" s="664"/>
      <c r="O51" s="685"/>
    </row>
    <row r="52" customFormat="false" ht="12.75" hidden="false" customHeight="true" outlineLevel="0" collapsed="false">
      <c r="A52" s="410" t="n">
        <v>45</v>
      </c>
      <c r="B52" s="645" t="s">
        <v>403</v>
      </c>
      <c r="C52" s="649" t="n">
        <v>2383</v>
      </c>
      <c r="D52" s="415"/>
      <c r="E52" s="649" t="n">
        <v>1258</v>
      </c>
      <c r="F52" s="650"/>
      <c r="G52" s="503" t="n">
        <v>3641</v>
      </c>
      <c r="H52" s="713"/>
      <c r="I52" s="694"/>
      <c r="J52" s="685" t="n">
        <v>1891.83611422731</v>
      </c>
      <c r="K52" s="685" t="n">
        <v>0</v>
      </c>
      <c r="L52" s="833"/>
      <c r="M52" s="664"/>
      <c r="O52" s="685"/>
    </row>
    <row r="53" customFormat="false" ht="12.75" hidden="false" customHeight="true" outlineLevel="0" collapsed="false">
      <c r="A53" s="410" t="n">
        <v>46</v>
      </c>
      <c r="B53" s="645" t="s">
        <v>404</v>
      </c>
      <c r="C53" s="649" t="n">
        <v>172</v>
      </c>
      <c r="D53" s="415"/>
      <c r="E53" s="649" t="n">
        <v>253</v>
      </c>
      <c r="F53" s="650"/>
      <c r="G53" s="503" t="n">
        <v>425</v>
      </c>
      <c r="H53" s="713"/>
      <c r="I53" s="694"/>
      <c r="J53" s="685" t="n">
        <v>358</v>
      </c>
      <c r="K53" s="685" t="n">
        <v>0</v>
      </c>
      <c r="L53" s="833"/>
      <c r="M53" s="664"/>
      <c r="O53" s="685"/>
    </row>
    <row r="54" customFormat="false" ht="12.75" hidden="false" customHeight="true" outlineLevel="0" collapsed="false">
      <c r="A54" s="410" t="n">
        <v>47</v>
      </c>
      <c r="B54" s="645" t="s">
        <v>405</v>
      </c>
      <c r="C54" s="649" t="n">
        <v>187</v>
      </c>
      <c r="D54" s="415"/>
      <c r="E54" s="649" t="n">
        <v>671</v>
      </c>
      <c r="F54" s="650"/>
      <c r="G54" s="503" t="n">
        <v>858</v>
      </c>
      <c r="H54" s="713"/>
      <c r="I54" s="694"/>
      <c r="J54" s="685" t="n">
        <v>947</v>
      </c>
      <c r="K54" s="685" t="n">
        <v>0</v>
      </c>
      <c r="L54" s="833"/>
      <c r="M54" s="664"/>
      <c r="O54" s="685"/>
    </row>
    <row r="55" customFormat="false" ht="12.75" hidden="false" customHeight="true" outlineLevel="0" collapsed="false">
      <c r="A55" s="410" t="n">
        <v>48</v>
      </c>
      <c r="B55" s="645" t="s">
        <v>406</v>
      </c>
      <c r="C55" s="649" t="n">
        <v>56</v>
      </c>
      <c r="D55" s="415"/>
      <c r="E55" s="649" t="n">
        <v>124</v>
      </c>
      <c r="F55" s="650"/>
      <c r="G55" s="503" t="n">
        <v>180</v>
      </c>
      <c r="H55" s="713"/>
      <c r="I55" s="694"/>
      <c r="J55" s="685" t="n">
        <v>188</v>
      </c>
      <c r="K55" s="685" t="n">
        <v>0</v>
      </c>
      <c r="L55" s="833"/>
      <c r="M55" s="664"/>
      <c r="O55" s="685"/>
    </row>
    <row r="56" customFormat="false" ht="12.75" hidden="false" customHeight="true" outlineLevel="0" collapsed="false">
      <c r="A56" s="410" t="n">
        <v>49</v>
      </c>
      <c r="B56" s="645" t="s">
        <v>407</v>
      </c>
      <c r="C56" s="649" t="n">
        <v>363</v>
      </c>
      <c r="D56" s="415"/>
      <c r="E56" s="649" t="n">
        <v>1261</v>
      </c>
      <c r="F56" s="650"/>
      <c r="G56" s="503" t="n">
        <v>1624</v>
      </c>
      <c r="H56" s="713"/>
      <c r="I56" s="694"/>
      <c r="J56" s="685" t="n">
        <v>1114</v>
      </c>
      <c r="K56" s="685" t="n">
        <v>0</v>
      </c>
      <c r="L56" s="833"/>
      <c r="M56" s="664"/>
      <c r="O56" s="685"/>
    </row>
    <row r="57" customFormat="false" ht="12.75" hidden="false" customHeight="true" outlineLevel="0" collapsed="false">
      <c r="A57" s="410" t="n">
        <v>50</v>
      </c>
      <c r="B57" s="645" t="s">
        <v>408</v>
      </c>
      <c r="C57" s="649" t="n">
        <v>519</v>
      </c>
      <c r="D57" s="415"/>
      <c r="E57" s="649" t="n">
        <v>572</v>
      </c>
      <c r="F57" s="650"/>
      <c r="G57" s="503" t="n">
        <v>1091</v>
      </c>
      <c r="H57" s="713"/>
      <c r="I57" s="694"/>
      <c r="J57" s="685" t="n">
        <v>1137</v>
      </c>
      <c r="K57" s="685" t="n">
        <v>0</v>
      </c>
      <c r="L57" s="833"/>
      <c r="M57" s="664"/>
      <c r="O57" s="685"/>
    </row>
    <row r="58" customFormat="false" ht="12.75" hidden="false" customHeight="true" outlineLevel="0" collapsed="false">
      <c r="A58" s="410" t="n">
        <v>51</v>
      </c>
      <c r="B58" s="645" t="s">
        <v>409</v>
      </c>
      <c r="C58" s="649" t="n">
        <v>139</v>
      </c>
      <c r="D58" s="415"/>
      <c r="E58" s="649" t="n">
        <v>850</v>
      </c>
      <c r="F58" s="650"/>
      <c r="G58" s="503" t="n">
        <v>989</v>
      </c>
      <c r="H58" s="713"/>
      <c r="I58" s="694"/>
      <c r="J58" s="685" t="n">
        <v>357</v>
      </c>
      <c r="K58" s="685" t="n">
        <v>0</v>
      </c>
      <c r="L58" s="833"/>
      <c r="M58" s="664"/>
      <c r="O58" s="685"/>
    </row>
    <row r="59" customFormat="false" ht="12.75" hidden="false" customHeight="true" outlineLevel="0" collapsed="false">
      <c r="A59" s="410" t="n">
        <v>52</v>
      </c>
      <c r="B59" s="645" t="s">
        <v>410</v>
      </c>
      <c r="C59" s="649" t="n">
        <v>92</v>
      </c>
      <c r="D59" s="415"/>
      <c r="E59" s="649" t="n">
        <v>290</v>
      </c>
      <c r="F59" s="650"/>
      <c r="G59" s="503" t="n">
        <v>382</v>
      </c>
      <c r="H59" s="713"/>
      <c r="I59" s="694"/>
      <c r="J59" s="685" t="n">
        <v>393.6871314583</v>
      </c>
      <c r="K59" s="685" t="n">
        <v>0</v>
      </c>
      <c r="L59" s="833"/>
      <c r="M59" s="664"/>
      <c r="O59" s="685"/>
    </row>
    <row r="60" customFormat="false" ht="12.75" hidden="false" customHeight="true" outlineLevel="0" collapsed="false">
      <c r="A60" s="655" t="n">
        <v>53</v>
      </c>
      <c r="B60" s="645" t="s">
        <v>411</v>
      </c>
      <c r="C60" s="649" t="n">
        <v>411</v>
      </c>
      <c r="D60" s="415"/>
      <c r="E60" s="649" t="n">
        <v>526</v>
      </c>
      <c r="F60" s="415"/>
      <c r="G60" s="504" t="n">
        <v>937</v>
      </c>
      <c r="H60" s="697"/>
      <c r="I60" s="836"/>
      <c r="J60" s="685" t="n">
        <v>619</v>
      </c>
      <c r="K60" s="685" t="n">
        <v>0</v>
      </c>
      <c r="L60" s="833"/>
      <c r="M60" s="664"/>
      <c r="O60" s="685"/>
    </row>
    <row r="61" customFormat="false" ht="12.75" hidden="false" customHeight="true" outlineLevel="0" collapsed="false">
      <c r="A61" s="410" t="n">
        <v>54</v>
      </c>
      <c r="B61" s="645" t="s">
        <v>412</v>
      </c>
      <c r="C61" s="649" t="n">
        <v>592</v>
      </c>
      <c r="D61" s="415"/>
      <c r="E61" s="649" t="n">
        <v>1378</v>
      </c>
      <c r="F61" s="650"/>
      <c r="G61" s="503" t="n">
        <v>1970</v>
      </c>
      <c r="H61" s="713"/>
      <c r="I61" s="694"/>
      <c r="J61" s="685" t="n">
        <v>2178</v>
      </c>
      <c r="K61" s="685" t="n">
        <v>0</v>
      </c>
      <c r="L61" s="833"/>
      <c r="M61" s="664"/>
      <c r="O61" s="685"/>
    </row>
    <row r="62" customFormat="false" ht="12.75" hidden="false" customHeight="true" outlineLevel="0" collapsed="false">
      <c r="A62" s="410" t="n">
        <v>55</v>
      </c>
      <c r="B62" s="645" t="s">
        <v>413</v>
      </c>
      <c r="C62" s="649" t="n">
        <v>277</v>
      </c>
      <c r="D62" s="415"/>
      <c r="E62" s="649" t="n">
        <v>355</v>
      </c>
      <c r="F62" s="650"/>
      <c r="G62" s="503" t="n">
        <v>632</v>
      </c>
      <c r="H62" s="713"/>
      <c r="I62" s="694"/>
      <c r="J62" s="685" t="n">
        <v>627</v>
      </c>
      <c r="K62" s="685" t="n">
        <v>0</v>
      </c>
      <c r="L62" s="833"/>
      <c r="M62" s="664"/>
      <c r="O62" s="685"/>
    </row>
    <row r="63" customFormat="false" ht="12.75" hidden="false" customHeight="true" outlineLevel="0" collapsed="false">
      <c r="A63" s="410" t="n">
        <v>56</v>
      </c>
      <c r="B63" s="645" t="s">
        <v>414</v>
      </c>
      <c r="C63" s="649" t="n">
        <v>718</v>
      </c>
      <c r="D63" s="415"/>
      <c r="E63" s="649" t="n">
        <v>1337</v>
      </c>
      <c r="F63" s="650"/>
      <c r="G63" s="503" t="n">
        <v>2055</v>
      </c>
      <c r="H63" s="713"/>
      <c r="I63" s="694"/>
      <c r="J63" s="685" t="n">
        <v>1577</v>
      </c>
      <c r="K63" s="685" t="n">
        <v>0</v>
      </c>
      <c r="L63" s="833"/>
      <c r="M63" s="664"/>
      <c r="O63" s="685"/>
    </row>
    <row r="64" customFormat="false" ht="12.75" hidden="false" customHeight="true" outlineLevel="0" collapsed="false">
      <c r="A64" s="410" t="n">
        <v>57</v>
      </c>
      <c r="B64" s="645" t="s">
        <v>415</v>
      </c>
      <c r="C64" s="649" t="n">
        <v>223</v>
      </c>
      <c r="D64" s="415"/>
      <c r="E64" s="649" t="n">
        <v>1767</v>
      </c>
      <c r="F64" s="650"/>
      <c r="G64" s="503" t="n">
        <v>1990</v>
      </c>
      <c r="H64" s="713"/>
      <c r="I64" s="694"/>
      <c r="J64" s="685" t="n">
        <v>1712</v>
      </c>
      <c r="K64" s="685" t="n">
        <v>0</v>
      </c>
      <c r="L64" s="833"/>
      <c r="M64" s="664"/>
      <c r="O64" s="685"/>
    </row>
    <row r="65" customFormat="false" ht="12.75" hidden="false" customHeight="true" outlineLevel="0" collapsed="false">
      <c r="A65" s="410" t="n">
        <v>58</v>
      </c>
      <c r="B65" s="645" t="s">
        <v>416</v>
      </c>
      <c r="C65" s="649" t="n">
        <v>233</v>
      </c>
      <c r="D65" s="415"/>
      <c r="E65" s="649" t="n">
        <v>341</v>
      </c>
      <c r="F65" s="650"/>
      <c r="G65" s="503" t="n">
        <v>574</v>
      </c>
      <c r="H65" s="713"/>
      <c r="I65" s="694"/>
      <c r="J65" s="685" t="n">
        <v>497</v>
      </c>
      <c r="K65" s="685" t="n">
        <v>0</v>
      </c>
      <c r="L65" s="833"/>
      <c r="M65" s="664"/>
      <c r="O65" s="685"/>
    </row>
    <row r="66" customFormat="false" ht="12.75" hidden="false" customHeight="true" outlineLevel="0" collapsed="false">
      <c r="A66" s="410" t="n">
        <v>59</v>
      </c>
      <c r="B66" s="658" t="s">
        <v>417</v>
      </c>
      <c r="C66" s="649" t="n">
        <v>493</v>
      </c>
      <c r="D66" s="415"/>
      <c r="E66" s="649" t="n">
        <v>10171</v>
      </c>
      <c r="F66" s="650"/>
      <c r="G66" s="503" t="n">
        <v>10664</v>
      </c>
      <c r="H66" s="713"/>
      <c r="I66" s="694"/>
      <c r="J66" s="685" t="n">
        <v>9586</v>
      </c>
      <c r="K66" s="685" t="n">
        <v>0</v>
      </c>
      <c r="L66" s="833"/>
      <c r="M66" s="664"/>
      <c r="O66" s="685"/>
    </row>
    <row r="67" customFormat="false" ht="12.75" hidden="false" customHeight="true" outlineLevel="0" collapsed="false">
      <c r="A67" s="410" t="n">
        <v>60</v>
      </c>
      <c r="B67" s="645" t="s">
        <v>418</v>
      </c>
      <c r="C67" s="649" t="n">
        <v>386</v>
      </c>
      <c r="D67" s="415"/>
      <c r="E67" s="649" t="n">
        <v>1016</v>
      </c>
      <c r="F67" s="650"/>
      <c r="G67" s="503" t="n">
        <v>1402</v>
      </c>
      <c r="H67" s="713"/>
      <c r="I67" s="694"/>
      <c r="J67" s="685" t="n">
        <v>1383.24002424741</v>
      </c>
      <c r="K67" s="685" t="n">
        <v>0</v>
      </c>
      <c r="L67" s="833"/>
      <c r="M67" s="664"/>
      <c r="O67" s="685"/>
    </row>
    <row r="68" customFormat="false" ht="12.75" hidden="false" customHeight="true" outlineLevel="0" collapsed="false">
      <c r="A68" s="410" t="n">
        <v>61</v>
      </c>
      <c r="B68" s="645" t="s">
        <v>419</v>
      </c>
      <c r="C68" s="649" t="n">
        <v>279</v>
      </c>
      <c r="D68" s="697"/>
      <c r="E68" s="649" t="n">
        <v>776</v>
      </c>
      <c r="F68" s="713"/>
      <c r="G68" s="503" t="n">
        <v>1055</v>
      </c>
      <c r="H68" s="713"/>
      <c r="I68" s="694"/>
      <c r="J68" s="685" t="n">
        <v>1076.90362422315</v>
      </c>
      <c r="K68" s="685" t="n">
        <v>0</v>
      </c>
      <c r="L68" s="833"/>
      <c r="M68" s="664"/>
      <c r="O68" s="685"/>
    </row>
    <row r="69" customFormat="false" ht="12.75" hidden="false" customHeight="true" outlineLevel="0" collapsed="false">
      <c r="A69" s="410" t="n">
        <v>62</v>
      </c>
      <c r="B69" s="645" t="s">
        <v>420</v>
      </c>
      <c r="C69" s="649" t="n">
        <v>638</v>
      </c>
      <c r="D69" s="415"/>
      <c r="E69" s="649" t="n">
        <v>3045</v>
      </c>
      <c r="F69" s="650"/>
      <c r="G69" s="503" t="n">
        <v>3683</v>
      </c>
      <c r="H69" s="713"/>
      <c r="I69" s="694"/>
      <c r="J69" s="685" t="n">
        <v>3847</v>
      </c>
      <c r="K69" s="685" t="n">
        <v>0</v>
      </c>
      <c r="L69" s="833"/>
      <c r="M69" s="664"/>
      <c r="O69" s="685"/>
    </row>
    <row r="70" customFormat="false" ht="12.75" hidden="false" customHeight="true" outlineLevel="0" collapsed="false">
      <c r="A70" s="410" t="n">
        <v>63</v>
      </c>
      <c r="B70" s="645" t="s">
        <v>421</v>
      </c>
      <c r="C70" s="649" t="n">
        <v>647</v>
      </c>
      <c r="D70" s="415"/>
      <c r="E70" s="649" t="n">
        <v>1140</v>
      </c>
      <c r="F70" s="650"/>
      <c r="G70" s="503" t="n">
        <v>1787</v>
      </c>
      <c r="H70" s="713"/>
      <c r="I70" s="694"/>
      <c r="J70" s="685" t="n">
        <v>1558</v>
      </c>
      <c r="K70" s="685" t="n">
        <v>0</v>
      </c>
      <c r="L70" s="833"/>
      <c r="M70" s="664"/>
      <c r="O70" s="685"/>
    </row>
    <row r="71" customFormat="false" ht="12.75" hidden="false" customHeight="true" outlineLevel="0" collapsed="false">
      <c r="A71" s="410" t="n">
        <v>64</v>
      </c>
      <c r="B71" s="645" t="s">
        <v>422</v>
      </c>
      <c r="C71" s="649" t="n">
        <v>422</v>
      </c>
      <c r="D71" s="415"/>
      <c r="E71" s="649" t="n">
        <v>1472</v>
      </c>
      <c r="F71" s="650"/>
      <c r="G71" s="503" t="n">
        <v>1894</v>
      </c>
      <c r="H71" s="713"/>
      <c r="I71" s="694"/>
      <c r="J71" s="685" t="n">
        <v>1803</v>
      </c>
      <c r="K71" s="685" t="n">
        <v>0</v>
      </c>
      <c r="L71" s="833"/>
      <c r="M71" s="664"/>
      <c r="O71" s="685"/>
    </row>
    <row r="72" customFormat="false" ht="12.75" hidden="false" customHeight="true" outlineLevel="0" collapsed="false">
      <c r="A72" s="410" t="n">
        <v>65</v>
      </c>
      <c r="B72" s="645" t="s">
        <v>423</v>
      </c>
      <c r="C72" s="649" t="n">
        <v>402</v>
      </c>
      <c r="D72" s="415"/>
      <c r="E72" s="649" t="n">
        <v>535</v>
      </c>
      <c r="F72" s="650"/>
      <c r="G72" s="503" t="n">
        <v>937</v>
      </c>
      <c r="H72" s="713"/>
      <c r="I72" s="694"/>
      <c r="J72" s="685" t="n">
        <v>1202</v>
      </c>
      <c r="K72" s="685" t="n">
        <v>0</v>
      </c>
      <c r="L72" s="835"/>
      <c r="M72" s="664"/>
      <c r="O72" s="685"/>
    </row>
    <row r="73" customFormat="false" ht="12.75" hidden="false" customHeight="true" outlineLevel="0" collapsed="false">
      <c r="A73" s="410" t="n">
        <v>66</v>
      </c>
      <c r="B73" s="645" t="s">
        <v>424</v>
      </c>
      <c r="C73" s="649" t="n">
        <v>321</v>
      </c>
      <c r="D73" s="697"/>
      <c r="E73" s="649" t="n">
        <v>555</v>
      </c>
      <c r="F73" s="650"/>
      <c r="G73" s="503" t="n">
        <v>876</v>
      </c>
      <c r="H73" s="713"/>
      <c r="I73" s="694"/>
      <c r="J73" s="685" t="n">
        <v>909.759526114905</v>
      </c>
      <c r="K73" s="685" t="n">
        <v>0</v>
      </c>
      <c r="L73" s="833"/>
      <c r="M73" s="664"/>
      <c r="O73" s="685"/>
    </row>
    <row r="74" customFormat="false" ht="12.75" hidden="false" customHeight="true" outlineLevel="0" collapsed="false">
      <c r="A74" s="410" t="n">
        <v>67</v>
      </c>
      <c r="B74" s="645" t="s">
        <v>425</v>
      </c>
      <c r="C74" s="649" t="n">
        <v>1184</v>
      </c>
      <c r="D74" s="415"/>
      <c r="E74" s="649" t="n">
        <v>1003</v>
      </c>
      <c r="F74" s="650"/>
      <c r="G74" s="503" t="n">
        <v>2187</v>
      </c>
      <c r="H74" s="713"/>
      <c r="I74" s="694"/>
      <c r="J74" s="685" t="n">
        <v>2186</v>
      </c>
      <c r="K74" s="685" t="n">
        <v>0</v>
      </c>
      <c r="L74" s="833"/>
      <c r="M74" s="664"/>
      <c r="O74" s="685"/>
    </row>
    <row r="75" customFormat="false" ht="12.75" hidden="false" customHeight="true" outlineLevel="0" collapsed="false">
      <c r="A75" s="410" t="n">
        <v>68</v>
      </c>
      <c r="B75" s="645" t="s">
        <v>426</v>
      </c>
      <c r="C75" s="649" t="n">
        <v>513</v>
      </c>
      <c r="D75" s="415"/>
      <c r="E75" s="649" t="n">
        <v>1425</v>
      </c>
      <c r="F75" s="650"/>
      <c r="G75" s="503" t="n">
        <v>1938</v>
      </c>
      <c r="H75" s="713"/>
      <c r="I75" s="694"/>
      <c r="J75" s="685" t="n">
        <v>1917</v>
      </c>
      <c r="K75" s="685" t="n">
        <v>0</v>
      </c>
      <c r="L75" s="833"/>
      <c r="M75" s="664"/>
      <c r="O75" s="685"/>
    </row>
    <row r="76" customFormat="false" ht="12.75" hidden="false" customHeight="true" outlineLevel="0" collapsed="false">
      <c r="A76" s="410" t="n">
        <v>69</v>
      </c>
      <c r="B76" s="645" t="s">
        <v>427</v>
      </c>
      <c r="C76" s="649" t="n">
        <v>2035</v>
      </c>
      <c r="D76" s="415"/>
      <c r="E76" s="649" t="n">
        <v>2451</v>
      </c>
      <c r="F76" s="650"/>
      <c r="G76" s="503" t="n">
        <v>4486</v>
      </c>
      <c r="H76" s="713"/>
      <c r="I76" s="694"/>
      <c r="J76" s="685" t="n">
        <v>5089</v>
      </c>
      <c r="K76" s="685" t="n">
        <v>0</v>
      </c>
      <c r="L76" s="833"/>
      <c r="M76" s="664"/>
      <c r="O76" s="685"/>
    </row>
    <row r="77" customFormat="false" ht="12.75" hidden="false" customHeight="true" outlineLevel="0" collapsed="false">
      <c r="A77" s="410" t="n">
        <v>70</v>
      </c>
      <c r="B77" s="645" t="s">
        <v>428</v>
      </c>
      <c r="C77" s="649" t="n">
        <v>418</v>
      </c>
      <c r="D77" s="415"/>
      <c r="E77" s="649" t="n">
        <v>667</v>
      </c>
      <c r="F77" s="650"/>
      <c r="G77" s="503" t="n">
        <v>1085</v>
      </c>
      <c r="H77" s="713"/>
      <c r="I77" s="694"/>
      <c r="J77" s="685" t="n">
        <v>1036</v>
      </c>
      <c r="K77" s="685" t="n">
        <v>0</v>
      </c>
      <c r="L77" s="833"/>
      <c r="M77" s="664"/>
      <c r="O77" s="685"/>
    </row>
    <row r="78" customFormat="false" ht="12.75" hidden="false" customHeight="true" outlineLevel="0" collapsed="false">
      <c r="A78" s="410" t="n">
        <v>71</v>
      </c>
      <c r="B78" s="645" t="s">
        <v>429</v>
      </c>
      <c r="C78" s="649" t="n">
        <v>365</v>
      </c>
      <c r="D78" s="415"/>
      <c r="E78" s="649" t="n">
        <v>1173</v>
      </c>
      <c r="F78" s="650"/>
      <c r="G78" s="503" t="n">
        <v>1538</v>
      </c>
      <c r="H78" s="713"/>
      <c r="I78" s="694"/>
      <c r="J78" s="685" t="n">
        <v>1151</v>
      </c>
      <c r="K78" s="685" t="n">
        <v>0</v>
      </c>
      <c r="L78" s="833"/>
      <c r="M78" s="664"/>
      <c r="O78" s="685"/>
    </row>
    <row r="79" customFormat="false" ht="12.75" hidden="false" customHeight="true" outlineLevel="0" collapsed="false">
      <c r="A79" s="410" t="n">
        <v>72</v>
      </c>
      <c r="B79" s="645" t="s">
        <v>430</v>
      </c>
      <c r="C79" s="649" t="n">
        <v>372</v>
      </c>
      <c r="D79" s="415"/>
      <c r="E79" s="649" t="n">
        <v>1004</v>
      </c>
      <c r="F79" s="650"/>
      <c r="G79" s="503" t="n">
        <v>1376</v>
      </c>
      <c r="H79" s="713"/>
      <c r="I79" s="694"/>
      <c r="J79" s="685" t="n">
        <v>993</v>
      </c>
      <c r="K79" s="685" t="n">
        <v>0</v>
      </c>
      <c r="L79" s="833"/>
      <c r="M79" s="664"/>
      <c r="O79" s="685"/>
    </row>
    <row r="80" customFormat="false" ht="12.75" hidden="false" customHeight="true" outlineLevel="0" collapsed="false">
      <c r="A80" s="410" t="n">
        <v>73</v>
      </c>
      <c r="B80" s="645" t="s">
        <v>431</v>
      </c>
      <c r="C80" s="649" t="n">
        <v>76</v>
      </c>
      <c r="D80" s="415"/>
      <c r="E80" s="649" t="n">
        <v>373</v>
      </c>
      <c r="F80" s="650"/>
      <c r="G80" s="503" t="n">
        <v>449</v>
      </c>
      <c r="H80" s="713"/>
      <c r="I80" s="694"/>
      <c r="J80" s="685" t="n">
        <v>520</v>
      </c>
      <c r="K80" s="685" t="n">
        <v>0</v>
      </c>
      <c r="L80" s="833"/>
      <c r="M80" s="664"/>
      <c r="O80" s="685"/>
    </row>
    <row r="81" customFormat="false" ht="12.75" hidden="false" customHeight="true" outlineLevel="0" collapsed="false">
      <c r="A81" s="410" t="n">
        <v>74</v>
      </c>
      <c r="B81" s="645" t="s">
        <v>432</v>
      </c>
      <c r="C81" s="649" t="n">
        <v>335</v>
      </c>
      <c r="D81" s="415"/>
      <c r="E81" s="649" t="n">
        <v>739</v>
      </c>
      <c r="F81" s="650"/>
      <c r="G81" s="503" t="n">
        <v>1074</v>
      </c>
      <c r="H81" s="713"/>
      <c r="I81" s="694"/>
      <c r="J81" s="685" t="n">
        <v>1140</v>
      </c>
      <c r="K81" s="685" t="n">
        <v>0</v>
      </c>
      <c r="L81" s="833"/>
      <c r="M81" s="664"/>
      <c r="O81" s="685"/>
    </row>
    <row r="82" customFormat="false" ht="12.75" hidden="false" customHeight="true" outlineLevel="0" collapsed="false">
      <c r="A82" s="410" t="n">
        <v>75</v>
      </c>
      <c r="B82" s="645" t="s">
        <v>433</v>
      </c>
      <c r="C82" s="649" t="n">
        <v>1796</v>
      </c>
      <c r="D82" s="415"/>
      <c r="E82" s="649" t="n">
        <v>2441</v>
      </c>
      <c r="F82" s="650"/>
      <c r="G82" s="503" t="n">
        <v>4237</v>
      </c>
      <c r="H82" s="713"/>
      <c r="I82" s="694"/>
      <c r="J82" s="685" t="n">
        <v>4142</v>
      </c>
      <c r="K82" s="685" t="n">
        <v>0</v>
      </c>
      <c r="L82" s="833"/>
      <c r="M82" s="664"/>
      <c r="O82" s="685"/>
    </row>
    <row r="83" customFormat="false" ht="12.75" hidden="false" customHeight="true" outlineLevel="0" collapsed="false">
      <c r="A83" s="410" t="n">
        <v>76</v>
      </c>
      <c r="B83" s="645" t="s">
        <v>434</v>
      </c>
      <c r="C83" s="649" t="n">
        <v>1952</v>
      </c>
      <c r="D83" s="415"/>
      <c r="E83" s="649" t="n">
        <v>2384</v>
      </c>
      <c r="F83" s="650"/>
      <c r="G83" s="503" t="n">
        <v>4336</v>
      </c>
      <c r="H83" s="713"/>
      <c r="I83" s="694"/>
      <c r="J83" s="685" t="n">
        <v>4446</v>
      </c>
      <c r="K83" s="685" t="n">
        <v>0</v>
      </c>
      <c r="L83" s="833"/>
      <c r="M83" s="664"/>
      <c r="O83" s="685"/>
    </row>
    <row r="84" customFormat="false" ht="12.75" hidden="false" customHeight="true" outlineLevel="0" collapsed="false">
      <c r="A84" s="410" t="n">
        <v>77</v>
      </c>
      <c r="B84" s="645" t="s">
        <v>435</v>
      </c>
      <c r="C84" s="649" t="n">
        <v>968</v>
      </c>
      <c r="D84" s="415"/>
      <c r="E84" s="649" t="n">
        <v>2266</v>
      </c>
      <c r="F84" s="650"/>
      <c r="G84" s="503" t="n">
        <v>3234</v>
      </c>
      <c r="H84" s="713"/>
      <c r="I84" s="694"/>
      <c r="J84" s="685" t="n">
        <v>2794</v>
      </c>
      <c r="K84" s="685" t="n">
        <v>0</v>
      </c>
      <c r="L84" s="833"/>
      <c r="M84" s="664"/>
      <c r="O84" s="685"/>
    </row>
    <row r="85" customFormat="false" ht="12.75" hidden="false" customHeight="true" outlineLevel="0" collapsed="false">
      <c r="A85" s="410" t="n">
        <v>78</v>
      </c>
      <c r="B85" s="645" t="s">
        <v>436</v>
      </c>
      <c r="C85" s="649" t="n">
        <v>589</v>
      </c>
      <c r="D85" s="415"/>
      <c r="E85" s="649" t="n">
        <v>1568</v>
      </c>
      <c r="F85" s="650"/>
      <c r="G85" s="503" t="n">
        <v>2157</v>
      </c>
      <c r="H85" s="713"/>
      <c r="I85" s="694"/>
      <c r="J85" s="685" t="n">
        <v>2226</v>
      </c>
      <c r="K85" s="685" t="n">
        <v>0</v>
      </c>
      <c r="L85" s="833"/>
      <c r="M85" s="664"/>
      <c r="O85" s="685"/>
    </row>
    <row r="86" customFormat="false" ht="12.75" hidden="false" customHeight="true" outlineLevel="0" collapsed="false">
      <c r="A86" s="410" t="n">
        <v>79</v>
      </c>
      <c r="B86" s="645" t="s">
        <v>437</v>
      </c>
      <c r="C86" s="649" t="n">
        <v>479</v>
      </c>
      <c r="D86" s="697"/>
      <c r="E86" s="649" t="n">
        <v>462</v>
      </c>
      <c r="F86" s="650"/>
      <c r="G86" s="503" t="n">
        <v>941</v>
      </c>
      <c r="H86" s="713"/>
      <c r="I86" s="694"/>
      <c r="J86" s="685" t="n">
        <v>993.015718166354</v>
      </c>
      <c r="K86" s="685" t="n">
        <v>0</v>
      </c>
      <c r="L86" s="835"/>
      <c r="M86" s="664"/>
      <c r="O86" s="685"/>
    </row>
    <row r="87" customFormat="false" ht="12.75" hidden="false" customHeight="true" outlineLevel="0" collapsed="false">
      <c r="A87" s="410" t="n">
        <v>80</v>
      </c>
      <c r="B87" s="645" t="s">
        <v>438</v>
      </c>
      <c r="C87" s="649" t="n">
        <v>247</v>
      </c>
      <c r="D87" s="415"/>
      <c r="E87" s="649" t="n">
        <v>1429</v>
      </c>
      <c r="F87" s="650"/>
      <c r="G87" s="503" t="n">
        <v>1676</v>
      </c>
      <c r="H87" s="713"/>
      <c r="I87" s="694"/>
      <c r="J87" s="685" t="n">
        <v>1712</v>
      </c>
      <c r="K87" s="685" t="n">
        <v>0</v>
      </c>
      <c r="L87" s="833"/>
      <c r="M87" s="664"/>
      <c r="O87" s="685"/>
    </row>
    <row r="88" customFormat="false" ht="12.75" hidden="false" customHeight="true" outlineLevel="0" collapsed="false">
      <c r="A88" s="410" t="n">
        <v>81</v>
      </c>
      <c r="B88" s="645" t="s">
        <v>439</v>
      </c>
      <c r="C88" s="649" t="n">
        <v>31</v>
      </c>
      <c r="D88" s="415" t="s">
        <v>358</v>
      </c>
      <c r="E88" s="649" t="n">
        <v>443</v>
      </c>
      <c r="F88" s="650"/>
      <c r="G88" s="503" t="n">
        <v>474</v>
      </c>
      <c r="H88" s="713" t="s">
        <v>358</v>
      </c>
      <c r="I88" s="694"/>
      <c r="J88" s="685" t="n">
        <v>528</v>
      </c>
      <c r="K88" s="685" t="n">
        <v>0</v>
      </c>
      <c r="L88" s="833"/>
      <c r="M88" s="664"/>
      <c r="O88" s="685"/>
    </row>
    <row r="89" customFormat="false" ht="12.75" hidden="false" customHeight="true" outlineLevel="0" collapsed="false">
      <c r="A89" s="410" t="n">
        <v>82</v>
      </c>
      <c r="B89" s="645" t="s">
        <v>440</v>
      </c>
      <c r="C89" s="649" t="n">
        <v>231</v>
      </c>
      <c r="D89" s="415"/>
      <c r="E89" s="649" t="n">
        <v>367</v>
      </c>
      <c r="F89" s="650"/>
      <c r="G89" s="503" t="n">
        <v>598</v>
      </c>
      <c r="H89" s="713"/>
      <c r="I89" s="694"/>
      <c r="J89" s="685" t="n">
        <v>509.765905190216</v>
      </c>
      <c r="K89" s="685" t="n">
        <v>0</v>
      </c>
      <c r="L89" s="835"/>
      <c r="M89" s="664"/>
      <c r="O89" s="685"/>
    </row>
    <row r="90" customFormat="false" ht="12.75" hidden="false" customHeight="true" outlineLevel="0" collapsed="false">
      <c r="A90" s="410" t="n">
        <v>83</v>
      </c>
      <c r="B90" s="645" t="s">
        <v>441</v>
      </c>
      <c r="C90" s="649" t="n">
        <v>694</v>
      </c>
      <c r="D90" s="415"/>
      <c r="E90" s="649" t="n">
        <v>1278</v>
      </c>
      <c r="F90" s="650"/>
      <c r="G90" s="503" t="n">
        <v>1972</v>
      </c>
      <c r="H90" s="713"/>
      <c r="I90" s="694"/>
      <c r="J90" s="685" t="n">
        <v>1781</v>
      </c>
      <c r="K90" s="685" t="n">
        <v>0</v>
      </c>
      <c r="L90" s="833"/>
      <c r="M90" s="664"/>
      <c r="O90" s="685"/>
    </row>
    <row r="91" customFormat="false" ht="12.75" hidden="false" customHeight="true" outlineLevel="0" collapsed="false">
      <c r="A91" s="410" t="n">
        <v>84</v>
      </c>
      <c r="B91" s="645" t="s">
        <v>442</v>
      </c>
      <c r="C91" s="649" t="n">
        <v>185</v>
      </c>
      <c r="D91" s="415"/>
      <c r="E91" s="649" t="n">
        <v>866</v>
      </c>
      <c r="F91" s="650"/>
      <c r="G91" s="503" t="n">
        <v>1051</v>
      </c>
      <c r="H91" s="713"/>
      <c r="I91" s="694"/>
      <c r="J91" s="685" t="n">
        <v>986</v>
      </c>
      <c r="K91" s="685" t="n">
        <v>0</v>
      </c>
      <c r="L91" s="833"/>
      <c r="M91" s="664"/>
      <c r="O91" s="685"/>
    </row>
    <row r="92" customFormat="false" ht="12.75" hidden="false" customHeight="true" outlineLevel="0" collapsed="false">
      <c r="A92" s="410" t="n">
        <v>85</v>
      </c>
      <c r="B92" s="645" t="s">
        <v>443</v>
      </c>
      <c r="C92" s="649" t="n">
        <v>594</v>
      </c>
      <c r="D92" s="415"/>
      <c r="E92" s="649" t="n">
        <v>688</v>
      </c>
      <c r="F92" s="650"/>
      <c r="G92" s="503" t="n">
        <v>1282</v>
      </c>
      <c r="H92" s="713"/>
      <c r="I92" s="694"/>
      <c r="J92" s="685" t="n">
        <v>1181</v>
      </c>
      <c r="K92" s="685" t="n">
        <v>0</v>
      </c>
      <c r="L92" s="833"/>
      <c r="M92" s="664"/>
      <c r="O92" s="685"/>
    </row>
    <row r="93" customFormat="false" ht="12.75" hidden="false" customHeight="true" outlineLevel="0" collapsed="false">
      <c r="A93" s="410" t="n">
        <v>86</v>
      </c>
      <c r="B93" s="645" t="s">
        <v>444</v>
      </c>
      <c r="C93" s="649" t="n">
        <v>317</v>
      </c>
      <c r="D93" s="415"/>
      <c r="E93" s="649" t="n">
        <v>541</v>
      </c>
      <c r="F93" s="650"/>
      <c r="G93" s="503" t="n">
        <v>858</v>
      </c>
      <c r="H93" s="713"/>
      <c r="I93" s="694"/>
      <c r="J93" s="685" t="n">
        <v>628</v>
      </c>
      <c r="K93" s="685" t="n">
        <v>0</v>
      </c>
      <c r="L93" s="833"/>
      <c r="M93" s="664"/>
      <c r="O93" s="685"/>
    </row>
    <row r="94" customFormat="false" ht="12.75" hidden="false" customHeight="true" outlineLevel="0" collapsed="false">
      <c r="A94" s="410" t="n">
        <v>87</v>
      </c>
      <c r="B94" s="645" t="s">
        <v>445</v>
      </c>
      <c r="C94" s="649" t="n">
        <v>204</v>
      </c>
      <c r="D94" s="697"/>
      <c r="E94" s="649" t="n">
        <v>720</v>
      </c>
      <c r="F94" s="650"/>
      <c r="G94" s="503" t="n">
        <v>924</v>
      </c>
      <c r="H94" s="713"/>
      <c r="I94" s="694"/>
      <c r="J94" s="685" t="n">
        <v>1092.53826385785</v>
      </c>
      <c r="K94" s="685" t="n">
        <v>0</v>
      </c>
      <c r="L94" s="833"/>
      <c r="M94" s="664"/>
      <c r="O94" s="685"/>
    </row>
    <row r="95" customFormat="false" ht="12.75" hidden="false" customHeight="true" outlineLevel="0" collapsed="false">
      <c r="A95" s="410" t="n">
        <v>88</v>
      </c>
      <c r="B95" s="645" t="s">
        <v>446</v>
      </c>
      <c r="C95" s="649" t="n">
        <v>473</v>
      </c>
      <c r="D95" s="415" t="s">
        <v>358</v>
      </c>
      <c r="E95" s="649" t="n">
        <v>583</v>
      </c>
      <c r="F95" s="650"/>
      <c r="G95" s="503" t="n">
        <v>1056</v>
      </c>
      <c r="H95" s="713" t="s">
        <v>358</v>
      </c>
      <c r="I95" s="694"/>
      <c r="J95" s="685" t="n">
        <v>1301</v>
      </c>
      <c r="K95" s="685" t="n">
        <v>0</v>
      </c>
      <c r="L95" s="833"/>
      <c r="M95" s="664"/>
      <c r="O95" s="685"/>
    </row>
    <row r="96" customFormat="false" ht="12.75" hidden="false" customHeight="true" outlineLevel="0" collapsed="false">
      <c r="A96" s="410" t="n">
        <v>89</v>
      </c>
      <c r="B96" s="645" t="s">
        <v>447</v>
      </c>
      <c r="C96" s="649" t="n">
        <v>415</v>
      </c>
      <c r="D96" s="415"/>
      <c r="E96" s="649" t="n">
        <v>632</v>
      </c>
      <c r="F96" s="650"/>
      <c r="G96" s="503" t="n">
        <v>1047</v>
      </c>
      <c r="H96" s="713"/>
      <c r="I96" s="694"/>
      <c r="J96" s="685" t="n">
        <v>1015.72975803675</v>
      </c>
      <c r="K96" s="685" t="n">
        <v>0</v>
      </c>
      <c r="L96" s="835"/>
      <c r="M96" s="664"/>
      <c r="O96" s="685"/>
    </row>
    <row r="97" customFormat="false" ht="12.75" hidden="false" customHeight="true" outlineLevel="0" collapsed="false">
      <c r="A97" s="410" t="n">
        <v>90</v>
      </c>
      <c r="B97" s="645" t="s">
        <v>448</v>
      </c>
      <c r="C97" s="649" t="n">
        <v>127</v>
      </c>
      <c r="D97" s="415"/>
      <c r="E97" s="649" t="n">
        <v>226</v>
      </c>
      <c r="F97" s="650"/>
      <c r="G97" s="503" t="n">
        <v>353</v>
      </c>
      <c r="H97" s="713"/>
      <c r="I97" s="694"/>
      <c r="J97" s="685" t="n">
        <v>366</v>
      </c>
      <c r="K97" s="685" t="n">
        <v>0</v>
      </c>
      <c r="L97" s="833"/>
      <c r="M97" s="664"/>
      <c r="O97" s="685"/>
    </row>
    <row r="98" customFormat="false" ht="12.75" hidden="false" customHeight="true" outlineLevel="0" collapsed="false">
      <c r="A98" s="410" t="n">
        <v>91</v>
      </c>
      <c r="B98" s="645" t="s">
        <v>449</v>
      </c>
      <c r="C98" s="649" t="n">
        <v>1427</v>
      </c>
      <c r="D98" s="415"/>
      <c r="E98" s="649" t="n">
        <v>1865</v>
      </c>
      <c r="F98" s="650"/>
      <c r="G98" s="503" t="n">
        <v>3292</v>
      </c>
      <c r="H98" s="713"/>
      <c r="I98" s="694"/>
      <c r="J98" s="685" t="n">
        <v>3027</v>
      </c>
      <c r="K98" s="685" t="n">
        <v>0</v>
      </c>
      <c r="L98" s="833"/>
      <c r="M98" s="664"/>
      <c r="O98" s="685"/>
    </row>
    <row r="99" customFormat="false" ht="12.75" hidden="false" customHeight="true" outlineLevel="0" collapsed="false">
      <c r="A99" s="410" t="n">
        <v>92</v>
      </c>
      <c r="B99" s="645" t="s">
        <v>450</v>
      </c>
      <c r="C99" s="649" t="n">
        <v>1353</v>
      </c>
      <c r="D99" s="415"/>
      <c r="E99" s="649" t="n">
        <v>2099</v>
      </c>
      <c r="F99" s="650"/>
      <c r="G99" s="503" t="n">
        <v>3452</v>
      </c>
      <c r="H99" s="713"/>
      <c r="I99" s="694"/>
      <c r="J99" s="685" t="n">
        <v>3598</v>
      </c>
      <c r="K99" s="685" t="n">
        <v>0</v>
      </c>
      <c r="L99" s="833"/>
      <c r="M99" s="664"/>
      <c r="O99" s="685"/>
    </row>
    <row r="100" customFormat="false" ht="12.75" hidden="false" customHeight="true" outlineLevel="0" collapsed="false">
      <c r="A100" s="410" t="n">
        <v>93</v>
      </c>
      <c r="B100" s="645" t="s">
        <v>451</v>
      </c>
      <c r="C100" s="649" t="n">
        <v>565</v>
      </c>
      <c r="D100" s="415"/>
      <c r="E100" s="649" t="n">
        <v>2782</v>
      </c>
      <c r="F100" s="650"/>
      <c r="G100" s="503" t="n">
        <v>3347</v>
      </c>
      <c r="H100" s="713"/>
      <c r="I100" s="694"/>
      <c r="J100" s="685" t="n">
        <v>3248</v>
      </c>
      <c r="K100" s="685" t="n">
        <v>0</v>
      </c>
      <c r="L100" s="833"/>
      <c r="M100" s="664"/>
      <c r="O100" s="685"/>
    </row>
    <row r="101" customFormat="false" ht="12.75" hidden="false" customHeight="true" outlineLevel="0" collapsed="false">
      <c r="A101" s="410" t="n">
        <v>94</v>
      </c>
      <c r="B101" s="645" t="s">
        <v>452</v>
      </c>
      <c r="C101" s="649" t="n">
        <v>352</v>
      </c>
      <c r="D101" s="415"/>
      <c r="E101" s="649" t="n">
        <v>1274</v>
      </c>
      <c r="F101" s="650"/>
      <c r="G101" s="503" t="n">
        <v>1626</v>
      </c>
      <c r="H101" s="713"/>
      <c r="I101" s="694"/>
      <c r="J101" s="685" t="n">
        <v>1285</v>
      </c>
      <c r="K101" s="685" t="n">
        <v>0</v>
      </c>
      <c r="L101" s="833"/>
      <c r="M101" s="664"/>
      <c r="O101" s="685"/>
    </row>
    <row r="102" customFormat="false" ht="12.75" hidden="false" customHeight="true" outlineLevel="0" collapsed="false">
      <c r="A102" s="410" t="n">
        <v>95</v>
      </c>
      <c r="B102" s="645" t="s">
        <v>453</v>
      </c>
      <c r="C102" s="649" t="n">
        <v>156</v>
      </c>
      <c r="D102" s="415"/>
      <c r="E102" s="649" t="n">
        <v>1525</v>
      </c>
      <c r="F102" s="650"/>
      <c r="G102" s="503" t="n">
        <v>1681</v>
      </c>
      <c r="H102" s="713"/>
      <c r="I102" s="694"/>
      <c r="J102" s="685" t="n">
        <v>1767</v>
      </c>
      <c r="K102" s="685" t="n">
        <v>0</v>
      </c>
      <c r="L102" s="833"/>
      <c r="M102" s="664"/>
      <c r="O102" s="685"/>
    </row>
    <row r="103" customFormat="false" ht="12.75" hidden="false" customHeight="true" outlineLevel="0" collapsed="false">
      <c r="A103" s="410" t="n">
        <v>971</v>
      </c>
      <c r="B103" s="645" t="s">
        <v>454</v>
      </c>
      <c r="C103" s="649" t="n">
        <v>83</v>
      </c>
      <c r="D103" s="415"/>
      <c r="E103" s="649" t="n">
        <v>546</v>
      </c>
      <c r="F103" s="650"/>
      <c r="G103" s="503" t="n">
        <v>629</v>
      </c>
      <c r="H103" s="713"/>
      <c r="I103" s="694"/>
      <c r="J103" s="685" t="n">
        <v>1324.51406673368</v>
      </c>
      <c r="K103" s="685" t="n">
        <v>0</v>
      </c>
      <c r="L103" s="833"/>
      <c r="M103" s="664"/>
      <c r="O103" s="685"/>
    </row>
    <row r="104" customFormat="false" ht="12.75" hidden="false" customHeight="true" outlineLevel="0" collapsed="false">
      <c r="A104" s="410" t="n">
        <v>972</v>
      </c>
      <c r="B104" s="645" t="s">
        <v>455</v>
      </c>
      <c r="C104" s="649" t="n">
        <v>471</v>
      </c>
      <c r="D104" s="415"/>
      <c r="E104" s="649" t="n">
        <v>705</v>
      </c>
      <c r="F104" s="650"/>
      <c r="G104" s="503" t="n">
        <v>1176</v>
      </c>
      <c r="H104" s="713"/>
      <c r="I104" s="694"/>
      <c r="J104" s="685" t="n">
        <v>933</v>
      </c>
      <c r="K104" s="685" t="n">
        <v>0</v>
      </c>
      <c r="L104" s="833"/>
      <c r="M104" s="664"/>
      <c r="O104" s="685"/>
    </row>
    <row r="105" customFormat="false" ht="12.75" hidden="false" customHeight="true" outlineLevel="0" collapsed="false">
      <c r="A105" s="410" t="n">
        <v>973</v>
      </c>
      <c r="B105" s="645" t="s">
        <v>456</v>
      </c>
      <c r="C105" s="649" t="n">
        <v>116</v>
      </c>
      <c r="D105" s="415" t="s">
        <v>358</v>
      </c>
      <c r="E105" s="649" t="n">
        <v>363</v>
      </c>
      <c r="F105" s="650" t="s">
        <v>358</v>
      </c>
      <c r="G105" s="503" t="n">
        <v>479</v>
      </c>
      <c r="H105" s="713" t="s">
        <v>358</v>
      </c>
      <c r="I105" s="694"/>
      <c r="J105" s="685" t="n">
        <v>299.378766231751</v>
      </c>
      <c r="K105" s="685" t="n">
        <v>0</v>
      </c>
      <c r="L105" s="835"/>
      <c r="M105" s="664"/>
      <c r="O105" s="685"/>
    </row>
    <row r="106" customFormat="false" ht="12.75" hidden="false" customHeight="true" outlineLevel="0" collapsed="false">
      <c r="A106" s="659" t="n">
        <v>974</v>
      </c>
      <c r="B106" s="660" t="s">
        <v>457</v>
      </c>
      <c r="C106" s="661" t="n">
        <v>1150</v>
      </c>
      <c r="D106" s="662"/>
      <c r="E106" s="661" t="n">
        <v>1624</v>
      </c>
      <c r="F106" s="663"/>
      <c r="G106" s="509" t="n">
        <v>2774</v>
      </c>
      <c r="H106" s="716"/>
      <c r="I106" s="694"/>
      <c r="J106" s="685" t="n">
        <v>2254</v>
      </c>
      <c r="K106" s="685" t="n">
        <v>0</v>
      </c>
      <c r="L106" s="833"/>
      <c r="M106" s="664"/>
      <c r="O106" s="685"/>
    </row>
    <row r="107" customFormat="false" ht="11.25" hidden="false" customHeight="true" outlineLevel="0" collapsed="false">
      <c r="A107" s="655"/>
      <c r="B107" s="645"/>
      <c r="C107" s="665"/>
      <c r="D107" s="717"/>
      <c r="E107" s="665"/>
      <c r="F107" s="717"/>
      <c r="G107" s="665"/>
      <c r="H107" s="666"/>
      <c r="I107" s="694"/>
      <c r="M107" s="664"/>
    </row>
    <row r="108" customFormat="false" ht="12.75" hidden="false" customHeight="true" outlineLevel="0" collapsed="false">
      <c r="A108" s="667" t="s">
        <v>458</v>
      </c>
      <c r="B108" s="667"/>
      <c r="C108" s="669" t="n">
        <v>48635</v>
      </c>
      <c r="D108" s="718"/>
      <c r="E108" s="669" t="n">
        <v>105708</v>
      </c>
      <c r="F108" s="719"/>
      <c r="G108" s="670" t="n">
        <v>154343</v>
      </c>
      <c r="H108" s="648"/>
      <c r="L108" s="837"/>
      <c r="M108" s="664"/>
    </row>
    <row r="109" customFormat="false" ht="12.75" hidden="false" customHeight="true" outlineLevel="0" collapsed="false">
      <c r="A109" s="673" t="s">
        <v>459</v>
      </c>
      <c r="B109" s="673"/>
      <c r="C109" s="674" t="n">
        <v>1820</v>
      </c>
      <c r="D109" s="720"/>
      <c r="E109" s="674" t="n">
        <v>3238</v>
      </c>
      <c r="F109" s="721"/>
      <c r="G109" s="675" t="n">
        <v>5058</v>
      </c>
      <c r="H109" s="651"/>
      <c r="L109" s="837"/>
      <c r="M109" s="664"/>
    </row>
    <row r="110" customFormat="false" ht="12.75" hidden="false" customHeight="true" outlineLevel="0" collapsed="false">
      <c r="A110" s="679" t="s">
        <v>460</v>
      </c>
      <c r="B110" s="679"/>
      <c r="C110" s="681" t="n">
        <v>50455</v>
      </c>
      <c r="D110" s="722"/>
      <c r="E110" s="681" t="n">
        <v>108946</v>
      </c>
      <c r="F110" s="723"/>
      <c r="G110" s="682" t="n">
        <v>159401</v>
      </c>
      <c r="H110" s="698"/>
      <c r="L110" s="837"/>
      <c r="M110" s="664"/>
    </row>
    <row r="111" customFormat="false" ht="11.25" hidden="false" customHeight="false" outlineLevel="0" collapsed="false">
      <c r="A111" s="639" t="s">
        <v>509</v>
      </c>
      <c r="B111" s="639"/>
      <c r="C111" s="686"/>
      <c r="D111" s="686"/>
      <c r="F111" s="686"/>
      <c r="H111" s="686"/>
      <c r="M111" s="639"/>
    </row>
    <row r="112" customFormat="false" ht="6" hidden="false" customHeight="true" outlineLevel="0" collapsed="false"/>
  </sheetData>
  <mergeCells count="11">
    <mergeCell ref="A1:H1"/>
    <mergeCell ref="A2:H2"/>
    <mergeCell ref="A4:H4"/>
    <mergeCell ref="L4:N4"/>
    <mergeCell ref="A6:B6"/>
    <mergeCell ref="C6:D6"/>
    <mergeCell ref="E6:F6"/>
    <mergeCell ref="G6:H6"/>
    <mergeCell ref="A108:B108"/>
    <mergeCell ref="A109:B109"/>
    <mergeCell ref="A110:B110"/>
  </mergeCells>
  <conditionalFormatting sqref="E7:E106 C7:C106 L3 L5">
    <cfRule type="cellIs" priority="2" operator="equal" aboveAverage="0" equalAverage="0" bottom="0" percent="0" rank="0" text="" dxfId="0">
      <formula>"NR"</formula>
    </cfRule>
    <cfRule type="cellIs" priority="3" operator="equal" aboveAverage="0" equalAverage="0" bottom="0" percent="0" rank="0" text="" dxfId="1">
      <formula>"ND"</formula>
    </cfRule>
  </conditionalFormatting>
  <conditionalFormatting sqref="C7:C106 E7:E106 G7:G106 L3 L5:L106">
    <cfRule type="cellIs" priority="4" operator="equal" aboveAverage="0" equalAverage="0" bottom="0" percent="0" rank="0" text="" dxfId="2">
      <formula>"NR"</formula>
    </cfRule>
    <cfRule type="cellIs" priority="5" operator="equal" aboveAverage="0" equalAverage="0" bottom="0" percent="0" rank="0" text="" dxfId="3">
      <formula>"ND"</formula>
    </cfRule>
  </conditionalFormatting>
  <hyperlinks>
    <hyperlink ref="L4" location="Sommaire!A1" display="RETOUR AU SOMMAIRE"/>
  </hyperlinks>
  <printOptions headings="false" gridLines="false" gridLinesSet="true" horizontalCentered="true" verticalCentered="false"/>
  <pageMargins left="0.7875" right="0.7875" top="0.429861111111111" bottom="0.420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N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1.25" outlineLevelRow="0" outlineLevelCol="0"/>
  <cols>
    <col collapsed="false" customWidth="true" hidden="false" outlineLevel="0" max="1" min="1" style="38" width="3.99"/>
    <col collapsed="false" customWidth="true" hidden="false" outlineLevel="0" max="2" min="2" style="38" width="27.71"/>
    <col collapsed="false" customWidth="true" hidden="false" outlineLevel="0" max="3" min="3" style="687" width="12.42"/>
    <col collapsed="false" customWidth="true" hidden="false" outlineLevel="0" max="4" min="4" style="687" width="3.14"/>
    <col collapsed="false" customWidth="true" hidden="false" outlineLevel="0" max="5" min="5" style="687" width="15.15"/>
    <col collapsed="false" customWidth="true" hidden="false" outlineLevel="0" max="6" min="6" style="635" width="3.14"/>
    <col collapsed="false" customWidth="true" hidden="false" outlineLevel="0" max="7" min="7" style="38" width="9.58"/>
    <col collapsed="false" customWidth="true" hidden="false" outlineLevel="0" max="8" min="8" style="635" width="3.14"/>
    <col collapsed="false" customWidth="true" hidden="false" outlineLevel="0" max="9" min="9" style="38" width="3.57"/>
    <col collapsed="false" customWidth="true" hidden="true" outlineLevel="0" max="10" min="10" style="38" width="9"/>
    <col collapsed="false" customWidth="true" hidden="true" outlineLevel="0" max="11" min="11" style="38" width="9.29"/>
    <col collapsed="false" customWidth="false" hidden="false" outlineLevel="0" max="1025" min="12" style="38" width="11.42"/>
  </cols>
  <sheetData>
    <row r="1" customFormat="false" ht="26.25" hidden="false" customHeight="true" outlineLevel="0" collapsed="false">
      <c r="A1" s="179" t="s">
        <v>503</v>
      </c>
      <c r="B1" s="179"/>
      <c r="C1" s="179"/>
      <c r="D1" s="179"/>
      <c r="E1" s="179"/>
      <c r="F1" s="179"/>
      <c r="G1" s="179"/>
      <c r="H1" s="179"/>
      <c r="I1" s="636"/>
    </row>
    <row r="2" customFormat="false" ht="13.5" hidden="false" customHeight="true" outlineLevel="0" collapsed="false">
      <c r="A2" s="179" t="s">
        <v>504</v>
      </c>
      <c r="B2" s="179"/>
      <c r="C2" s="179"/>
      <c r="D2" s="179"/>
      <c r="E2" s="179"/>
      <c r="F2" s="179"/>
      <c r="G2" s="179"/>
      <c r="H2" s="179"/>
      <c r="I2" s="53"/>
    </row>
    <row r="3" customFormat="false" ht="25.5" hidden="false" customHeight="true" outlineLevel="0" collapsed="false">
      <c r="A3" s="641"/>
      <c r="B3" s="641"/>
      <c r="C3" s="689"/>
      <c r="D3" s="689"/>
      <c r="E3" s="689"/>
      <c r="F3" s="726"/>
      <c r="G3" s="642"/>
    </row>
    <row r="4" customFormat="false" ht="38.25" hidden="false" customHeight="true" outlineLevel="0" collapsed="false">
      <c r="A4" s="640" t="s">
        <v>565</v>
      </c>
      <c r="B4" s="640"/>
      <c r="C4" s="640"/>
      <c r="D4" s="640"/>
      <c r="E4" s="640"/>
      <c r="F4" s="640"/>
      <c r="G4" s="640"/>
      <c r="H4" s="640"/>
      <c r="L4" s="724" t="s">
        <v>58</v>
      </c>
      <c r="M4" s="724"/>
      <c r="N4" s="724"/>
    </row>
    <row r="5" customFormat="false" ht="13.5" hidden="false" customHeight="true" outlineLevel="0" collapsed="false">
      <c r="A5" s="641"/>
      <c r="B5" s="641"/>
      <c r="C5" s="689"/>
      <c r="D5" s="689"/>
      <c r="E5" s="689"/>
      <c r="F5" s="726"/>
      <c r="G5" s="642"/>
    </row>
    <row r="6" s="212" customFormat="true" ht="42.75" hidden="false" customHeight="true" outlineLevel="0" collapsed="false">
      <c r="A6" s="72" t="s">
        <v>339</v>
      </c>
      <c r="B6" s="72"/>
      <c r="C6" s="643" t="s">
        <v>566</v>
      </c>
      <c r="D6" s="643"/>
      <c r="E6" s="838" t="s">
        <v>567</v>
      </c>
      <c r="F6" s="838"/>
      <c r="G6" s="643" t="s">
        <v>562</v>
      </c>
      <c r="H6" s="643"/>
    </row>
    <row r="7" customFormat="false" ht="12.75" hidden="false" customHeight="true" outlineLevel="0" collapsed="false">
      <c r="A7" s="410" t="s">
        <v>474</v>
      </c>
      <c r="B7" s="645" t="s">
        <v>347</v>
      </c>
      <c r="C7" s="766" t="n">
        <v>202</v>
      </c>
      <c r="D7" s="693"/>
      <c r="E7" s="766" t="n">
        <v>11</v>
      </c>
      <c r="F7" s="795"/>
      <c r="G7" s="769" t="n">
        <v>213</v>
      </c>
      <c r="H7" s="648"/>
      <c r="I7" s="694"/>
      <c r="J7" s="685" t="n">
        <v>1072</v>
      </c>
      <c r="K7" s="685" t="n">
        <v>0</v>
      </c>
      <c r="L7" s="685"/>
    </row>
    <row r="8" customFormat="false" ht="12.75" hidden="false" customHeight="true" outlineLevel="0" collapsed="false">
      <c r="A8" s="410" t="s">
        <v>348</v>
      </c>
      <c r="B8" s="645" t="s">
        <v>349</v>
      </c>
      <c r="C8" s="771" t="n">
        <v>357</v>
      </c>
      <c r="D8" s="415"/>
      <c r="E8" s="771" t="n">
        <v>153</v>
      </c>
      <c r="F8" s="799"/>
      <c r="G8" s="773" t="n">
        <v>510</v>
      </c>
      <c r="H8" s="651"/>
      <c r="I8" s="694"/>
      <c r="J8" s="685" t="n">
        <v>1833</v>
      </c>
      <c r="K8" s="685" t="n">
        <v>0</v>
      </c>
      <c r="L8" s="685"/>
    </row>
    <row r="9" customFormat="false" ht="12.75" hidden="false" customHeight="true" outlineLevel="0" collapsed="false">
      <c r="A9" s="410" t="s">
        <v>350</v>
      </c>
      <c r="B9" s="645" t="s">
        <v>351</v>
      </c>
      <c r="C9" s="771" t="n">
        <v>186</v>
      </c>
      <c r="D9" s="415"/>
      <c r="E9" s="771" t="n">
        <v>10</v>
      </c>
      <c r="F9" s="799"/>
      <c r="G9" s="773" t="n">
        <v>196</v>
      </c>
      <c r="H9" s="651"/>
      <c r="I9" s="694"/>
      <c r="J9" s="685" t="n">
        <v>694</v>
      </c>
      <c r="K9" s="685" t="n">
        <v>0</v>
      </c>
      <c r="L9" s="685"/>
    </row>
    <row r="10" customFormat="false" ht="12.75" hidden="false" customHeight="true" outlineLevel="0" collapsed="false">
      <c r="A10" s="410" t="s">
        <v>352</v>
      </c>
      <c r="B10" s="645" t="s">
        <v>353</v>
      </c>
      <c r="C10" s="771" t="n">
        <v>339</v>
      </c>
      <c r="D10" s="415"/>
      <c r="E10" s="771" t="n">
        <v>7</v>
      </c>
      <c r="F10" s="799"/>
      <c r="G10" s="773" t="n">
        <v>346</v>
      </c>
      <c r="H10" s="651"/>
      <c r="I10" s="694"/>
      <c r="J10" s="685" t="n">
        <v>513</v>
      </c>
      <c r="K10" s="685" t="n">
        <v>0</v>
      </c>
      <c r="L10" s="685"/>
    </row>
    <row r="11" customFormat="false" ht="12.75" hidden="false" customHeight="true" outlineLevel="0" collapsed="false">
      <c r="A11" s="410" t="s">
        <v>354</v>
      </c>
      <c r="B11" s="645" t="s">
        <v>355</v>
      </c>
      <c r="C11" s="771" t="n">
        <v>168</v>
      </c>
      <c r="D11" s="415"/>
      <c r="E11" s="771" t="n">
        <v>0</v>
      </c>
      <c r="F11" s="799"/>
      <c r="G11" s="773" t="n">
        <v>168</v>
      </c>
      <c r="H11" s="651"/>
      <c r="I11" s="694"/>
      <c r="J11" s="685" t="n">
        <v>285</v>
      </c>
      <c r="K11" s="685" t="n">
        <v>0</v>
      </c>
      <c r="L11" s="685"/>
    </row>
    <row r="12" customFormat="false" ht="12.75" hidden="false" customHeight="true" outlineLevel="0" collapsed="false">
      <c r="A12" s="410" t="s">
        <v>356</v>
      </c>
      <c r="B12" s="645" t="s">
        <v>357</v>
      </c>
      <c r="C12" s="771" t="n">
        <v>650</v>
      </c>
      <c r="D12" s="415"/>
      <c r="E12" s="771" t="n">
        <v>0</v>
      </c>
      <c r="F12" s="799"/>
      <c r="G12" s="773" t="n">
        <v>650</v>
      </c>
      <c r="H12" s="651"/>
      <c r="I12" s="694"/>
      <c r="J12" s="685" t="n">
        <v>2129</v>
      </c>
      <c r="K12" s="685" t="n">
        <v>0</v>
      </c>
      <c r="L12" s="685"/>
    </row>
    <row r="13" customFormat="false" ht="12.75" hidden="false" customHeight="true" outlineLevel="0" collapsed="false">
      <c r="A13" s="410" t="s">
        <v>359</v>
      </c>
      <c r="B13" s="645" t="s">
        <v>360</v>
      </c>
      <c r="C13" s="771" t="n">
        <v>202</v>
      </c>
      <c r="D13" s="415"/>
      <c r="E13" s="771" t="n">
        <v>61</v>
      </c>
      <c r="F13" s="799"/>
      <c r="G13" s="773" t="n">
        <v>263</v>
      </c>
      <c r="H13" s="651"/>
      <c r="I13" s="694"/>
      <c r="J13" s="685" t="n">
        <v>498</v>
      </c>
      <c r="K13" s="685" t="n">
        <v>0</v>
      </c>
      <c r="L13" s="685"/>
    </row>
    <row r="14" customFormat="false" ht="12.75" hidden="false" customHeight="true" outlineLevel="0" collapsed="false">
      <c r="A14" s="410" t="s">
        <v>361</v>
      </c>
      <c r="B14" s="645" t="s">
        <v>362</v>
      </c>
      <c r="C14" s="771" t="n">
        <v>392</v>
      </c>
      <c r="D14" s="415"/>
      <c r="E14" s="771" t="n">
        <v>0</v>
      </c>
      <c r="F14" s="799"/>
      <c r="G14" s="773" t="n">
        <v>392</v>
      </c>
      <c r="H14" s="651"/>
      <c r="I14" s="694"/>
      <c r="J14" s="685" t="n">
        <v>741</v>
      </c>
      <c r="K14" s="685" t="n">
        <v>0</v>
      </c>
      <c r="L14" s="685"/>
    </row>
    <row r="15" customFormat="false" ht="12.75" hidden="false" customHeight="true" outlineLevel="0" collapsed="false">
      <c r="A15" s="410" t="s">
        <v>363</v>
      </c>
      <c r="B15" s="645" t="s">
        <v>364</v>
      </c>
      <c r="C15" s="771" t="n">
        <v>130</v>
      </c>
      <c r="D15" s="415"/>
      <c r="E15" s="771" t="n">
        <v>41</v>
      </c>
      <c r="F15" s="799"/>
      <c r="G15" s="773" t="n">
        <v>171</v>
      </c>
      <c r="H15" s="651"/>
      <c r="I15" s="694"/>
      <c r="J15" s="685" t="n">
        <v>483</v>
      </c>
      <c r="K15" s="685" t="n">
        <v>0</v>
      </c>
      <c r="L15" s="685"/>
    </row>
    <row r="16" customFormat="false" ht="12.75" hidden="false" customHeight="true" outlineLevel="0" collapsed="false">
      <c r="A16" s="410" t="n">
        <v>10</v>
      </c>
      <c r="B16" s="645" t="s">
        <v>365</v>
      </c>
      <c r="C16" s="771" t="n">
        <v>191</v>
      </c>
      <c r="D16" s="415"/>
      <c r="E16" s="771" t="n">
        <v>0</v>
      </c>
      <c r="F16" s="799"/>
      <c r="G16" s="773" t="n">
        <v>191</v>
      </c>
      <c r="H16" s="651"/>
      <c r="I16" s="694"/>
      <c r="J16" s="685" t="n">
        <v>609</v>
      </c>
      <c r="K16" s="685" t="n">
        <v>0</v>
      </c>
      <c r="L16" s="685"/>
    </row>
    <row r="17" customFormat="false" ht="12.75" hidden="false" customHeight="true" outlineLevel="0" collapsed="false">
      <c r="A17" s="410" t="n">
        <v>11</v>
      </c>
      <c r="B17" s="645" t="s">
        <v>366</v>
      </c>
      <c r="C17" s="771" t="n">
        <v>322</v>
      </c>
      <c r="D17" s="415"/>
      <c r="E17" s="771" t="n">
        <v>0</v>
      </c>
      <c r="F17" s="799"/>
      <c r="G17" s="773" t="n">
        <v>322</v>
      </c>
      <c r="H17" s="651"/>
      <c r="I17" s="694"/>
      <c r="J17" s="685" t="n">
        <v>1138</v>
      </c>
      <c r="K17" s="685" t="n">
        <v>0</v>
      </c>
      <c r="L17" s="685"/>
    </row>
    <row r="18" customFormat="false" ht="12.75" hidden="false" customHeight="true" outlineLevel="0" collapsed="false">
      <c r="A18" s="410" t="n">
        <v>12</v>
      </c>
      <c r="B18" s="645" t="s">
        <v>367</v>
      </c>
      <c r="C18" s="771" t="n">
        <v>307</v>
      </c>
      <c r="D18" s="415"/>
      <c r="E18" s="771" t="n">
        <v>77</v>
      </c>
      <c r="F18" s="799"/>
      <c r="G18" s="773" t="n">
        <v>384</v>
      </c>
      <c r="H18" s="651"/>
      <c r="I18" s="694"/>
      <c r="J18" s="685" t="n">
        <v>619</v>
      </c>
      <c r="K18" s="685" t="n">
        <v>0</v>
      </c>
      <c r="L18" s="685"/>
    </row>
    <row r="19" customFormat="false" ht="12.75" hidden="false" customHeight="true" outlineLevel="0" collapsed="false">
      <c r="A19" s="410" t="n">
        <v>13</v>
      </c>
      <c r="B19" s="645" t="s">
        <v>368</v>
      </c>
      <c r="C19" s="771" t="n">
        <v>315</v>
      </c>
      <c r="D19" s="415"/>
      <c r="E19" s="771" t="n">
        <v>0</v>
      </c>
      <c r="F19" s="799"/>
      <c r="G19" s="773" t="n">
        <v>315</v>
      </c>
      <c r="H19" s="651"/>
      <c r="I19" s="694"/>
      <c r="J19" s="685" t="n">
        <v>3393</v>
      </c>
      <c r="K19" s="685" t="n">
        <v>0</v>
      </c>
      <c r="L19" s="685"/>
    </row>
    <row r="20" customFormat="false" ht="12.75" hidden="false" customHeight="true" outlineLevel="0" collapsed="false">
      <c r="A20" s="410" t="n">
        <v>14</v>
      </c>
      <c r="B20" s="645" t="s">
        <v>369</v>
      </c>
      <c r="C20" s="771" t="n">
        <v>1790</v>
      </c>
      <c r="D20" s="415"/>
      <c r="E20" s="771" t="n">
        <v>153</v>
      </c>
      <c r="F20" s="799"/>
      <c r="G20" s="773" t="n">
        <v>1943</v>
      </c>
      <c r="H20" s="651"/>
      <c r="I20" s="694"/>
      <c r="J20" s="685" t="n">
        <v>2587</v>
      </c>
      <c r="K20" s="685" t="n">
        <v>0</v>
      </c>
      <c r="L20" s="685"/>
    </row>
    <row r="21" customFormat="false" ht="12.75" hidden="false" customHeight="true" outlineLevel="0" collapsed="false">
      <c r="A21" s="410" t="n">
        <v>15</v>
      </c>
      <c r="B21" s="645" t="s">
        <v>370</v>
      </c>
      <c r="C21" s="771" t="n">
        <v>225</v>
      </c>
      <c r="D21" s="415"/>
      <c r="E21" s="771" t="n">
        <v>26</v>
      </c>
      <c r="F21" s="799"/>
      <c r="G21" s="773" t="n">
        <v>251</v>
      </c>
      <c r="H21" s="651"/>
      <c r="I21" s="694"/>
      <c r="J21" s="685" t="n">
        <v>565</v>
      </c>
      <c r="K21" s="685" t="n">
        <v>0</v>
      </c>
      <c r="L21" s="685"/>
    </row>
    <row r="22" customFormat="false" ht="12.75" hidden="false" customHeight="true" outlineLevel="0" collapsed="false">
      <c r="A22" s="410" t="n">
        <v>16</v>
      </c>
      <c r="B22" s="645" t="s">
        <v>371</v>
      </c>
      <c r="C22" s="771" t="n">
        <v>231</v>
      </c>
      <c r="D22" s="415"/>
      <c r="E22" s="771" t="n">
        <v>32</v>
      </c>
      <c r="F22" s="799"/>
      <c r="G22" s="773" t="n">
        <v>263</v>
      </c>
      <c r="H22" s="651"/>
      <c r="I22" s="694"/>
      <c r="J22" s="685" t="n">
        <v>518</v>
      </c>
      <c r="K22" s="685" t="n">
        <v>0</v>
      </c>
      <c r="L22" s="685"/>
    </row>
    <row r="23" customFormat="false" ht="12.75" hidden="false" customHeight="true" outlineLevel="0" collapsed="false">
      <c r="A23" s="410" t="n">
        <v>17</v>
      </c>
      <c r="B23" s="645" t="s">
        <v>372</v>
      </c>
      <c r="C23" s="771" t="n">
        <v>128.044444444444</v>
      </c>
      <c r="D23" s="415" t="s">
        <v>358</v>
      </c>
      <c r="E23" s="771" t="n">
        <v>0.955555555555556</v>
      </c>
      <c r="F23" s="799" t="s">
        <v>358</v>
      </c>
      <c r="G23" s="773" t="n">
        <v>129</v>
      </c>
      <c r="H23" s="651"/>
      <c r="I23" s="694"/>
      <c r="J23" s="685" t="n">
        <v>888</v>
      </c>
      <c r="K23" s="685" t="n">
        <v>0</v>
      </c>
      <c r="L23" s="685"/>
    </row>
    <row r="24" customFormat="false" ht="12.75" hidden="false" customHeight="true" outlineLevel="0" collapsed="false">
      <c r="A24" s="410" t="n">
        <v>18</v>
      </c>
      <c r="B24" s="645" t="s">
        <v>373</v>
      </c>
      <c r="C24" s="771" t="n">
        <v>298</v>
      </c>
      <c r="D24" s="415"/>
      <c r="E24" s="771" t="n">
        <v>1</v>
      </c>
      <c r="F24" s="799"/>
      <c r="G24" s="773" t="n">
        <v>299</v>
      </c>
      <c r="H24" s="651"/>
      <c r="I24" s="694"/>
      <c r="J24" s="685" t="n">
        <v>629</v>
      </c>
      <c r="K24" s="685" t="n">
        <v>0</v>
      </c>
      <c r="L24" s="685"/>
    </row>
    <row r="25" customFormat="false" ht="12.75" hidden="false" customHeight="true" outlineLevel="0" collapsed="false">
      <c r="A25" s="410" t="n">
        <v>19</v>
      </c>
      <c r="B25" s="645" t="s">
        <v>374</v>
      </c>
      <c r="C25" s="771" t="n">
        <v>264</v>
      </c>
      <c r="D25" s="415"/>
      <c r="E25" s="771" t="n">
        <v>7</v>
      </c>
      <c r="F25" s="799"/>
      <c r="G25" s="773" t="n">
        <v>271</v>
      </c>
      <c r="H25" s="651"/>
      <c r="I25" s="694"/>
      <c r="J25" s="685" t="n">
        <v>779</v>
      </c>
      <c r="K25" s="685" t="n">
        <v>0</v>
      </c>
      <c r="L25" s="685"/>
    </row>
    <row r="26" customFormat="false" ht="12.75" hidden="false" customHeight="true" outlineLevel="0" collapsed="false">
      <c r="A26" s="410" t="s">
        <v>375</v>
      </c>
      <c r="B26" s="645" t="s">
        <v>376</v>
      </c>
      <c r="C26" s="771" t="n">
        <v>118</v>
      </c>
      <c r="D26" s="415"/>
      <c r="E26" s="771" t="n">
        <v>54</v>
      </c>
      <c r="F26" s="799"/>
      <c r="G26" s="773" t="n">
        <v>172</v>
      </c>
      <c r="H26" s="651"/>
      <c r="I26" s="694"/>
      <c r="J26" s="685" t="n">
        <v>334</v>
      </c>
      <c r="K26" s="685" t="n">
        <v>0</v>
      </c>
      <c r="L26" s="685"/>
    </row>
    <row r="27" customFormat="false" ht="12.75" hidden="false" customHeight="true" outlineLevel="0" collapsed="false">
      <c r="A27" s="410" t="s">
        <v>377</v>
      </c>
      <c r="B27" s="645" t="s">
        <v>378</v>
      </c>
      <c r="C27" s="771" t="n">
        <v>80</v>
      </c>
      <c r="D27" s="415"/>
      <c r="E27" s="771" t="n">
        <v>2</v>
      </c>
      <c r="F27" s="799"/>
      <c r="G27" s="773" t="n">
        <v>82</v>
      </c>
      <c r="H27" s="651"/>
      <c r="I27" s="694"/>
      <c r="J27" s="685" t="n">
        <v>284.639840434627</v>
      </c>
      <c r="K27" s="685" t="n">
        <v>0</v>
      </c>
      <c r="L27" s="685"/>
    </row>
    <row r="28" customFormat="false" ht="12.75" hidden="false" customHeight="true" outlineLevel="0" collapsed="false">
      <c r="A28" s="410" t="n">
        <v>21</v>
      </c>
      <c r="B28" s="645" t="s">
        <v>379</v>
      </c>
      <c r="C28" s="771" t="n">
        <v>439</v>
      </c>
      <c r="D28" s="415"/>
      <c r="E28" s="771" t="n">
        <v>63</v>
      </c>
      <c r="F28" s="799"/>
      <c r="G28" s="773" t="n">
        <v>502</v>
      </c>
      <c r="H28" s="651"/>
      <c r="I28" s="694"/>
      <c r="J28" s="685" t="n">
        <v>1348</v>
      </c>
      <c r="K28" s="685" t="n">
        <v>0</v>
      </c>
      <c r="L28" s="685"/>
    </row>
    <row r="29" customFormat="false" ht="12.75" hidden="false" customHeight="true" outlineLevel="0" collapsed="false">
      <c r="A29" s="410" t="n">
        <v>22</v>
      </c>
      <c r="B29" s="645" t="s">
        <v>380</v>
      </c>
      <c r="C29" s="771" t="n">
        <v>574</v>
      </c>
      <c r="D29" s="415"/>
      <c r="E29" s="771" t="n">
        <v>36</v>
      </c>
      <c r="F29" s="799"/>
      <c r="G29" s="773" t="n">
        <v>610</v>
      </c>
      <c r="H29" s="651"/>
      <c r="I29" s="694"/>
      <c r="J29" s="685" t="n">
        <v>1317</v>
      </c>
      <c r="K29" s="685" t="n">
        <v>0</v>
      </c>
      <c r="L29" s="685"/>
    </row>
    <row r="30" customFormat="false" ht="12.75" hidden="false" customHeight="true" outlineLevel="0" collapsed="false">
      <c r="A30" s="410" t="n">
        <v>23</v>
      </c>
      <c r="B30" s="645" t="s">
        <v>381</v>
      </c>
      <c r="C30" s="771" t="n">
        <v>136</v>
      </c>
      <c r="D30" s="415"/>
      <c r="E30" s="771" t="n">
        <v>5</v>
      </c>
      <c r="F30" s="799"/>
      <c r="G30" s="773" t="n">
        <v>141</v>
      </c>
      <c r="H30" s="651"/>
      <c r="I30" s="694"/>
      <c r="J30" s="685" t="n">
        <v>437</v>
      </c>
      <c r="K30" s="685" t="n">
        <v>0</v>
      </c>
      <c r="L30" s="685"/>
    </row>
    <row r="31" customFormat="false" ht="12.75" hidden="false" customHeight="true" outlineLevel="0" collapsed="false">
      <c r="A31" s="410" t="n">
        <v>24</v>
      </c>
      <c r="B31" s="645" t="s">
        <v>382</v>
      </c>
      <c r="C31" s="771" t="n">
        <v>277</v>
      </c>
      <c r="D31" s="415"/>
      <c r="E31" s="771" t="n">
        <v>3</v>
      </c>
      <c r="F31" s="799"/>
      <c r="G31" s="773" t="n">
        <v>280</v>
      </c>
      <c r="H31" s="651"/>
      <c r="I31" s="694"/>
      <c r="J31" s="685" t="n">
        <v>770</v>
      </c>
      <c r="K31" s="685" t="n">
        <v>0</v>
      </c>
      <c r="L31" s="685"/>
    </row>
    <row r="32" customFormat="false" ht="12.75" hidden="false" customHeight="true" outlineLevel="0" collapsed="false">
      <c r="A32" s="410" t="n">
        <v>25</v>
      </c>
      <c r="B32" s="645" t="s">
        <v>383</v>
      </c>
      <c r="C32" s="771" t="n">
        <v>451.363636363636</v>
      </c>
      <c r="D32" s="415" t="s">
        <v>358</v>
      </c>
      <c r="E32" s="771" t="n">
        <v>13.6363636363636</v>
      </c>
      <c r="F32" s="799" t="s">
        <v>358</v>
      </c>
      <c r="G32" s="773" t="n">
        <v>465</v>
      </c>
      <c r="H32" s="651"/>
      <c r="I32" s="694"/>
      <c r="J32" s="685" t="n">
        <v>1001</v>
      </c>
      <c r="K32" s="685" t="n">
        <v>0</v>
      </c>
      <c r="L32" s="685"/>
    </row>
    <row r="33" customFormat="false" ht="12.75" hidden="false" customHeight="true" outlineLevel="0" collapsed="false">
      <c r="A33" s="410" t="n">
        <v>26</v>
      </c>
      <c r="B33" s="645" t="s">
        <v>384</v>
      </c>
      <c r="C33" s="771" t="n">
        <v>420</v>
      </c>
      <c r="D33" s="415"/>
      <c r="E33" s="771" t="n">
        <v>5</v>
      </c>
      <c r="F33" s="799"/>
      <c r="G33" s="773" t="n">
        <v>425</v>
      </c>
      <c r="H33" s="651"/>
      <c r="I33" s="694"/>
      <c r="J33" s="685" t="n">
        <v>1207</v>
      </c>
      <c r="K33" s="685" t="n">
        <v>0</v>
      </c>
      <c r="L33" s="685"/>
    </row>
    <row r="34" customFormat="false" ht="12.75" hidden="false" customHeight="true" outlineLevel="0" collapsed="false">
      <c r="A34" s="410" t="n">
        <v>27</v>
      </c>
      <c r="B34" s="645" t="s">
        <v>385</v>
      </c>
      <c r="C34" s="771" t="n">
        <v>288.782608695652</v>
      </c>
      <c r="D34" s="415" t="s">
        <v>358</v>
      </c>
      <c r="E34" s="771" t="n">
        <v>8.21739130434783</v>
      </c>
      <c r="F34" s="799" t="s">
        <v>358</v>
      </c>
      <c r="G34" s="773" t="n">
        <v>297</v>
      </c>
      <c r="H34" s="651"/>
      <c r="I34" s="694"/>
      <c r="J34" s="685" t="n">
        <v>1617.01732632565</v>
      </c>
      <c r="K34" s="685" t="n">
        <v>0</v>
      </c>
      <c r="L34" s="685"/>
    </row>
    <row r="35" customFormat="false" ht="12.75" hidden="false" customHeight="true" outlineLevel="0" collapsed="false">
      <c r="A35" s="410" t="n">
        <v>28</v>
      </c>
      <c r="B35" s="645" t="s">
        <v>386</v>
      </c>
      <c r="C35" s="771" t="n">
        <v>255</v>
      </c>
      <c r="D35" s="415"/>
      <c r="E35" s="771" t="n">
        <v>9</v>
      </c>
      <c r="F35" s="799"/>
      <c r="G35" s="773" t="n">
        <v>264</v>
      </c>
      <c r="H35" s="651"/>
      <c r="I35" s="694"/>
      <c r="J35" s="685" t="n">
        <v>935</v>
      </c>
      <c r="K35" s="685" t="n">
        <v>0</v>
      </c>
      <c r="L35" s="685"/>
    </row>
    <row r="36" customFormat="false" ht="12.75" hidden="false" customHeight="true" outlineLevel="0" collapsed="false">
      <c r="A36" s="410" t="n">
        <v>29</v>
      </c>
      <c r="B36" s="645" t="s">
        <v>387</v>
      </c>
      <c r="C36" s="771" t="n">
        <v>554</v>
      </c>
      <c r="D36" s="415"/>
      <c r="E36" s="771" t="n">
        <v>0</v>
      </c>
      <c r="F36" s="799"/>
      <c r="G36" s="773" t="n">
        <v>554</v>
      </c>
      <c r="H36" s="651"/>
      <c r="I36" s="694"/>
      <c r="J36" s="685" t="n">
        <v>1771</v>
      </c>
      <c r="K36" s="685" t="n">
        <v>0</v>
      </c>
      <c r="L36" s="685"/>
    </row>
    <row r="37" customFormat="false" ht="12.75" hidden="false" customHeight="true" outlineLevel="0" collapsed="false">
      <c r="A37" s="410" t="n">
        <v>30</v>
      </c>
      <c r="B37" s="645" t="s">
        <v>388</v>
      </c>
      <c r="C37" s="771" t="n">
        <v>327</v>
      </c>
      <c r="D37" s="415" t="s">
        <v>358</v>
      </c>
      <c r="E37" s="771" t="n">
        <v>29</v>
      </c>
      <c r="F37" s="799" t="s">
        <v>358</v>
      </c>
      <c r="G37" s="773" t="n">
        <v>356</v>
      </c>
      <c r="H37" s="651" t="s">
        <v>358</v>
      </c>
      <c r="I37" s="694"/>
      <c r="J37" s="685" t="n">
        <v>967</v>
      </c>
      <c r="K37" s="685" t="n">
        <v>0</v>
      </c>
      <c r="L37" s="685"/>
    </row>
    <row r="38" customFormat="false" ht="12.75" hidden="false" customHeight="true" outlineLevel="0" collapsed="false">
      <c r="A38" s="410" t="n">
        <v>31</v>
      </c>
      <c r="B38" s="645" t="s">
        <v>389</v>
      </c>
      <c r="C38" s="771" t="n">
        <v>1196</v>
      </c>
      <c r="D38" s="415"/>
      <c r="E38" s="771" t="n">
        <v>103</v>
      </c>
      <c r="F38" s="799"/>
      <c r="G38" s="773" t="n">
        <v>1299</v>
      </c>
      <c r="H38" s="651"/>
      <c r="I38" s="694"/>
      <c r="J38" s="685" t="n">
        <v>2954</v>
      </c>
      <c r="K38" s="685" t="n">
        <v>0</v>
      </c>
      <c r="L38" s="685"/>
    </row>
    <row r="39" customFormat="false" ht="12.75" hidden="false" customHeight="true" outlineLevel="0" collapsed="false">
      <c r="A39" s="410" t="n">
        <v>32</v>
      </c>
      <c r="B39" s="645" t="s">
        <v>390</v>
      </c>
      <c r="C39" s="771" t="n">
        <v>154</v>
      </c>
      <c r="D39" s="415"/>
      <c r="E39" s="771" t="n">
        <v>19</v>
      </c>
      <c r="F39" s="799"/>
      <c r="G39" s="773" t="n">
        <v>173</v>
      </c>
      <c r="H39" s="651"/>
      <c r="I39" s="694"/>
      <c r="J39" s="685" t="n">
        <v>390</v>
      </c>
      <c r="K39" s="685" t="n">
        <v>0</v>
      </c>
      <c r="L39" s="685"/>
    </row>
    <row r="40" customFormat="false" ht="12.75" hidden="false" customHeight="true" outlineLevel="0" collapsed="false">
      <c r="A40" s="410" t="n">
        <v>33</v>
      </c>
      <c r="B40" s="645" t="s">
        <v>391</v>
      </c>
      <c r="C40" s="771" t="n">
        <v>1682</v>
      </c>
      <c r="D40" s="415"/>
      <c r="E40" s="771" t="n">
        <v>57</v>
      </c>
      <c r="F40" s="799"/>
      <c r="G40" s="773" t="n">
        <v>1739</v>
      </c>
      <c r="H40" s="651"/>
      <c r="I40" s="694"/>
      <c r="J40" s="685" t="n">
        <v>4603</v>
      </c>
      <c r="K40" s="685" t="n">
        <v>0</v>
      </c>
      <c r="L40" s="685"/>
    </row>
    <row r="41" customFormat="false" ht="12.75" hidden="false" customHeight="true" outlineLevel="0" collapsed="false">
      <c r="A41" s="410" t="n">
        <v>34</v>
      </c>
      <c r="B41" s="645" t="s">
        <v>392</v>
      </c>
      <c r="C41" s="771" t="n">
        <v>192</v>
      </c>
      <c r="D41" s="415"/>
      <c r="E41" s="771" t="n">
        <v>45</v>
      </c>
      <c r="F41" s="799"/>
      <c r="G41" s="773" t="n">
        <v>237</v>
      </c>
      <c r="H41" s="651"/>
      <c r="I41" s="694"/>
      <c r="J41" s="685" t="n">
        <v>1750</v>
      </c>
      <c r="K41" s="685" t="n">
        <v>0</v>
      </c>
      <c r="L41" s="685"/>
    </row>
    <row r="42" customFormat="false" ht="12.75" hidden="false" customHeight="true" outlineLevel="0" collapsed="false">
      <c r="A42" s="410" t="n">
        <v>35</v>
      </c>
      <c r="B42" s="645" t="s">
        <v>393</v>
      </c>
      <c r="C42" s="771" t="n">
        <v>1037</v>
      </c>
      <c r="D42" s="415"/>
      <c r="E42" s="771" t="n">
        <v>69</v>
      </c>
      <c r="F42" s="799"/>
      <c r="G42" s="773" t="n">
        <v>1106</v>
      </c>
      <c r="H42" s="651"/>
      <c r="I42" s="694"/>
      <c r="J42" s="685" t="n">
        <v>2356</v>
      </c>
      <c r="K42" s="685" t="n">
        <v>0</v>
      </c>
      <c r="L42" s="685"/>
    </row>
    <row r="43" customFormat="false" ht="12.75" hidden="false" customHeight="true" outlineLevel="0" collapsed="false">
      <c r="A43" s="410" t="n">
        <v>36</v>
      </c>
      <c r="B43" s="645" t="s">
        <v>394</v>
      </c>
      <c r="C43" s="771" t="n">
        <v>133</v>
      </c>
      <c r="D43" s="415"/>
      <c r="E43" s="771" t="n">
        <v>0</v>
      </c>
      <c r="F43" s="799"/>
      <c r="G43" s="773" t="n">
        <v>133</v>
      </c>
      <c r="H43" s="651"/>
      <c r="I43" s="694"/>
      <c r="J43" s="685" t="n">
        <v>487</v>
      </c>
      <c r="K43" s="685" t="n">
        <v>0</v>
      </c>
      <c r="L43" s="685"/>
    </row>
    <row r="44" customFormat="false" ht="12.75" hidden="false" customHeight="true" outlineLevel="0" collapsed="false">
      <c r="A44" s="410" t="n">
        <v>37</v>
      </c>
      <c r="B44" s="645" t="s">
        <v>395</v>
      </c>
      <c r="C44" s="771" t="n">
        <v>303</v>
      </c>
      <c r="D44" s="415"/>
      <c r="E44" s="771" t="n">
        <v>0</v>
      </c>
      <c r="F44" s="799"/>
      <c r="G44" s="773" t="n">
        <v>303</v>
      </c>
      <c r="H44" s="651"/>
      <c r="I44" s="694"/>
      <c r="J44" s="685" t="n">
        <v>933</v>
      </c>
      <c r="K44" s="685" t="n">
        <v>0</v>
      </c>
      <c r="L44" s="685"/>
    </row>
    <row r="45" customFormat="false" ht="12.75" hidden="false" customHeight="true" outlineLevel="0" collapsed="false">
      <c r="A45" s="410" t="n">
        <v>38</v>
      </c>
      <c r="B45" s="645" t="s">
        <v>396</v>
      </c>
      <c r="C45" s="771" t="n">
        <v>1126</v>
      </c>
      <c r="D45" s="415"/>
      <c r="E45" s="771" t="n">
        <v>58</v>
      </c>
      <c r="F45" s="799"/>
      <c r="G45" s="773" t="n">
        <v>1184</v>
      </c>
      <c r="H45" s="651"/>
      <c r="I45" s="694"/>
      <c r="J45" s="685" t="n">
        <v>2221</v>
      </c>
      <c r="K45" s="685" t="n">
        <v>0</v>
      </c>
      <c r="L45" s="685"/>
    </row>
    <row r="46" customFormat="false" ht="12.75" hidden="false" customHeight="true" outlineLevel="0" collapsed="false">
      <c r="A46" s="410" t="n">
        <v>39</v>
      </c>
      <c r="B46" s="645" t="s">
        <v>397</v>
      </c>
      <c r="C46" s="771" t="n">
        <v>230</v>
      </c>
      <c r="D46" s="415"/>
      <c r="E46" s="771" t="n">
        <v>59</v>
      </c>
      <c r="F46" s="799"/>
      <c r="G46" s="773" t="n">
        <v>289</v>
      </c>
      <c r="H46" s="651"/>
      <c r="I46" s="694"/>
      <c r="J46" s="685" t="n">
        <v>871</v>
      </c>
      <c r="K46" s="685" t="n">
        <v>0</v>
      </c>
      <c r="L46" s="685"/>
    </row>
    <row r="47" customFormat="false" ht="12.75" hidden="false" customHeight="true" outlineLevel="0" collapsed="false">
      <c r="A47" s="410" t="n">
        <v>40</v>
      </c>
      <c r="B47" s="645" t="s">
        <v>398</v>
      </c>
      <c r="C47" s="771" t="n">
        <v>302</v>
      </c>
      <c r="D47" s="415"/>
      <c r="E47" s="771" t="n">
        <v>146</v>
      </c>
      <c r="F47" s="799"/>
      <c r="G47" s="773" t="n">
        <v>448</v>
      </c>
      <c r="H47" s="651"/>
      <c r="I47" s="694"/>
      <c r="J47" s="685" t="n">
        <v>973</v>
      </c>
      <c r="K47" s="685" t="n">
        <v>0</v>
      </c>
      <c r="L47" s="685"/>
    </row>
    <row r="48" customFormat="false" ht="12.75" hidden="false" customHeight="true" outlineLevel="0" collapsed="false">
      <c r="A48" s="410" t="n">
        <v>41</v>
      </c>
      <c r="B48" s="645" t="s">
        <v>399</v>
      </c>
      <c r="C48" s="771" t="n">
        <v>400</v>
      </c>
      <c r="D48" s="415"/>
      <c r="E48" s="771" t="n">
        <v>23</v>
      </c>
      <c r="F48" s="799"/>
      <c r="G48" s="773" t="n">
        <v>423</v>
      </c>
      <c r="H48" s="651"/>
      <c r="I48" s="694"/>
      <c r="J48" s="685" t="n">
        <v>908</v>
      </c>
      <c r="K48" s="685" t="n">
        <v>0</v>
      </c>
      <c r="L48" s="685"/>
    </row>
    <row r="49" customFormat="false" ht="12.75" hidden="false" customHeight="true" outlineLevel="0" collapsed="false">
      <c r="A49" s="410" t="n">
        <v>42</v>
      </c>
      <c r="B49" s="645" t="s">
        <v>400</v>
      </c>
      <c r="C49" s="771" t="n">
        <v>753</v>
      </c>
      <c r="D49" s="415"/>
      <c r="E49" s="771" t="n">
        <v>26</v>
      </c>
      <c r="F49" s="799"/>
      <c r="G49" s="773" t="n">
        <v>779</v>
      </c>
      <c r="H49" s="651"/>
      <c r="I49" s="694"/>
      <c r="J49" s="685" t="n">
        <v>2973</v>
      </c>
      <c r="K49" s="685" t="n">
        <v>0</v>
      </c>
      <c r="L49" s="685"/>
    </row>
    <row r="50" customFormat="false" ht="12.75" hidden="false" customHeight="true" outlineLevel="0" collapsed="false">
      <c r="A50" s="410" t="n">
        <v>43</v>
      </c>
      <c r="B50" s="645" t="s">
        <v>401</v>
      </c>
      <c r="C50" s="771" t="n">
        <v>109</v>
      </c>
      <c r="D50" s="415"/>
      <c r="E50" s="771" t="n">
        <v>27</v>
      </c>
      <c r="F50" s="799"/>
      <c r="G50" s="773" t="n">
        <v>136</v>
      </c>
      <c r="H50" s="651"/>
      <c r="I50" s="694"/>
      <c r="J50" s="685" t="n">
        <v>638.723326234204</v>
      </c>
      <c r="K50" s="685" t="n">
        <v>0</v>
      </c>
      <c r="L50" s="685"/>
    </row>
    <row r="51" customFormat="false" ht="12.75" hidden="false" customHeight="true" outlineLevel="0" collapsed="false">
      <c r="A51" s="410" t="n">
        <v>44</v>
      </c>
      <c r="B51" s="645" t="s">
        <v>402</v>
      </c>
      <c r="C51" s="771" t="n">
        <v>541</v>
      </c>
      <c r="D51" s="415"/>
      <c r="E51" s="771" t="n">
        <v>14</v>
      </c>
      <c r="F51" s="799"/>
      <c r="G51" s="773" t="n">
        <v>555</v>
      </c>
      <c r="H51" s="651"/>
      <c r="I51" s="694"/>
      <c r="J51" s="685" t="n">
        <v>2449</v>
      </c>
      <c r="K51" s="685" t="n">
        <v>0</v>
      </c>
      <c r="L51" s="685"/>
    </row>
    <row r="52" customFormat="false" ht="12.75" hidden="false" customHeight="true" outlineLevel="0" collapsed="false">
      <c r="A52" s="410" t="n">
        <v>45</v>
      </c>
      <c r="B52" s="645" t="s">
        <v>403</v>
      </c>
      <c r="C52" s="771" t="n">
        <v>1781</v>
      </c>
      <c r="D52" s="415"/>
      <c r="E52" s="771" t="n">
        <v>602</v>
      </c>
      <c r="F52" s="799"/>
      <c r="G52" s="773" t="n">
        <v>2383</v>
      </c>
      <c r="H52" s="651"/>
      <c r="I52" s="694"/>
      <c r="J52" s="685" t="n">
        <v>1891.83611422731</v>
      </c>
      <c r="K52" s="685" t="n">
        <v>0</v>
      </c>
      <c r="L52" s="685"/>
    </row>
    <row r="53" customFormat="false" ht="12.75" hidden="false" customHeight="true" outlineLevel="0" collapsed="false">
      <c r="A53" s="410" t="n">
        <v>46</v>
      </c>
      <c r="B53" s="645" t="s">
        <v>404</v>
      </c>
      <c r="C53" s="771" t="n">
        <v>170</v>
      </c>
      <c r="D53" s="415"/>
      <c r="E53" s="771" t="n">
        <v>2</v>
      </c>
      <c r="F53" s="799"/>
      <c r="G53" s="773" t="n">
        <v>172</v>
      </c>
      <c r="H53" s="651"/>
      <c r="I53" s="694"/>
      <c r="J53" s="685" t="n">
        <v>358</v>
      </c>
      <c r="K53" s="685" t="n">
        <v>0</v>
      </c>
      <c r="L53" s="685"/>
    </row>
    <row r="54" customFormat="false" ht="12.75" hidden="false" customHeight="true" outlineLevel="0" collapsed="false">
      <c r="A54" s="410" t="n">
        <v>47</v>
      </c>
      <c r="B54" s="645" t="s">
        <v>405</v>
      </c>
      <c r="C54" s="771" t="n">
        <v>181</v>
      </c>
      <c r="D54" s="415"/>
      <c r="E54" s="771" t="n">
        <v>6</v>
      </c>
      <c r="F54" s="799"/>
      <c r="G54" s="773" t="n">
        <v>187</v>
      </c>
      <c r="H54" s="651"/>
      <c r="I54" s="694"/>
      <c r="J54" s="685" t="n">
        <v>947</v>
      </c>
      <c r="K54" s="685" t="n">
        <v>0</v>
      </c>
      <c r="L54" s="685"/>
    </row>
    <row r="55" customFormat="false" ht="12.75" hidden="false" customHeight="true" outlineLevel="0" collapsed="false">
      <c r="A55" s="410" t="n">
        <v>48</v>
      </c>
      <c r="B55" s="645" t="s">
        <v>406</v>
      </c>
      <c r="C55" s="771" t="n">
        <v>56</v>
      </c>
      <c r="D55" s="415"/>
      <c r="E55" s="771" t="n">
        <v>0</v>
      </c>
      <c r="F55" s="799"/>
      <c r="G55" s="773" t="n">
        <v>56</v>
      </c>
      <c r="H55" s="651"/>
      <c r="I55" s="694"/>
      <c r="J55" s="685" t="n">
        <v>188</v>
      </c>
      <c r="K55" s="685" t="n">
        <v>0</v>
      </c>
      <c r="L55" s="685"/>
    </row>
    <row r="56" customFormat="false" ht="12.75" hidden="false" customHeight="true" outlineLevel="0" collapsed="false">
      <c r="A56" s="410" t="n">
        <v>49</v>
      </c>
      <c r="B56" s="645" t="s">
        <v>407</v>
      </c>
      <c r="C56" s="771" t="n">
        <v>334</v>
      </c>
      <c r="D56" s="415"/>
      <c r="E56" s="771" t="n">
        <v>29</v>
      </c>
      <c r="F56" s="799"/>
      <c r="G56" s="773" t="n">
        <v>363</v>
      </c>
      <c r="H56" s="651"/>
      <c r="I56" s="694"/>
      <c r="J56" s="685" t="n">
        <v>1114</v>
      </c>
      <c r="K56" s="685" t="n">
        <v>0</v>
      </c>
      <c r="L56" s="685"/>
    </row>
    <row r="57" customFormat="false" ht="12.75" hidden="false" customHeight="true" outlineLevel="0" collapsed="false">
      <c r="A57" s="410" t="n">
        <v>50</v>
      </c>
      <c r="B57" s="645" t="s">
        <v>408</v>
      </c>
      <c r="C57" s="771" t="n">
        <v>518</v>
      </c>
      <c r="D57" s="415"/>
      <c r="E57" s="771" t="n">
        <v>1</v>
      </c>
      <c r="F57" s="799"/>
      <c r="G57" s="773" t="n">
        <v>519</v>
      </c>
      <c r="H57" s="651"/>
      <c r="I57" s="694"/>
      <c r="J57" s="685" t="n">
        <v>1137</v>
      </c>
      <c r="K57" s="685" t="n">
        <v>0</v>
      </c>
      <c r="L57" s="685"/>
    </row>
    <row r="58" customFormat="false" ht="12.75" hidden="false" customHeight="true" outlineLevel="0" collapsed="false">
      <c r="A58" s="410" t="n">
        <v>51</v>
      </c>
      <c r="B58" s="645" t="s">
        <v>409</v>
      </c>
      <c r="C58" s="771" t="n">
        <v>139</v>
      </c>
      <c r="D58" s="415"/>
      <c r="E58" s="771" t="n">
        <v>0</v>
      </c>
      <c r="F58" s="799"/>
      <c r="G58" s="773" t="n">
        <v>139</v>
      </c>
      <c r="H58" s="651"/>
      <c r="I58" s="694"/>
      <c r="J58" s="685" t="n">
        <v>357</v>
      </c>
      <c r="K58" s="685" t="n">
        <v>0</v>
      </c>
      <c r="L58" s="685"/>
    </row>
    <row r="59" customFormat="false" ht="12.75" hidden="false" customHeight="true" outlineLevel="0" collapsed="false">
      <c r="A59" s="410" t="n">
        <v>52</v>
      </c>
      <c r="B59" s="645" t="s">
        <v>410</v>
      </c>
      <c r="C59" s="771" t="n">
        <v>92</v>
      </c>
      <c r="D59" s="415"/>
      <c r="E59" s="771" t="n">
        <v>0</v>
      </c>
      <c r="F59" s="799"/>
      <c r="G59" s="773" t="n">
        <v>92</v>
      </c>
      <c r="H59" s="651"/>
      <c r="I59" s="694"/>
      <c r="J59" s="685" t="n">
        <v>393.6871314583</v>
      </c>
      <c r="K59" s="685" t="n">
        <v>0</v>
      </c>
      <c r="L59" s="685"/>
    </row>
    <row r="60" customFormat="false" ht="12.75" hidden="false" customHeight="true" outlineLevel="0" collapsed="false">
      <c r="A60" s="655" t="n">
        <v>53</v>
      </c>
      <c r="B60" s="645" t="s">
        <v>411</v>
      </c>
      <c r="C60" s="771" t="n">
        <v>335</v>
      </c>
      <c r="D60" s="415"/>
      <c r="E60" s="771" t="n">
        <v>76</v>
      </c>
      <c r="F60" s="798"/>
      <c r="G60" s="771" t="n">
        <v>411</v>
      </c>
      <c r="H60" s="695"/>
      <c r="I60" s="836"/>
      <c r="J60" s="685" t="n">
        <v>619</v>
      </c>
      <c r="K60" s="685" t="n">
        <v>0</v>
      </c>
      <c r="L60" s="685"/>
    </row>
    <row r="61" customFormat="false" ht="12.75" hidden="false" customHeight="true" outlineLevel="0" collapsed="false">
      <c r="A61" s="410" t="n">
        <v>54</v>
      </c>
      <c r="B61" s="656" t="s">
        <v>412</v>
      </c>
      <c r="C61" s="771" t="n">
        <v>592</v>
      </c>
      <c r="D61" s="415"/>
      <c r="E61" s="771" t="n">
        <v>0</v>
      </c>
      <c r="F61" s="799"/>
      <c r="G61" s="773" t="n">
        <v>592</v>
      </c>
      <c r="H61" s="651"/>
      <c r="I61" s="694"/>
      <c r="J61" s="685" t="n">
        <v>2178</v>
      </c>
      <c r="K61" s="685" t="n">
        <v>0</v>
      </c>
      <c r="L61" s="685"/>
    </row>
    <row r="62" customFormat="false" ht="12.75" hidden="false" customHeight="true" outlineLevel="0" collapsed="false">
      <c r="A62" s="410" t="n">
        <v>55</v>
      </c>
      <c r="B62" s="656" t="s">
        <v>413</v>
      </c>
      <c r="C62" s="771" t="n">
        <v>275</v>
      </c>
      <c r="D62" s="415"/>
      <c r="E62" s="771" t="n">
        <v>2</v>
      </c>
      <c r="F62" s="799"/>
      <c r="G62" s="773" t="n">
        <v>277</v>
      </c>
      <c r="H62" s="651"/>
      <c r="I62" s="694"/>
      <c r="J62" s="685" t="n">
        <v>627</v>
      </c>
      <c r="K62" s="685" t="n">
        <v>0</v>
      </c>
      <c r="L62" s="685"/>
    </row>
    <row r="63" customFormat="false" ht="12.75" hidden="false" customHeight="true" outlineLevel="0" collapsed="false">
      <c r="A63" s="410" t="n">
        <v>56</v>
      </c>
      <c r="B63" s="656" t="s">
        <v>414</v>
      </c>
      <c r="C63" s="771" t="n">
        <v>705</v>
      </c>
      <c r="D63" s="415"/>
      <c r="E63" s="771" t="n">
        <v>13</v>
      </c>
      <c r="F63" s="799"/>
      <c r="G63" s="773" t="n">
        <v>718</v>
      </c>
      <c r="H63" s="651"/>
      <c r="I63" s="694"/>
      <c r="J63" s="685" t="n">
        <v>1577</v>
      </c>
      <c r="K63" s="685" t="n">
        <v>0</v>
      </c>
      <c r="L63" s="685"/>
    </row>
    <row r="64" customFormat="false" ht="12.75" hidden="false" customHeight="true" outlineLevel="0" collapsed="false">
      <c r="A64" s="410" t="n">
        <v>57</v>
      </c>
      <c r="B64" s="656" t="s">
        <v>415</v>
      </c>
      <c r="C64" s="771" t="n">
        <v>223</v>
      </c>
      <c r="D64" s="415"/>
      <c r="E64" s="771" t="n">
        <v>0</v>
      </c>
      <c r="F64" s="799"/>
      <c r="G64" s="773" t="n">
        <v>223</v>
      </c>
      <c r="H64" s="651"/>
      <c r="I64" s="694"/>
      <c r="J64" s="685" t="n">
        <v>1712</v>
      </c>
      <c r="K64" s="685" t="n">
        <v>0</v>
      </c>
      <c r="L64" s="685"/>
    </row>
    <row r="65" customFormat="false" ht="12.75" hidden="false" customHeight="true" outlineLevel="0" collapsed="false">
      <c r="A65" s="410" t="n">
        <v>58</v>
      </c>
      <c r="B65" s="656" t="s">
        <v>416</v>
      </c>
      <c r="C65" s="771" t="n">
        <v>233</v>
      </c>
      <c r="D65" s="415"/>
      <c r="E65" s="771" t="n">
        <v>0</v>
      </c>
      <c r="F65" s="799"/>
      <c r="G65" s="773" t="n">
        <v>233</v>
      </c>
      <c r="H65" s="651"/>
      <c r="I65" s="694"/>
      <c r="J65" s="685" t="n">
        <v>497</v>
      </c>
      <c r="K65" s="685" t="n">
        <v>0</v>
      </c>
      <c r="L65" s="685"/>
    </row>
    <row r="66" customFormat="false" ht="12.75" hidden="false" customHeight="true" outlineLevel="0" collapsed="false">
      <c r="A66" s="410" t="n">
        <v>59</v>
      </c>
      <c r="B66" s="839" t="s">
        <v>417</v>
      </c>
      <c r="C66" s="771" t="n">
        <v>493</v>
      </c>
      <c r="D66" s="415"/>
      <c r="E66" s="771" t="n">
        <v>0</v>
      </c>
      <c r="F66" s="799"/>
      <c r="G66" s="773" t="n">
        <v>493</v>
      </c>
      <c r="H66" s="651"/>
      <c r="I66" s="694"/>
      <c r="J66" s="685" t="n">
        <v>9586</v>
      </c>
      <c r="K66" s="685" t="n">
        <v>0</v>
      </c>
      <c r="L66" s="685"/>
    </row>
    <row r="67" customFormat="false" ht="12.75" hidden="false" customHeight="true" outlineLevel="0" collapsed="false">
      <c r="A67" s="410" t="n">
        <v>60</v>
      </c>
      <c r="B67" s="656" t="s">
        <v>418</v>
      </c>
      <c r="C67" s="771" t="n">
        <v>374</v>
      </c>
      <c r="D67" s="415"/>
      <c r="E67" s="771" t="n">
        <v>12</v>
      </c>
      <c r="F67" s="799"/>
      <c r="G67" s="773" t="n">
        <v>386</v>
      </c>
      <c r="H67" s="651"/>
      <c r="I67" s="694"/>
      <c r="J67" s="685" t="n">
        <v>1383.24002424741</v>
      </c>
      <c r="K67" s="685" t="n">
        <v>0</v>
      </c>
      <c r="L67" s="685"/>
    </row>
    <row r="68" customFormat="false" ht="12.75" hidden="false" customHeight="true" outlineLevel="0" collapsed="false">
      <c r="A68" s="410" t="n">
        <v>61</v>
      </c>
      <c r="B68" s="656" t="s">
        <v>419</v>
      </c>
      <c r="C68" s="771" t="n">
        <v>277</v>
      </c>
      <c r="D68" s="697"/>
      <c r="E68" s="771" t="n">
        <v>2</v>
      </c>
      <c r="F68" s="651"/>
      <c r="G68" s="773" t="n">
        <v>279</v>
      </c>
      <c r="H68" s="651"/>
      <c r="I68" s="694"/>
      <c r="J68" s="685" t="n">
        <v>1076.90362422315</v>
      </c>
      <c r="K68" s="685" t="n">
        <v>0</v>
      </c>
      <c r="L68" s="685"/>
    </row>
    <row r="69" customFormat="false" ht="12.75" hidden="false" customHeight="true" outlineLevel="0" collapsed="false">
      <c r="A69" s="410" t="n">
        <v>62</v>
      </c>
      <c r="B69" s="656" t="s">
        <v>420</v>
      </c>
      <c r="C69" s="771" t="n">
        <v>638</v>
      </c>
      <c r="D69" s="415"/>
      <c r="E69" s="771" t="n">
        <v>0</v>
      </c>
      <c r="F69" s="799"/>
      <c r="G69" s="773" t="n">
        <v>638</v>
      </c>
      <c r="H69" s="651"/>
      <c r="I69" s="694"/>
      <c r="J69" s="685" t="n">
        <v>3847</v>
      </c>
      <c r="K69" s="685" t="n">
        <v>0</v>
      </c>
      <c r="L69" s="685"/>
    </row>
    <row r="70" customFormat="false" ht="12.75" hidden="false" customHeight="true" outlineLevel="0" collapsed="false">
      <c r="A70" s="410" t="n">
        <v>63</v>
      </c>
      <c r="B70" s="656" t="s">
        <v>421</v>
      </c>
      <c r="C70" s="771" t="n">
        <v>595</v>
      </c>
      <c r="D70" s="415"/>
      <c r="E70" s="771" t="n">
        <v>52</v>
      </c>
      <c r="F70" s="799"/>
      <c r="G70" s="773" t="n">
        <v>647</v>
      </c>
      <c r="H70" s="651"/>
      <c r="I70" s="694"/>
      <c r="J70" s="685" t="n">
        <v>1558</v>
      </c>
      <c r="K70" s="685" t="n">
        <v>0</v>
      </c>
      <c r="L70" s="685"/>
    </row>
    <row r="71" customFormat="false" ht="12.75" hidden="false" customHeight="true" outlineLevel="0" collapsed="false">
      <c r="A71" s="410" t="n">
        <v>64</v>
      </c>
      <c r="B71" s="656" t="s">
        <v>422</v>
      </c>
      <c r="C71" s="771" t="n">
        <v>409</v>
      </c>
      <c r="D71" s="415"/>
      <c r="E71" s="771" t="n">
        <v>13</v>
      </c>
      <c r="F71" s="799"/>
      <c r="G71" s="773" t="n">
        <v>422</v>
      </c>
      <c r="H71" s="651"/>
      <c r="I71" s="694"/>
      <c r="J71" s="685" t="n">
        <v>1803</v>
      </c>
      <c r="K71" s="685" t="n">
        <v>0</v>
      </c>
      <c r="L71" s="685"/>
    </row>
    <row r="72" customFormat="false" ht="12.75" hidden="false" customHeight="true" outlineLevel="0" collapsed="false">
      <c r="A72" s="410" t="n">
        <v>65</v>
      </c>
      <c r="B72" s="656" t="s">
        <v>423</v>
      </c>
      <c r="C72" s="771" t="n">
        <v>402</v>
      </c>
      <c r="D72" s="415"/>
      <c r="E72" s="771" t="n">
        <v>0</v>
      </c>
      <c r="F72" s="799"/>
      <c r="G72" s="773" t="n">
        <v>402</v>
      </c>
      <c r="H72" s="651"/>
      <c r="I72" s="694"/>
      <c r="J72" s="685" t="n">
        <v>1202</v>
      </c>
      <c r="K72" s="685" t="n">
        <v>0</v>
      </c>
      <c r="L72" s="685"/>
    </row>
    <row r="73" customFormat="false" ht="12.75" hidden="false" customHeight="true" outlineLevel="0" collapsed="false">
      <c r="A73" s="410" t="n">
        <v>66</v>
      </c>
      <c r="B73" s="656" t="s">
        <v>424</v>
      </c>
      <c r="C73" s="771" t="n">
        <v>320</v>
      </c>
      <c r="D73" s="415"/>
      <c r="E73" s="771" t="n">
        <v>1</v>
      </c>
      <c r="F73" s="799"/>
      <c r="G73" s="773" t="n">
        <v>321</v>
      </c>
      <c r="H73" s="651"/>
      <c r="I73" s="694"/>
      <c r="J73" s="685" t="n">
        <v>909.759526114905</v>
      </c>
      <c r="K73" s="685" t="n">
        <v>0</v>
      </c>
      <c r="L73" s="685"/>
    </row>
    <row r="74" customFormat="false" ht="12.75" hidden="false" customHeight="true" outlineLevel="0" collapsed="false">
      <c r="A74" s="410" t="n">
        <v>67</v>
      </c>
      <c r="B74" s="656" t="s">
        <v>425</v>
      </c>
      <c r="C74" s="771" t="n">
        <v>1131</v>
      </c>
      <c r="D74" s="415"/>
      <c r="E74" s="771" t="n">
        <v>53</v>
      </c>
      <c r="F74" s="799"/>
      <c r="G74" s="773" t="n">
        <v>1184</v>
      </c>
      <c r="H74" s="651"/>
      <c r="I74" s="694"/>
      <c r="J74" s="685" t="n">
        <v>2186</v>
      </c>
      <c r="K74" s="685" t="n">
        <v>0</v>
      </c>
      <c r="L74" s="685"/>
    </row>
    <row r="75" customFormat="false" ht="12.75" hidden="false" customHeight="true" outlineLevel="0" collapsed="false">
      <c r="A75" s="410" t="n">
        <v>68</v>
      </c>
      <c r="B75" s="656" t="s">
        <v>426</v>
      </c>
      <c r="C75" s="771" t="n">
        <v>513</v>
      </c>
      <c r="D75" s="415"/>
      <c r="E75" s="771" t="n">
        <v>0</v>
      </c>
      <c r="F75" s="799"/>
      <c r="G75" s="773" t="n">
        <v>513</v>
      </c>
      <c r="H75" s="651"/>
      <c r="I75" s="694"/>
      <c r="J75" s="685" t="n">
        <v>1917</v>
      </c>
      <c r="K75" s="685" t="n">
        <v>0</v>
      </c>
      <c r="L75" s="685"/>
    </row>
    <row r="76" customFormat="false" ht="12.75" hidden="false" customHeight="true" outlineLevel="0" collapsed="false">
      <c r="A76" s="410" t="n">
        <v>69</v>
      </c>
      <c r="B76" s="656" t="s">
        <v>427</v>
      </c>
      <c r="C76" s="771" t="n">
        <v>1872</v>
      </c>
      <c r="D76" s="415"/>
      <c r="E76" s="771" t="n">
        <v>163</v>
      </c>
      <c r="F76" s="799"/>
      <c r="G76" s="773" t="n">
        <v>2035</v>
      </c>
      <c r="H76" s="651"/>
      <c r="I76" s="694"/>
      <c r="J76" s="685" t="n">
        <v>5089</v>
      </c>
      <c r="K76" s="685" t="n">
        <v>0</v>
      </c>
      <c r="L76" s="685"/>
    </row>
    <row r="77" customFormat="false" ht="12.75" hidden="false" customHeight="true" outlineLevel="0" collapsed="false">
      <c r="A77" s="410" t="n">
        <v>70</v>
      </c>
      <c r="B77" s="656" t="s">
        <v>428</v>
      </c>
      <c r="C77" s="771" t="n">
        <v>418</v>
      </c>
      <c r="D77" s="415"/>
      <c r="E77" s="771" t="n">
        <v>0</v>
      </c>
      <c r="F77" s="799"/>
      <c r="G77" s="773" t="n">
        <v>418</v>
      </c>
      <c r="H77" s="651"/>
      <c r="I77" s="694"/>
      <c r="J77" s="685" t="n">
        <v>1036</v>
      </c>
      <c r="K77" s="685" t="n">
        <v>0</v>
      </c>
      <c r="L77" s="685"/>
    </row>
    <row r="78" customFormat="false" ht="12.75" hidden="false" customHeight="true" outlineLevel="0" collapsed="false">
      <c r="A78" s="410" t="n">
        <v>71</v>
      </c>
      <c r="B78" s="656" t="s">
        <v>429</v>
      </c>
      <c r="C78" s="771" t="n">
        <v>342</v>
      </c>
      <c r="D78" s="415"/>
      <c r="E78" s="771" t="n">
        <v>23</v>
      </c>
      <c r="F78" s="799"/>
      <c r="G78" s="773" t="n">
        <v>365</v>
      </c>
      <c r="H78" s="651"/>
      <c r="I78" s="694"/>
      <c r="J78" s="685" t="n">
        <v>1151</v>
      </c>
      <c r="K78" s="685" t="n">
        <v>0</v>
      </c>
      <c r="L78" s="685"/>
    </row>
    <row r="79" customFormat="false" ht="12.75" hidden="false" customHeight="true" outlineLevel="0" collapsed="false">
      <c r="A79" s="410" t="n">
        <v>72</v>
      </c>
      <c r="B79" s="656" t="s">
        <v>430</v>
      </c>
      <c r="C79" s="771" t="n">
        <v>371</v>
      </c>
      <c r="D79" s="415"/>
      <c r="E79" s="771" t="n">
        <v>1</v>
      </c>
      <c r="F79" s="799"/>
      <c r="G79" s="773" t="n">
        <v>372</v>
      </c>
      <c r="H79" s="651"/>
      <c r="I79" s="694"/>
      <c r="J79" s="685" t="n">
        <v>993</v>
      </c>
      <c r="K79" s="685" t="n">
        <v>0</v>
      </c>
      <c r="L79" s="685"/>
    </row>
    <row r="80" customFormat="false" ht="12.75" hidden="false" customHeight="true" outlineLevel="0" collapsed="false">
      <c r="A80" s="410" t="n">
        <v>73</v>
      </c>
      <c r="B80" s="656" t="s">
        <v>431</v>
      </c>
      <c r="C80" s="771" t="n">
        <v>76</v>
      </c>
      <c r="D80" s="415"/>
      <c r="E80" s="771" t="n">
        <v>0</v>
      </c>
      <c r="F80" s="799"/>
      <c r="G80" s="773" t="n">
        <v>76</v>
      </c>
      <c r="H80" s="651"/>
      <c r="I80" s="694"/>
      <c r="J80" s="685" t="n">
        <v>520</v>
      </c>
      <c r="K80" s="685" t="n">
        <v>0</v>
      </c>
      <c r="L80" s="685"/>
    </row>
    <row r="81" customFormat="false" ht="12.75" hidden="false" customHeight="true" outlineLevel="0" collapsed="false">
      <c r="A81" s="410" t="n">
        <v>74</v>
      </c>
      <c r="B81" s="656" t="s">
        <v>432</v>
      </c>
      <c r="C81" s="771" t="n">
        <v>320</v>
      </c>
      <c r="D81" s="415"/>
      <c r="E81" s="771" t="n">
        <v>15</v>
      </c>
      <c r="F81" s="799"/>
      <c r="G81" s="773" t="n">
        <v>335</v>
      </c>
      <c r="H81" s="651"/>
      <c r="I81" s="694"/>
      <c r="J81" s="685" t="n">
        <v>1140</v>
      </c>
      <c r="K81" s="685" t="n">
        <v>0</v>
      </c>
      <c r="L81" s="685"/>
    </row>
    <row r="82" customFormat="false" ht="12.75" hidden="false" customHeight="true" outlineLevel="0" collapsed="false">
      <c r="A82" s="410" t="n">
        <v>75</v>
      </c>
      <c r="B82" s="656" t="s">
        <v>433</v>
      </c>
      <c r="C82" s="771" t="n">
        <v>1670</v>
      </c>
      <c r="D82" s="415"/>
      <c r="E82" s="771" t="n">
        <v>126</v>
      </c>
      <c r="F82" s="799"/>
      <c r="G82" s="773" t="n">
        <v>1796</v>
      </c>
      <c r="H82" s="651"/>
      <c r="I82" s="694"/>
      <c r="J82" s="685" t="n">
        <v>4142</v>
      </c>
      <c r="K82" s="685" t="n">
        <v>0</v>
      </c>
      <c r="L82" s="685"/>
    </row>
    <row r="83" customFormat="false" ht="12.75" hidden="false" customHeight="true" outlineLevel="0" collapsed="false">
      <c r="A83" s="410" t="n">
        <v>76</v>
      </c>
      <c r="B83" s="656" t="s">
        <v>434</v>
      </c>
      <c r="C83" s="771" t="n">
        <v>1874</v>
      </c>
      <c r="D83" s="415"/>
      <c r="E83" s="771" t="n">
        <v>78</v>
      </c>
      <c r="F83" s="799"/>
      <c r="G83" s="773" t="n">
        <v>1952</v>
      </c>
      <c r="H83" s="651"/>
      <c r="I83" s="694"/>
      <c r="J83" s="685" t="n">
        <v>4446</v>
      </c>
      <c r="K83" s="685" t="n">
        <v>0</v>
      </c>
      <c r="L83" s="685"/>
    </row>
    <row r="84" customFormat="false" ht="12.75" hidden="false" customHeight="true" outlineLevel="0" collapsed="false">
      <c r="A84" s="410" t="n">
        <v>77</v>
      </c>
      <c r="B84" s="656" t="s">
        <v>435</v>
      </c>
      <c r="C84" s="771" t="n">
        <v>968</v>
      </c>
      <c r="D84" s="415"/>
      <c r="E84" s="771" t="n">
        <v>0</v>
      </c>
      <c r="F84" s="799"/>
      <c r="G84" s="773" t="n">
        <v>968</v>
      </c>
      <c r="H84" s="651"/>
      <c r="I84" s="694"/>
      <c r="J84" s="685" t="n">
        <v>2794</v>
      </c>
      <c r="K84" s="685" t="n">
        <v>0</v>
      </c>
      <c r="L84" s="685"/>
    </row>
    <row r="85" customFormat="false" ht="12.75" hidden="false" customHeight="true" outlineLevel="0" collapsed="false">
      <c r="A85" s="410" t="n">
        <v>78</v>
      </c>
      <c r="B85" s="656" t="s">
        <v>436</v>
      </c>
      <c r="C85" s="771" t="n">
        <v>542</v>
      </c>
      <c r="D85" s="415"/>
      <c r="E85" s="771" t="n">
        <v>47</v>
      </c>
      <c r="F85" s="799"/>
      <c r="G85" s="773" t="n">
        <v>589</v>
      </c>
      <c r="H85" s="651"/>
      <c r="I85" s="694"/>
      <c r="J85" s="685" t="n">
        <v>2226</v>
      </c>
      <c r="K85" s="685" t="n">
        <v>0</v>
      </c>
      <c r="L85" s="685"/>
    </row>
    <row r="86" customFormat="false" ht="12.75" hidden="false" customHeight="true" outlineLevel="0" collapsed="false">
      <c r="A86" s="410" t="n">
        <v>79</v>
      </c>
      <c r="B86" s="656" t="s">
        <v>437</v>
      </c>
      <c r="C86" s="771" t="n">
        <v>430</v>
      </c>
      <c r="D86" s="697"/>
      <c r="E86" s="771" t="n">
        <v>49</v>
      </c>
      <c r="F86" s="799"/>
      <c r="G86" s="773" t="n">
        <v>479</v>
      </c>
      <c r="H86" s="651"/>
      <c r="I86" s="694"/>
      <c r="J86" s="685" t="n">
        <v>993.015718166354</v>
      </c>
      <c r="K86" s="685" t="n">
        <v>0</v>
      </c>
      <c r="L86" s="685"/>
    </row>
    <row r="87" customFormat="false" ht="12.75" hidden="false" customHeight="true" outlineLevel="0" collapsed="false">
      <c r="A87" s="410" t="n">
        <v>80</v>
      </c>
      <c r="B87" s="656" t="s">
        <v>438</v>
      </c>
      <c r="C87" s="771" t="n">
        <v>245</v>
      </c>
      <c r="D87" s="415"/>
      <c r="E87" s="771" t="n">
        <v>2</v>
      </c>
      <c r="F87" s="799"/>
      <c r="G87" s="773" t="n">
        <v>247</v>
      </c>
      <c r="H87" s="651"/>
      <c r="I87" s="694"/>
      <c r="J87" s="685" t="n">
        <v>1712</v>
      </c>
      <c r="K87" s="685" t="n">
        <v>0</v>
      </c>
      <c r="L87" s="685"/>
    </row>
    <row r="88" customFormat="false" ht="12.75" hidden="false" customHeight="true" outlineLevel="0" collapsed="false">
      <c r="A88" s="410" t="n">
        <v>81</v>
      </c>
      <c r="B88" s="656" t="s">
        <v>439</v>
      </c>
      <c r="C88" s="771" t="n">
        <v>30.4150943396226</v>
      </c>
      <c r="D88" s="415" t="s">
        <v>358</v>
      </c>
      <c r="E88" s="771" t="n">
        <v>0.584905660377358</v>
      </c>
      <c r="F88" s="799" t="s">
        <v>358</v>
      </c>
      <c r="G88" s="773" t="n">
        <v>31</v>
      </c>
      <c r="H88" s="651" t="s">
        <v>358</v>
      </c>
      <c r="I88" s="694"/>
      <c r="J88" s="685" t="n">
        <v>528</v>
      </c>
      <c r="K88" s="685" t="n">
        <v>0</v>
      </c>
      <c r="L88" s="685"/>
    </row>
    <row r="89" customFormat="false" ht="12.75" hidden="false" customHeight="true" outlineLevel="0" collapsed="false">
      <c r="A89" s="410" t="n">
        <v>82</v>
      </c>
      <c r="B89" s="656" t="s">
        <v>440</v>
      </c>
      <c r="C89" s="771" t="n">
        <v>231</v>
      </c>
      <c r="D89" s="415"/>
      <c r="E89" s="771" t="n">
        <v>0</v>
      </c>
      <c r="F89" s="799"/>
      <c r="G89" s="773" t="n">
        <v>231</v>
      </c>
      <c r="H89" s="651"/>
      <c r="I89" s="694"/>
      <c r="J89" s="685" t="n">
        <v>509.765905190216</v>
      </c>
      <c r="K89" s="685" t="n">
        <v>0</v>
      </c>
      <c r="L89" s="685"/>
    </row>
    <row r="90" customFormat="false" ht="12.75" hidden="false" customHeight="true" outlineLevel="0" collapsed="false">
      <c r="A90" s="410" t="n">
        <v>83</v>
      </c>
      <c r="B90" s="656" t="s">
        <v>441</v>
      </c>
      <c r="C90" s="771" t="n">
        <v>677</v>
      </c>
      <c r="D90" s="415"/>
      <c r="E90" s="771" t="n">
        <v>17</v>
      </c>
      <c r="F90" s="799"/>
      <c r="G90" s="773" t="n">
        <v>694</v>
      </c>
      <c r="H90" s="651"/>
      <c r="I90" s="694"/>
      <c r="J90" s="685" t="n">
        <v>1781</v>
      </c>
      <c r="K90" s="685" t="n">
        <v>0</v>
      </c>
      <c r="L90" s="685"/>
    </row>
    <row r="91" customFormat="false" ht="12.75" hidden="false" customHeight="true" outlineLevel="0" collapsed="false">
      <c r="A91" s="410" t="n">
        <v>84</v>
      </c>
      <c r="B91" s="656" t="s">
        <v>442</v>
      </c>
      <c r="C91" s="771" t="n">
        <v>177</v>
      </c>
      <c r="D91" s="415"/>
      <c r="E91" s="771" t="n">
        <v>8</v>
      </c>
      <c r="F91" s="799"/>
      <c r="G91" s="773" t="n">
        <v>185</v>
      </c>
      <c r="H91" s="651"/>
      <c r="I91" s="694"/>
      <c r="J91" s="685" t="n">
        <v>986</v>
      </c>
      <c r="K91" s="685" t="n">
        <v>0</v>
      </c>
      <c r="L91" s="685"/>
    </row>
    <row r="92" customFormat="false" ht="12.75" hidden="false" customHeight="true" outlineLevel="0" collapsed="false">
      <c r="A92" s="410" t="n">
        <v>85</v>
      </c>
      <c r="B92" s="656" t="s">
        <v>443</v>
      </c>
      <c r="C92" s="771" t="n">
        <v>591</v>
      </c>
      <c r="D92" s="415"/>
      <c r="E92" s="771" t="n">
        <v>3</v>
      </c>
      <c r="F92" s="799"/>
      <c r="G92" s="773" t="n">
        <v>594</v>
      </c>
      <c r="H92" s="651"/>
      <c r="I92" s="694"/>
      <c r="J92" s="685" t="n">
        <v>1181</v>
      </c>
      <c r="K92" s="685" t="n">
        <v>0</v>
      </c>
      <c r="L92" s="685"/>
    </row>
    <row r="93" customFormat="false" ht="12.75" hidden="false" customHeight="true" outlineLevel="0" collapsed="false">
      <c r="A93" s="410" t="n">
        <v>86</v>
      </c>
      <c r="B93" s="656" t="s">
        <v>444</v>
      </c>
      <c r="C93" s="771" t="n">
        <v>310</v>
      </c>
      <c r="D93" s="415"/>
      <c r="E93" s="771" t="n">
        <v>7</v>
      </c>
      <c r="F93" s="799"/>
      <c r="G93" s="773" t="n">
        <v>317</v>
      </c>
      <c r="H93" s="651"/>
      <c r="I93" s="694"/>
      <c r="J93" s="685" t="n">
        <v>628</v>
      </c>
      <c r="K93" s="685" t="n">
        <v>0</v>
      </c>
      <c r="L93" s="685"/>
    </row>
    <row r="94" customFormat="false" ht="12.75" hidden="false" customHeight="true" outlineLevel="0" collapsed="false">
      <c r="A94" s="410" t="n">
        <v>87</v>
      </c>
      <c r="B94" s="656" t="s">
        <v>445</v>
      </c>
      <c r="C94" s="771" t="n">
        <v>202</v>
      </c>
      <c r="D94" s="697"/>
      <c r="E94" s="771" t="n">
        <v>2</v>
      </c>
      <c r="F94" s="799"/>
      <c r="G94" s="773" t="n">
        <v>204</v>
      </c>
      <c r="H94" s="651"/>
      <c r="I94" s="694"/>
      <c r="J94" s="685" t="n">
        <v>1092.53826385785</v>
      </c>
      <c r="K94" s="685" t="n">
        <v>0</v>
      </c>
      <c r="L94" s="685"/>
    </row>
    <row r="95" customFormat="false" ht="12.75" hidden="false" customHeight="true" outlineLevel="0" collapsed="false">
      <c r="A95" s="410" t="n">
        <v>88</v>
      </c>
      <c r="B95" s="656" t="s">
        <v>446</v>
      </c>
      <c r="C95" s="771" t="n">
        <v>468</v>
      </c>
      <c r="D95" s="415"/>
      <c r="E95" s="771" t="n">
        <v>5</v>
      </c>
      <c r="F95" s="799" t="s">
        <v>358</v>
      </c>
      <c r="G95" s="773" t="n">
        <v>473</v>
      </c>
      <c r="H95" s="651" t="s">
        <v>358</v>
      </c>
      <c r="I95" s="694"/>
      <c r="J95" s="685" t="n">
        <v>1301</v>
      </c>
      <c r="K95" s="685" t="n">
        <v>0</v>
      </c>
      <c r="L95" s="685"/>
    </row>
    <row r="96" customFormat="false" ht="12.75" hidden="false" customHeight="true" outlineLevel="0" collapsed="false">
      <c r="A96" s="410" t="n">
        <v>89</v>
      </c>
      <c r="B96" s="656" t="s">
        <v>447</v>
      </c>
      <c r="C96" s="771" t="n">
        <v>415</v>
      </c>
      <c r="D96" s="697"/>
      <c r="E96" s="771" t="n">
        <v>0</v>
      </c>
      <c r="F96" s="799"/>
      <c r="G96" s="773" t="n">
        <v>415</v>
      </c>
      <c r="H96" s="651"/>
      <c r="I96" s="694"/>
      <c r="J96" s="685" t="n">
        <v>1015.72975803675</v>
      </c>
      <c r="K96" s="685" t="n">
        <v>0</v>
      </c>
      <c r="L96" s="685"/>
    </row>
    <row r="97" customFormat="false" ht="12.75" hidden="false" customHeight="true" outlineLevel="0" collapsed="false">
      <c r="A97" s="410" t="n">
        <v>90</v>
      </c>
      <c r="B97" s="656" t="s">
        <v>448</v>
      </c>
      <c r="C97" s="771" t="n">
        <v>122</v>
      </c>
      <c r="D97" s="415"/>
      <c r="E97" s="771" t="n">
        <v>5</v>
      </c>
      <c r="F97" s="799"/>
      <c r="G97" s="773" t="n">
        <v>127</v>
      </c>
      <c r="H97" s="651"/>
      <c r="I97" s="694"/>
      <c r="J97" s="685" t="n">
        <v>366</v>
      </c>
      <c r="K97" s="685" t="n">
        <v>0</v>
      </c>
      <c r="L97" s="685"/>
    </row>
    <row r="98" customFormat="false" ht="12.75" hidden="false" customHeight="true" outlineLevel="0" collapsed="false">
      <c r="A98" s="410" t="n">
        <v>91</v>
      </c>
      <c r="B98" s="656" t="s">
        <v>449</v>
      </c>
      <c r="C98" s="771" t="n">
        <v>1419</v>
      </c>
      <c r="D98" s="415"/>
      <c r="E98" s="771" t="n">
        <v>8</v>
      </c>
      <c r="F98" s="799"/>
      <c r="G98" s="773" t="n">
        <v>1427</v>
      </c>
      <c r="H98" s="651"/>
      <c r="I98" s="694"/>
      <c r="J98" s="685" t="n">
        <v>3027</v>
      </c>
      <c r="K98" s="685" t="n">
        <v>0</v>
      </c>
      <c r="L98" s="685"/>
    </row>
    <row r="99" customFormat="false" ht="12.75" hidden="false" customHeight="true" outlineLevel="0" collapsed="false">
      <c r="A99" s="410" t="n">
        <v>92</v>
      </c>
      <c r="B99" s="656" t="s">
        <v>450</v>
      </c>
      <c r="C99" s="771" t="n">
        <v>1264</v>
      </c>
      <c r="D99" s="415"/>
      <c r="E99" s="771" t="n">
        <v>89</v>
      </c>
      <c r="F99" s="799"/>
      <c r="G99" s="773" t="n">
        <v>1353</v>
      </c>
      <c r="H99" s="651"/>
      <c r="I99" s="694"/>
      <c r="J99" s="685" t="n">
        <v>3598</v>
      </c>
      <c r="K99" s="685" t="n">
        <v>0</v>
      </c>
      <c r="L99" s="685"/>
    </row>
    <row r="100" customFormat="false" ht="12.75" hidden="false" customHeight="true" outlineLevel="0" collapsed="false">
      <c r="A100" s="410" t="n">
        <v>93</v>
      </c>
      <c r="B100" s="656" t="s">
        <v>451</v>
      </c>
      <c r="C100" s="771" t="n">
        <v>446</v>
      </c>
      <c r="D100" s="415"/>
      <c r="E100" s="771" t="n">
        <v>119</v>
      </c>
      <c r="F100" s="799"/>
      <c r="G100" s="773" t="n">
        <v>565</v>
      </c>
      <c r="H100" s="651"/>
      <c r="I100" s="694"/>
      <c r="J100" s="685" t="n">
        <v>3248</v>
      </c>
      <c r="K100" s="685" t="n">
        <v>0</v>
      </c>
      <c r="L100" s="685"/>
    </row>
    <row r="101" customFormat="false" ht="12.75" hidden="false" customHeight="true" outlineLevel="0" collapsed="false">
      <c r="A101" s="410" t="n">
        <v>94</v>
      </c>
      <c r="B101" s="656" t="s">
        <v>452</v>
      </c>
      <c r="C101" s="771" t="n">
        <v>326</v>
      </c>
      <c r="D101" s="415"/>
      <c r="E101" s="771" t="n">
        <v>26</v>
      </c>
      <c r="F101" s="799"/>
      <c r="G101" s="773" t="n">
        <v>352</v>
      </c>
      <c r="H101" s="651"/>
      <c r="I101" s="694"/>
      <c r="J101" s="685" t="n">
        <v>1285</v>
      </c>
      <c r="K101" s="685" t="n">
        <v>0</v>
      </c>
      <c r="L101" s="685"/>
    </row>
    <row r="102" customFormat="false" ht="12.75" hidden="false" customHeight="true" outlineLevel="0" collapsed="false">
      <c r="A102" s="410" t="n">
        <v>95</v>
      </c>
      <c r="B102" s="656" t="s">
        <v>453</v>
      </c>
      <c r="C102" s="771" t="n">
        <v>122</v>
      </c>
      <c r="D102" s="415"/>
      <c r="E102" s="771" t="n">
        <v>34</v>
      </c>
      <c r="F102" s="799"/>
      <c r="G102" s="773" t="n">
        <v>156</v>
      </c>
      <c r="H102" s="651"/>
      <c r="I102" s="694"/>
      <c r="J102" s="685" t="n">
        <v>1767</v>
      </c>
      <c r="K102" s="685" t="n">
        <v>0</v>
      </c>
      <c r="L102" s="685"/>
    </row>
    <row r="103" customFormat="false" ht="12.75" hidden="false" customHeight="true" outlineLevel="0" collapsed="false">
      <c r="A103" s="410" t="n">
        <v>971</v>
      </c>
      <c r="B103" s="656" t="s">
        <v>454</v>
      </c>
      <c r="C103" s="771" t="n">
        <v>66</v>
      </c>
      <c r="D103" s="415"/>
      <c r="E103" s="771" t="n">
        <v>17</v>
      </c>
      <c r="F103" s="799"/>
      <c r="G103" s="773" t="n">
        <v>83</v>
      </c>
      <c r="H103" s="651"/>
      <c r="I103" s="694"/>
      <c r="J103" s="685" t="n">
        <v>1324.51406673368</v>
      </c>
      <c r="K103" s="685" t="n">
        <v>0</v>
      </c>
      <c r="L103" s="685"/>
    </row>
    <row r="104" customFormat="false" ht="12.75" hidden="false" customHeight="true" outlineLevel="0" collapsed="false">
      <c r="A104" s="410" t="n">
        <v>972</v>
      </c>
      <c r="B104" s="656" t="s">
        <v>455</v>
      </c>
      <c r="C104" s="771" t="n">
        <v>432</v>
      </c>
      <c r="D104" s="415"/>
      <c r="E104" s="771" t="n">
        <v>39</v>
      </c>
      <c r="F104" s="799"/>
      <c r="G104" s="773" t="n">
        <v>471</v>
      </c>
      <c r="H104" s="651"/>
      <c r="I104" s="694"/>
      <c r="J104" s="685" t="n">
        <v>933</v>
      </c>
      <c r="K104" s="685" t="n">
        <v>0</v>
      </c>
      <c r="L104" s="685"/>
    </row>
    <row r="105" customFormat="false" ht="12.75" hidden="false" customHeight="true" outlineLevel="0" collapsed="false">
      <c r="A105" s="410" t="n">
        <v>973</v>
      </c>
      <c r="B105" s="656" t="s">
        <v>456</v>
      </c>
      <c r="C105" s="771" t="n">
        <v>116</v>
      </c>
      <c r="D105" s="415" t="s">
        <v>358</v>
      </c>
      <c r="E105" s="771" t="n">
        <v>0</v>
      </c>
      <c r="F105" s="799" t="s">
        <v>358</v>
      </c>
      <c r="G105" s="773" t="n">
        <v>116</v>
      </c>
      <c r="H105" s="651" t="s">
        <v>358</v>
      </c>
      <c r="I105" s="694"/>
      <c r="J105" s="685" t="n">
        <v>299.378766231751</v>
      </c>
      <c r="K105" s="685" t="n">
        <v>0</v>
      </c>
      <c r="L105" s="685"/>
    </row>
    <row r="106" customFormat="false" ht="12.75" hidden="false" customHeight="true" outlineLevel="0" collapsed="false">
      <c r="A106" s="659" t="n">
        <v>974</v>
      </c>
      <c r="B106" s="840" t="s">
        <v>457</v>
      </c>
      <c r="C106" s="776" t="n">
        <v>1090</v>
      </c>
      <c r="D106" s="662"/>
      <c r="E106" s="776" t="n">
        <v>60</v>
      </c>
      <c r="F106" s="803"/>
      <c r="G106" s="779" t="n">
        <v>1150</v>
      </c>
      <c r="H106" s="698"/>
      <c r="I106" s="694"/>
      <c r="J106" s="685" t="n">
        <v>2254</v>
      </c>
      <c r="K106" s="685" t="n">
        <v>0</v>
      </c>
      <c r="L106" s="685"/>
    </row>
    <row r="107" customFormat="false" ht="11.25" hidden="false" customHeight="true" outlineLevel="0" collapsed="false">
      <c r="A107" s="655"/>
      <c r="B107" s="645"/>
      <c r="C107" s="665"/>
      <c r="D107" s="665"/>
      <c r="E107" s="665"/>
      <c r="F107" s="717"/>
      <c r="G107" s="665"/>
      <c r="H107" s="717"/>
      <c r="I107" s="694"/>
    </row>
    <row r="108" customFormat="false" ht="12.75" hidden="false" customHeight="true" outlineLevel="0" collapsed="false">
      <c r="A108" s="667" t="s">
        <v>458</v>
      </c>
      <c r="B108" s="667"/>
      <c r="C108" s="780" t="n">
        <v>45489.6057838434</v>
      </c>
      <c r="D108" s="519"/>
      <c r="E108" s="780" t="n">
        <v>3145.39421615664</v>
      </c>
      <c r="F108" s="719"/>
      <c r="G108" s="781" t="n">
        <v>48635</v>
      </c>
      <c r="H108" s="719"/>
    </row>
    <row r="109" customFormat="false" ht="12.75" hidden="false" customHeight="true" outlineLevel="0" collapsed="false">
      <c r="A109" s="673" t="s">
        <v>459</v>
      </c>
      <c r="B109" s="673"/>
      <c r="C109" s="784" t="n">
        <v>1704</v>
      </c>
      <c r="D109" s="677"/>
      <c r="E109" s="784" t="n">
        <v>116</v>
      </c>
      <c r="F109" s="721"/>
      <c r="G109" s="785" t="n">
        <v>1820</v>
      </c>
      <c r="H109" s="721"/>
    </row>
    <row r="110" customFormat="false" ht="12.75" hidden="false" customHeight="true" outlineLevel="0" collapsed="false">
      <c r="A110" s="679" t="s">
        <v>460</v>
      </c>
      <c r="B110" s="679"/>
      <c r="C110" s="786" t="n">
        <v>47193.6057838434</v>
      </c>
      <c r="D110" s="528"/>
      <c r="E110" s="786" t="n">
        <v>3261.39421615664</v>
      </c>
      <c r="F110" s="723"/>
      <c r="G110" s="787" t="n">
        <v>50455</v>
      </c>
      <c r="H110" s="723"/>
    </row>
    <row r="111" customFormat="false" ht="11.25" hidden="false" customHeight="false" outlineLevel="0" collapsed="false">
      <c r="A111" s="639" t="s">
        <v>509</v>
      </c>
      <c r="B111" s="639"/>
      <c r="C111" s="841"/>
      <c r="D111" s="841"/>
      <c r="E111" s="841"/>
      <c r="F111" s="686"/>
      <c r="H111" s="686"/>
    </row>
    <row r="112" customFormat="false" ht="6" hidden="false" customHeight="true" outlineLevel="0" collapsed="false"/>
  </sheetData>
  <mergeCells count="11">
    <mergeCell ref="A1:H1"/>
    <mergeCell ref="A2:H2"/>
    <mergeCell ref="A4:H4"/>
    <mergeCell ref="L4:N4"/>
    <mergeCell ref="A6:B6"/>
    <mergeCell ref="C6:D6"/>
    <mergeCell ref="E6:F6"/>
    <mergeCell ref="G6:H6"/>
    <mergeCell ref="A108:B108"/>
    <mergeCell ref="A109:B109"/>
    <mergeCell ref="A110:B110"/>
  </mergeCells>
  <conditionalFormatting sqref="G7:G106 C7:C106 E7:E106">
    <cfRule type="cellIs" priority="2" operator="equal" aboveAverage="0" equalAverage="0" bottom="0" percent="0" rank="0" text="" dxfId="0">
      <formula>"NR"</formula>
    </cfRule>
    <cfRule type="cellIs" priority="3" operator="equal" aboveAverage="0" equalAverage="0" bottom="0" percent="0" rank="0" text="" dxfId="1">
      <formula>"ND"</formula>
    </cfRule>
  </conditionalFormatting>
  <conditionalFormatting sqref="C7:C106 E7:E106">
    <cfRule type="cellIs" priority="4" operator="equal" aboveAverage="0" equalAverage="0" bottom="0" percent="0" rank="0" text="" dxfId="2">
      <formula>"NR"</formula>
    </cfRule>
    <cfRule type="cellIs" priority="5" operator="equal" aboveAverage="0" equalAverage="0" bottom="0" percent="0" rank="0" text="" dxfId="3">
      <formula>"ND"</formula>
    </cfRule>
  </conditionalFormatting>
  <hyperlinks>
    <hyperlink ref="L4" location="Sommaire!A1" display="RETOUR AU SOMMAI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LibreOffice/5.2.7.2$Windows_x86 LibreOffice_project/2b7f1e640c46ceb28adf43ee075a6e8b8439ed10</Application>
  <Company>MSS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2013-02-05T11:19:43Z</dcterms:created>
  <dc:creator>egolberg</dc:creator>
  <dc:description/>
  <dc:language>fr-FR</dc:language>
  <cp:lastModifiedBy/>
  <dcterms:modified xsi:type="dcterms:W3CDTF">2020-12-12T16:51:32Z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