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p/victor/data-search/"/>
    </mc:Choice>
  </mc:AlternateContent>
  <xr:revisionPtr revIDLastSave="0" documentId="13_ncr:1_{E307CD69-716A-EB4A-A52B-0E089A9C90E6}" xr6:coauthVersionLast="44" xr6:coauthVersionMax="44" xr10:uidLastSave="{00000000-0000-0000-0000-000000000000}"/>
  <bookViews>
    <workbookView xWindow="0" yWindow="0" windowWidth="33600" windowHeight="21000" xr2:uid="{FF64B26D-A738-D247-85BF-17C80CEEE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I18" i="1" s="1"/>
  <c r="J18" i="1"/>
  <c r="K18" i="1"/>
  <c r="L18" i="1"/>
  <c r="H17" i="1"/>
  <c r="I17" i="1" s="1"/>
  <c r="L17" i="1"/>
  <c r="M17" i="1"/>
  <c r="H16" i="1"/>
  <c r="I16" i="1" s="1"/>
  <c r="K16" i="1"/>
  <c r="L16" i="1"/>
  <c r="H15" i="1"/>
  <c r="I15" i="1" s="1"/>
  <c r="H14" i="1"/>
  <c r="I14" i="1"/>
  <c r="J14" i="1"/>
  <c r="K14" i="1"/>
  <c r="L14" i="1"/>
  <c r="M14" i="1"/>
  <c r="H13" i="1"/>
  <c r="I13" i="1" s="1"/>
  <c r="K13" i="1"/>
  <c r="L13" i="1"/>
  <c r="H12" i="1"/>
  <c r="I12" i="1" s="1"/>
  <c r="J12" i="1"/>
  <c r="K12" i="1"/>
  <c r="L12" i="1"/>
  <c r="H11" i="1"/>
  <c r="I11" i="1" s="1"/>
  <c r="L11" i="1"/>
  <c r="H10" i="1"/>
  <c r="I10" i="1" s="1"/>
  <c r="K10" i="1"/>
  <c r="L10" i="1"/>
  <c r="H9" i="1"/>
  <c r="I9" i="1" s="1"/>
  <c r="L9" i="1"/>
  <c r="H8" i="1"/>
  <c r="H7" i="1"/>
  <c r="K7" i="1" s="1"/>
  <c r="H3" i="1"/>
  <c r="H4" i="1"/>
  <c r="K4" i="1" s="1"/>
  <c r="H5" i="1"/>
  <c r="L5" i="1" s="1"/>
  <c r="H6" i="1"/>
  <c r="M6" i="1" s="1"/>
  <c r="H2" i="1"/>
  <c r="K2" i="1" s="1"/>
  <c r="K3" i="1"/>
  <c r="L3" i="1"/>
  <c r="M3" i="1"/>
  <c r="L4" i="1"/>
  <c r="M4" i="1"/>
  <c r="K5" i="1"/>
  <c r="L6" i="1"/>
  <c r="K8" i="1"/>
  <c r="L8" i="1"/>
  <c r="M8" i="1"/>
  <c r="C6" i="1"/>
  <c r="I6" i="1" s="1"/>
  <c r="D5" i="1"/>
  <c r="C5" i="1"/>
  <c r="I8" i="1"/>
  <c r="J8" i="1"/>
  <c r="I4" i="1"/>
  <c r="I3" i="1"/>
  <c r="M18" i="1" l="1"/>
  <c r="K17" i="1"/>
  <c r="J17" i="1"/>
  <c r="J16" i="1"/>
  <c r="M16" i="1"/>
  <c r="L15" i="1"/>
  <c r="K15" i="1"/>
  <c r="J15" i="1"/>
  <c r="M15" i="1"/>
  <c r="J13" i="1"/>
  <c r="M13" i="1"/>
  <c r="M12" i="1"/>
  <c r="K11" i="1"/>
  <c r="J11" i="1"/>
  <c r="M11" i="1"/>
  <c r="J10" i="1"/>
  <c r="M10" i="1"/>
  <c r="K9" i="1"/>
  <c r="J9" i="1"/>
  <c r="M9" i="1"/>
  <c r="J7" i="1"/>
  <c r="M7" i="1"/>
  <c r="I7" i="1"/>
  <c r="L7" i="1"/>
  <c r="J6" i="1"/>
  <c r="K6" i="1"/>
  <c r="I5" i="1"/>
  <c r="M5" i="1"/>
  <c r="M2" i="1"/>
  <c r="L2" i="1"/>
  <c r="I2" i="1"/>
  <c r="J3" i="1"/>
  <c r="J2" i="1"/>
  <c r="J4" i="1"/>
  <c r="J5" i="1"/>
</calcChain>
</file>

<file path=xl/sharedStrings.xml><?xml version="1.0" encoding="utf-8"?>
<sst xmlns="http://schemas.openxmlformats.org/spreadsheetml/2006/main" count="47" uniqueCount="32">
  <si>
    <t>Source</t>
  </si>
  <si>
    <t>Classification</t>
  </si>
  <si>
    <t>Sugar content</t>
  </si>
  <si>
    <t>Flour content</t>
  </si>
  <si>
    <t>Sugar %</t>
  </si>
  <si>
    <t>Flour %</t>
  </si>
  <si>
    <t>https://www.taste.com.au/recipes/classic-cupcakes/85286555-6ff1-40cc-a7aa-c8e63cb17933</t>
  </si>
  <si>
    <t>cupcake</t>
  </si>
  <si>
    <t>https://www.bestrecipes.com.au/recipes/cupcakes-quick-easy-recipe/iej8dbr7</t>
  </si>
  <si>
    <t>https://www.bbcgoodfood.com/recipes/cupcakes</t>
  </si>
  <si>
    <t>https://www.womansday.com/food-recipes/food-drinks/a19123934/hummingbird-cupcake-recipe/</t>
  </si>
  <si>
    <t>https://www.donnahay.com.au/recipes/for-the-kids/cupcakes</t>
  </si>
  <si>
    <t>Butter content</t>
  </si>
  <si>
    <t>Eggs content</t>
  </si>
  <si>
    <t>Milk content</t>
  </si>
  <si>
    <t>Total content (for these 5 ingredients only)</t>
  </si>
  <si>
    <t>Butter %</t>
  </si>
  <si>
    <t>Eggs %</t>
  </si>
  <si>
    <t>Milk %</t>
  </si>
  <si>
    <t>https://www.lifeloveandsugar.com/moist-vanilla-cupcakes/</t>
  </si>
  <si>
    <t>https://preppykitchen.com/moist-vanilla-cupcake-recipe/</t>
  </si>
  <si>
    <t>https://www.goodfood.com.au/recipes/apricot-lemon-cupcakes-with-a-tahini-coconut-frosting-20140818-3dx5g</t>
  </si>
  <si>
    <t>https://www.bestrecipes.com.au/recipes/basic-muffin-base-recipe/9aywmbvr</t>
  </si>
  <si>
    <t>muffin</t>
  </si>
  <si>
    <t>https://www.taste.com.au/recipes/blueberry-muffins/1fa7b907-0aaa-4f24-8462-3a662ae6f5ca?r=baking/h7tmjdhp</t>
  </si>
  <si>
    <t>https://www.taste.com.au/recipes/savoury-mighty-muffins/f57bcace-1abe-4a0f-aed8-a5f2f59fd995</t>
  </si>
  <si>
    <t>https://www.taste.com.au/recipes/basic-cinnamon-apple-muffins/5bc800c9-a884-485a-b07d-5ecaca9c04ac</t>
  </si>
  <si>
    <t>https://www.taste.com.au/recipes/banana-muffins-4/3f8f270d-0a8b-43e1-915c-7102636802e7</t>
  </si>
  <si>
    <t>https://www.taste.com.au/recipes/basic-chocolate-muffins/ba94cb68-a9fb-48b1-8e4c-d4fd8a4de66d</t>
  </si>
  <si>
    <t>https://www.taste.com.au/recipes/classic-blueberry-muffins/792f4da7-f0f8-4d55-97ef-403703475606</t>
  </si>
  <si>
    <t>https://www.frugalandthriving.com.au/basic-muffin-mix-with-variations/</t>
  </si>
  <si>
    <t>https://bakeplaysmile.com/the-best-basic-muffin-recipe/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</si>
</sst>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2"/>
    <xf numFmtId="2" fontId="0" fillId="0" borderId="0" xfId="0" applyNumberFormat="1"/>
    <xf numFmtId="9" fontId="0" fillId="0" borderId="0" xfId="1" applyFont="1"/>
    <xf numFmtId="9" fontId="0" fillId="0" borderId="0" xfId="1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dfood.com.au/recipes/apricot-lemon-cupcakes-with-a-tahini-coconut-frosting-20140818-3dx5g" TargetMode="External"/><Relationship Id="rId13" Type="http://schemas.openxmlformats.org/officeDocument/2006/relationships/hyperlink" Target="https://www.taste.com.au/recipes/banana-muffins-4/3f8f270d-0a8b-43e1-915c-7102636802e7" TargetMode="External"/><Relationship Id="rId3" Type="http://schemas.openxmlformats.org/officeDocument/2006/relationships/hyperlink" Target="https://www.bbcgoodfood.com/recipes/cupcakes" TargetMode="External"/><Relationship Id="rId7" Type="http://schemas.openxmlformats.org/officeDocument/2006/relationships/hyperlink" Target="https://preppykitchen.com/moist-vanilla-cupcake-recipe/" TargetMode="External"/><Relationship Id="rId12" Type="http://schemas.openxmlformats.org/officeDocument/2006/relationships/hyperlink" Target="https://www.taste.com.au/recipes/basic-cinnamon-apple-muffins/5bc800c9-a884-485a-b07d-5ecaca9c04ac" TargetMode="External"/><Relationship Id="rId17" Type="http://schemas.openxmlformats.org/officeDocument/2006/relationships/hyperlink" Target="https://bakeplaysmile.com/the-best-basic-muffin-recipe/" TargetMode="External"/><Relationship Id="rId2" Type="http://schemas.openxmlformats.org/officeDocument/2006/relationships/hyperlink" Target="https://www.bestrecipes.com.au/recipes/cupcakes-quick-easy-recipe/iej8dbr7" TargetMode="External"/><Relationship Id="rId16" Type="http://schemas.openxmlformats.org/officeDocument/2006/relationships/hyperlink" Target="https://www.frugalandthriving.com.au/basic-muffin-mix-with-variations/" TargetMode="External"/><Relationship Id="rId1" Type="http://schemas.openxmlformats.org/officeDocument/2006/relationships/hyperlink" Target="https://www.taste.com.au/recipes/classic-cupcakes/85286555-6ff1-40cc-a7aa-c8e63cb17933" TargetMode="External"/><Relationship Id="rId6" Type="http://schemas.openxmlformats.org/officeDocument/2006/relationships/hyperlink" Target="https://www.lifeloveandsugar.com/moist-vanilla-cupcakes/" TargetMode="External"/><Relationship Id="rId11" Type="http://schemas.openxmlformats.org/officeDocument/2006/relationships/hyperlink" Target="https://www.taste.com.au/recipes/savoury-mighty-muffins/f57bcace-1abe-4a0f-aed8-a5f2f59fd995" TargetMode="External"/><Relationship Id="rId5" Type="http://schemas.openxmlformats.org/officeDocument/2006/relationships/hyperlink" Target="https://www.donnahay.com.au/recipes/for-the-kids/cupcakes" TargetMode="External"/><Relationship Id="rId15" Type="http://schemas.openxmlformats.org/officeDocument/2006/relationships/hyperlink" Target="https://www.taste.com.au/recipes/classic-blueberry-muffins/792f4da7-f0f8-4d55-97ef-403703475606" TargetMode="External"/><Relationship Id="rId10" Type="http://schemas.openxmlformats.org/officeDocument/2006/relationships/hyperlink" Target="https://www.taste.com.au/recipes/blueberry-muffins/1fa7b907-0aaa-4f24-8462-3a662ae6f5ca?r=baking/h7tmjdhp" TargetMode="External"/><Relationship Id="rId4" Type="http://schemas.openxmlformats.org/officeDocument/2006/relationships/hyperlink" Target="https://www.womansday.com/food-recipes/food-drinks/a19123934/hummingbird-cupcake-recipe/" TargetMode="External"/><Relationship Id="rId9" Type="http://schemas.openxmlformats.org/officeDocument/2006/relationships/hyperlink" Target="https://www.bestrecipes.com.au/recipes/basic-muffin-base-recipe/9aywmbvr" TargetMode="External"/><Relationship Id="rId14" Type="http://schemas.openxmlformats.org/officeDocument/2006/relationships/hyperlink" Target="https://www.taste.com.au/recipes/basic-chocolate-muffins/ba94cb68-a9fb-48b1-8e4c-d4fd8a4de66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C432-1B21-0845-8AA6-8720C5C5CC74}">
  <dimension ref="A1:M33"/>
  <sheetViews>
    <sheetView tabSelected="1" zoomScale="125" workbookViewId="0">
      <selection activeCell="F21" sqref="F21"/>
    </sheetView>
  </sheetViews>
  <sheetFormatPr baseColWidth="10" defaultRowHeight="16" x14ac:dyDescent="0.2"/>
  <cols>
    <col min="1" max="1" width="80.33203125" bestFit="1" customWidth="1"/>
    <col min="2" max="2" width="15" customWidth="1"/>
    <col min="3" max="3" width="16.83203125" customWidth="1"/>
    <col min="4" max="7" width="16.6640625" customWidth="1"/>
    <col min="11" max="11" width="12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</v>
      </c>
      <c r="J1" s="1" t="s">
        <v>5</v>
      </c>
      <c r="K1" s="1" t="s">
        <v>16</v>
      </c>
      <c r="L1" s="1" t="s">
        <v>17</v>
      </c>
      <c r="M1" s="1" t="s">
        <v>18</v>
      </c>
    </row>
    <row r="2" spans="1:13" x14ac:dyDescent="0.2">
      <c r="A2" s="2" t="s">
        <v>6</v>
      </c>
      <c r="B2" t="s">
        <v>7</v>
      </c>
      <c r="C2" s="3">
        <v>0.75</v>
      </c>
      <c r="D2" s="3">
        <v>2</v>
      </c>
      <c r="E2" s="3">
        <v>0.5</v>
      </c>
      <c r="F2" s="3">
        <v>0.5</v>
      </c>
      <c r="G2" s="3">
        <v>0.75</v>
      </c>
      <c r="H2" s="3">
        <f>SUM(C2:G2)</f>
        <v>4.5</v>
      </c>
      <c r="I2" s="4">
        <f>C2/$H2</f>
        <v>0.16666666666666666</v>
      </c>
      <c r="J2" s="4">
        <f>D2/$H2</f>
        <v>0.44444444444444442</v>
      </c>
      <c r="K2" s="4">
        <f t="shared" ref="K2:M18" si="0">E2/$H2</f>
        <v>0.1111111111111111</v>
      </c>
      <c r="L2" s="4">
        <f t="shared" si="0"/>
        <v>0.1111111111111111</v>
      </c>
      <c r="M2" s="4">
        <f t="shared" si="0"/>
        <v>0.16666666666666666</v>
      </c>
    </row>
    <row r="3" spans="1:13" x14ac:dyDescent="0.2">
      <c r="A3" s="2" t="s">
        <v>8</v>
      </c>
      <c r="B3" t="s">
        <v>7</v>
      </c>
      <c r="C3" s="3">
        <v>0.75</v>
      </c>
      <c r="D3" s="3">
        <v>1.5</v>
      </c>
      <c r="E3" s="3">
        <v>0.5</v>
      </c>
      <c r="F3" s="3">
        <v>0.5</v>
      </c>
      <c r="G3" s="3">
        <v>0.5</v>
      </c>
      <c r="H3" s="3">
        <f t="shared" ref="H3:H18" si="1">SUM(C3:G3)</f>
        <v>3.75</v>
      </c>
      <c r="I3" s="4">
        <f>C3/$H3</f>
        <v>0.2</v>
      </c>
      <c r="J3" s="4">
        <f>D3/$H3</f>
        <v>0.4</v>
      </c>
      <c r="K3" s="4">
        <f t="shared" si="0"/>
        <v>0.13333333333333333</v>
      </c>
      <c r="L3" s="4">
        <f t="shared" si="0"/>
        <v>0.13333333333333333</v>
      </c>
      <c r="M3" s="4">
        <f t="shared" si="0"/>
        <v>0.13333333333333333</v>
      </c>
    </row>
    <row r="4" spans="1:13" x14ac:dyDescent="0.2">
      <c r="A4" s="2" t="s">
        <v>9</v>
      </c>
      <c r="B4" t="s">
        <v>7</v>
      </c>
      <c r="C4" s="3">
        <v>0.44</v>
      </c>
      <c r="D4" s="3">
        <v>0.44</v>
      </c>
      <c r="E4" s="3">
        <v>0.44</v>
      </c>
      <c r="F4" s="3">
        <v>0.5</v>
      </c>
      <c r="G4" s="3">
        <v>0</v>
      </c>
      <c r="H4" s="3">
        <f t="shared" si="1"/>
        <v>1.82</v>
      </c>
      <c r="I4" s="4">
        <f>C4/$H4</f>
        <v>0.24175824175824176</v>
      </c>
      <c r="J4" s="4">
        <f>D4/$H4</f>
        <v>0.24175824175824176</v>
      </c>
      <c r="K4" s="4">
        <f t="shared" si="0"/>
        <v>0.24175824175824176</v>
      </c>
      <c r="L4" s="4">
        <f t="shared" si="0"/>
        <v>0.27472527472527469</v>
      </c>
      <c r="M4" s="4">
        <f t="shared" si="0"/>
        <v>0</v>
      </c>
    </row>
    <row r="5" spans="1:13" x14ac:dyDescent="0.2">
      <c r="A5" s="2" t="s">
        <v>10</v>
      </c>
      <c r="B5" t="s">
        <v>7</v>
      </c>
      <c r="C5" s="3">
        <f>3/4</f>
        <v>0.75</v>
      </c>
      <c r="D5" s="3">
        <f>3/4+3/4</f>
        <v>1.5</v>
      </c>
      <c r="E5" s="3">
        <v>0</v>
      </c>
      <c r="F5" s="3">
        <v>0.5</v>
      </c>
      <c r="G5" s="3">
        <v>0</v>
      </c>
      <c r="H5" s="3">
        <f t="shared" si="1"/>
        <v>2.75</v>
      </c>
      <c r="I5" s="4">
        <f>C5/$H5</f>
        <v>0.27272727272727271</v>
      </c>
      <c r="J5" s="4">
        <f>D5/$H5</f>
        <v>0.54545454545454541</v>
      </c>
      <c r="K5" s="4">
        <f t="shared" si="0"/>
        <v>0</v>
      </c>
      <c r="L5" s="4">
        <f t="shared" si="0"/>
        <v>0.18181818181818182</v>
      </c>
      <c r="M5" s="4">
        <f t="shared" si="0"/>
        <v>0</v>
      </c>
    </row>
    <row r="6" spans="1:13" x14ac:dyDescent="0.2">
      <c r="A6" s="2" t="s">
        <v>11</v>
      </c>
      <c r="B6" t="s">
        <v>7</v>
      </c>
      <c r="C6" s="3">
        <f>3/4</f>
        <v>0.75</v>
      </c>
      <c r="D6" s="3">
        <v>1.75</v>
      </c>
      <c r="E6" s="3">
        <v>0.5</v>
      </c>
      <c r="F6" s="3">
        <v>0.5</v>
      </c>
      <c r="G6" s="3">
        <v>0.5</v>
      </c>
      <c r="H6" s="3">
        <f t="shared" si="1"/>
        <v>4</v>
      </c>
      <c r="I6" s="4">
        <f>C6/$H6</f>
        <v>0.1875</v>
      </c>
      <c r="J6" s="4">
        <f>D6/$H6</f>
        <v>0.4375</v>
      </c>
      <c r="K6" s="4">
        <f t="shared" si="0"/>
        <v>0.125</v>
      </c>
      <c r="L6" s="4">
        <f t="shared" si="0"/>
        <v>0.125</v>
      </c>
      <c r="M6" s="4">
        <f t="shared" si="0"/>
        <v>0.125</v>
      </c>
    </row>
    <row r="7" spans="1:13" x14ac:dyDescent="0.2">
      <c r="A7" s="2" t="s">
        <v>19</v>
      </c>
      <c r="B7" t="s">
        <v>7</v>
      </c>
      <c r="C7" s="3">
        <v>2</v>
      </c>
      <c r="D7" s="3">
        <v>2.5</v>
      </c>
      <c r="E7" s="3">
        <v>0</v>
      </c>
      <c r="F7" s="3">
        <v>0.5</v>
      </c>
      <c r="G7" s="3">
        <v>1</v>
      </c>
      <c r="H7" s="3">
        <f t="shared" si="1"/>
        <v>6</v>
      </c>
      <c r="I7" s="4">
        <f>C7/$H7</f>
        <v>0.33333333333333331</v>
      </c>
      <c r="J7" s="4">
        <f>D7/$H7</f>
        <v>0.41666666666666669</v>
      </c>
      <c r="K7" s="4">
        <f t="shared" si="0"/>
        <v>0</v>
      </c>
      <c r="L7" s="4">
        <f t="shared" si="0"/>
        <v>8.3333333333333329E-2</v>
      </c>
      <c r="M7" s="4">
        <f t="shared" si="0"/>
        <v>0.16666666666666666</v>
      </c>
    </row>
    <row r="8" spans="1:13" x14ac:dyDescent="0.2">
      <c r="A8" s="2" t="s">
        <v>20</v>
      </c>
      <c r="B8" t="s">
        <v>7</v>
      </c>
      <c r="C8" s="3">
        <v>1</v>
      </c>
      <c r="D8" s="3">
        <v>1.6666666666666667</v>
      </c>
      <c r="E8" s="3">
        <v>0.75</v>
      </c>
      <c r="F8" s="3">
        <v>0.5</v>
      </c>
      <c r="G8" s="3">
        <v>0.5</v>
      </c>
      <c r="H8" s="3">
        <f t="shared" si="1"/>
        <v>4.416666666666667</v>
      </c>
      <c r="I8" s="4">
        <f>C8/$H8</f>
        <v>0.22641509433962262</v>
      </c>
      <c r="J8" s="4">
        <f>D8/$H8</f>
        <v>0.37735849056603771</v>
      </c>
      <c r="K8" s="4">
        <f t="shared" si="0"/>
        <v>0.16981132075471697</v>
      </c>
      <c r="L8" s="4">
        <f t="shared" si="0"/>
        <v>0.11320754716981131</v>
      </c>
      <c r="M8" s="4">
        <f t="shared" si="0"/>
        <v>0.11320754716981131</v>
      </c>
    </row>
    <row r="9" spans="1:13" x14ac:dyDescent="0.2">
      <c r="A9" s="2" t="s">
        <v>21</v>
      </c>
      <c r="B9" t="s">
        <v>7</v>
      </c>
      <c r="C9" s="3">
        <v>0.4</v>
      </c>
      <c r="D9" s="3">
        <v>0.9</v>
      </c>
      <c r="E9" s="3">
        <v>0</v>
      </c>
      <c r="F9" s="3">
        <v>0</v>
      </c>
      <c r="G9" s="3">
        <v>0</v>
      </c>
      <c r="H9" s="3">
        <f t="shared" si="1"/>
        <v>1.3</v>
      </c>
      <c r="I9" s="4">
        <f>C9/$H9</f>
        <v>0.30769230769230771</v>
      </c>
      <c r="J9" s="4">
        <f>D9/$H9</f>
        <v>0.69230769230769229</v>
      </c>
      <c r="K9" s="4">
        <f t="shared" si="0"/>
        <v>0</v>
      </c>
      <c r="L9" s="4">
        <f t="shared" si="0"/>
        <v>0</v>
      </c>
      <c r="M9" s="4">
        <f t="shared" si="0"/>
        <v>0</v>
      </c>
    </row>
    <row r="10" spans="1:13" x14ac:dyDescent="0.2">
      <c r="A10" s="2" t="s">
        <v>22</v>
      </c>
      <c r="B10" t="s">
        <v>23</v>
      </c>
      <c r="C10" s="3">
        <v>0.5</v>
      </c>
      <c r="D10" s="3">
        <v>2</v>
      </c>
      <c r="E10" s="3">
        <v>0</v>
      </c>
      <c r="F10" s="3">
        <v>0.25</v>
      </c>
      <c r="G10" s="3">
        <v>1</v>
      </c>
      <c r="H10" s="3">
        <f t="shared" si="1"/>
        <v>3.75</v>
      </c>
      <c r="I10" s="4">
        <f>C10/$H10</f>
        <v>0.13333333333333333</v>
      </c>
      <c r="J10" s="4">
        <f>D10/$H10</f>
        <v>0.53333333333333333</v>
      </c>
      <c r="K10" s="4">
        <f t="shared" si="0"/>
        <v>0</v>
      </c>
      <c r="L10" s="4">
        <f t="shared" si="0"/>
        <v>6.6666666666666666E-2</v>
      </c>
      <c r="M10" s="4">
        <f t="shared" si="0"/>
        <v>0.26666666666666666</v>
      </c>
    </row>
    <row r="11" spans="1:13" x14ac:dyDescent="0.2">
      <c r="A11" s="2" t="s">
        <v>24</v>
      </c>
      <c r="B11" t="s">
        <v>23</v>
      </c>
      <c r="C11" s="3">
        <v>0.75</v>
      </c>
      <c r="D11" s="3">
        <v>2.25</v>
      </c>
      <c r="E11" s="3">
        <v>0.3</v>
      </c>
      <c r="F11" s="3">
        <v>2</v>
      </c>
      <c r="G11" s="3">
        <v>1</v>
      </c>
      <c r="H11" s="3">
        <f t="shared" si="1"/>
        <v>6.3</v>
      </c>
      <c r="I11" s="4">
        <f>C11/$H11</f>
        <v>0.11904761904761905</v>
      </c>
      <c r="J11" s="4">
        <f>D11/$H11</f>
        <v>0.35714285714285715</v>
      </c>
      <c r="K11" s="4">
        <f t="shared" si="0"/>
        <v>4.7619047619047616E-2</v>
      </c>
      <c r="L11" s="4">
        <f t="shared" si="0"/>
        <v>0.31746031746031744</v>
      </c>
      <c r="M11" s="4">
        <f t="shared" si="0"/>
        <v>0.15873015873015872</v>
      </c>
    </row>
    <row r="12" spans="1:13" x14ac:dyDescent="0.2">
      <c r="A12" s="2" t="s">
        <v>25</v>
      </c>
      <c r="B12" t="s">
        <v>23</v>
      </c>
      <c r="C12" s="3">
        <v>0</v>
      </c>
      <c r="D12" s="3">
        <v>1.5</v>
      </c>
      <c r="E12" s="3">
        <v>0</v>
      </c>
      <c r="F12" s="3">
        <v>0.25</v>
      </c>
      <c r="G12" s="3">
        <v>0.75</v>
      </c>
      <c r="H12" s="3">
        <f t="shared" si="1"/>
        <v>2.5</v>
      </c>
      <c r="I12" s="4">
        <f>C12/$H12</f>
        <v>0</v>
      </c>
      <c r="J12" s="4">
        <f>D12/$H12</f>
        <v>0.6</v>
      </c>
      <c r="K12" s="4">
        <f t="shared" si="0"/>
        <v>0</v>
      </c>
      <c r="L12" s="4">
        <f t="shared" si="0"/>
        <v>0.1</v>
      </c>
      <c r="M12" s="4">
        <f t="shared" si="0"/>
        <v>0.3</v>
      </c>
    </row>
    <row r="13" spans="1:13" x14ac:dyDescent="0.2">
      <c r="A13" s="2" t="s">
        <v>26</v>
      </c>
      <c r="B13" t="s">
        <v>23</v>
      </c>
      <c r="C13" s="3">
        <v>0.66666666666666663</v>
      </c>
      <c r="D13" s="3">
        <v>2</v>
      </c>
      <c r="E13" s="3">
        <v>0</v>
      </c>
      <c r="F13" s="3">
        <v>0.5</v>
      </c>
      <c r="G13" s="3">
        <v>0.75</v>
      </c>
      <c r="H13" s="3">
        <f t="shared" si="1"/>
        <v>3.9166666666666665</v>
      </c>
      <c r="I13" s="4">
        <f>C13/$H13</f>
        <v>0.1702127659574468</v>
      </c>
      <c r="J13" s="4">
        <f>D13/$H13</f>
        <v>0.5106382978723405</v>
      </c>
      <c r="K13" s="4">
        <f t="shared" si="0"/>
        <v>0</v>
      </c>
      <c r="L13" s="4">
        <f t="shared" si="0"/>
        <v>0.12765957446808512</v>
      </c>
      <c r="M13" s="4">
        <f t="shared" si="0"/>
        <v>0.19148936170212766</v>
      </c>
    </row>
    <row r="14" spans="1:13" x14ac:dyDescent="0.2">
      <c r="A14" s="2" t="s">
        <v>27</v>
      </c>
      <c r="B14" t="s">
        <v>23</v>
      </c>
      <c r="C14" s="3">
        <v>0.5</v>
      </c>
      <c r="D14" s="3">
        <v>3</v>
      </c>
      <c r="E14" s="3">
        <v>0.3</v>
      </c>
      <c r="F14" s="3">
        <v>0.25</v>
      </c>
      <c r="G14" s="3">
        <v>1.25</v>
      </c>
      <c r="H14" s="3">
        <f t="shared" si="1"/>
        <v>5.3</v>
      </c>
      <c r="I14" s="4">
        <f>C14/$H14</f>
        <v>9.4339622641509441E-2</v>
      </c>
      <c r="J14" s="4">
        <f>D14/$H14</f>
        <v>0.56603773584905659</v>
      </c>
      <c r="K14" s="4">
        <f t="shared" si="0"/>
        <v>5.6603773584905662E-2</v>
      </c>
      <c r="L14" s="4">
        <f t="shared" si="0"/>
        <v>4.716981132075472E-2</v>
      </c>
      <c r="M14" s="4">
        <f t="shared" si="0"/>
        <v>0.23584905660377359</v>
      </c>
    </row>
    <row r="15" spans="1:13" x14ac:dyDescent="0.2">
      <c r="A15" s="2" t="s">
        <v>28</v>
      </c>
      <c r="B15" t="s">
        <v>23</v>
      </c>
      <c r="C15" s="3">
        <v>1</v>
      </c>
      <c r="D15" s="3">
        <v>2.25</v>
      </c>
      <c r="E15" s="3">
        <v>0</v>
      </c>
      <c r="F15" s="3">
        <v>0.5</v>
      </c>
      <c r="G15" s="3">
        <v>0.66666666666666663</v>
      </c>
      <c r="H15" s="3">
        <f t="shared" si="1"/>
        <v>4.416666666666667</v>
      </c>
      <c r="I15" s="4">
        <f>C15/$H15</f>
        <v>0.22641509433962262</v>
      </c>
      <c r="J15" s="4">
        <f>D15/$H15</f>
        <v>0.50943396226415094</v>
      </c>
      <c r="K15" s="4">
        <f t="shared" si="0"/>
        <v>0</v>
      </c>
      <c r="L15" s="4">
        <f t="shared" si="0"/>
        <v>0.11320754716981131</v>
      </c>
      <c r="M15" s="4">
        <f t="shared" si="0"/>
        <v>0.15094339622641509</v>
      </c>
    </row>
    <row r="16" spans="1:13" x14ac:dyDescent="0.2">
      <c r="A16" s="2" t="s">
        <v>29</v>
      </c>
      <c r="B16" t="s">
        <v>23</v>
      </c>
      <c r="C16" s="3">
        <v>0.75</v>
      </c>
      <c r="D16" s="3">
        <v>2.5</v>
      </c>
      <c r="E16" s="3">
        <v>0</v>
      </c>
      <c r="F16" s="3">
        <v>0.25</v>
      </c>
      <c r="G16" s="3">
        <v>0.75</v>
      </c>
      <c r="H16" s="3">
        <f t="shared" si="1"/>
        <v>4.25</v>
      </c>
      <c r="I16" s="4">
        <f>C16/$H16</f>
        <v>0.17647058823529413</v>
      </c>
      <c r="J16" s="4">
        <f>D16/$H16</f>
        <v>0.58823529411764708</v>
      </c>
      <c r="K16" s="4">
        <f t="shared" si="0"/>
        <v>0</v>
      </c>
      <c r="L16" s="4">
        <f t="shared" si="0"/>
        <v>5.8823529411764705E-2</v>
      </c>
      <c r="M16" s="4">
        <f t="shared" si="0"/>
        <v>0.17647058823529413</v>
      </c>
    </row>
    <row r="17" spans="1:13" x14ac:dyDescent="0.2">
      <c r="A17" s="2" t="s">
        <v>30</v>
      </c>
      <c r="B17" t="s">
        <v>23</v>
      </c>
      <c r="C17" s="3">
        <v>0.33333333333333331</v>
      </c>
      <c r="D17" s="3">
        <v>2</v>
      </c>
      <c r="E17" s="3">
        <v>0</v>
      </c>
      <c r="F17" s="3">
        <v>0.25</v>
      </c>
      <c r="G17" s="3">
        <v>1</v>
      </c>
      <c r="H17" s="3">
        <f t="shared" si="1"/>
        <v>3.5833333333333335</v>
      </c>
      <c r="I17" s="4">
        <f>C17/$H17</f>
        <v>9.3023255813953473E-2</v>
      </c>
      <c r="J17" s="5">
        <f>D17/$H17</f>
        <v>0.55813953488372092</v>
      </c>
      <c r="K17" s="5">
        <f t="shared" si="0"/>
        <v>0</v>
      </c>
      <c r="L17" s="5">
        <f t="shared" si="0"/>
        <v>6.9767441860465115E-2</v>
      </c>
      <c r="M17" s="5">
        <f t="shared" si="0"/>
        <v>0.27906976744186046</v>
      </c>
    </row>
    <row r="18" spans="1:13" x14ac:dyDescent="0.2">
      <c r="A18" s="2" t="s">
        <v>31</v>
      </c>
      <c r="B18" t="s">
        <v>23</v>
      </c>
      <c r="C18" s="3">
        <v>0.75</v>
      </c>
      <c r="D18" s="3">
        <v>2</v>
      </c>
      <c r="E18" s="3">
        <v>0</v>
      </c>
      <c r="F18" s="3">
        <v>0.25</v>
      </c>
      <c r="G18" s="3">
        <v>1</v>
      </c>
      <c r="H18" s="3">
        <f t="shared" si="1"/>
        <v>4</v>
      </c>
      <c r="I18" s="4">
        <f>C18/$H18</f>
        <v>0.1875</v>
      </c>
      <c r="J18" s="5">
        <f>D18/$H18</f>
        <v>0.5</v>
      </c>
      <c r="K18" s="5">
        <f t="shared" si="0"/>
        <v>0</v>
      </c>
      <c r="L18" s="5">
        <f t="shared" si="0"/>
        <v>6.25E-2</v>
      </c>
      <c r="M18" s="5">
        <f t="shared" si="0"/>
        <v>0.25</v>
      </c>
    </row>
    <row r="19" spans="1:13" x14ac:dyDescent="0.2">
      <c r="C19" s="3"/>
      <c r="D19" s="3"/>
      <c r="E19" s="3"/>
      <c r="F19" s="3"/>
      <c r="G19" s="3"/>
      <c r="H19" s="3"/>
      <c r="I19" s="3"/>
    </row>
    <row r="20" spans="1:13" x14ac:dyDescent="0.2">
      <c r="C20" s="3"/>
      <c r="D20" s="3"/>
      <c r="E20" s="3"/>
      <c r="F20" s="3"/>
      <c r="G20" s="3"/>
      <c r="H20" s="3"/>
      <c r="I20" s="3"/>
    </row>
    <row r="21" spans="1:13" x14ac:dyDescent="0.2">
      <c r="C21" s="3"/>
      <c r="D21" s="3"/>
      <c r="E21" s="3"/>
      <c r="F21" s="3"/>
      <c r="G21" s="3"/>
      <c r="H21" s="3"/>
      <c r="I21" s="3"/>
    </row>
    <row r="22" spans="1:13" x14ac:dyDescent="0.2">
      <c r="C22" s="3"/>
      <c r="D22" s="3"/>
      <c r="E22" s="3"/>
      <c r="F22" s="3"/>
      <c r="G22" s="3"/>
      <c r="H22" s="3"/>
      <c r="I22" s="3"/>
    </row>
    <row r="23" spans="1:13" x14ac:dyDescent="0.2">
      <c r="C23" s="3"/>
      <c r="D23" s="3"/>
      <c r="E23" s="3"/>
      <c r="F23" s="3"/>
      <c r="G23" s="3"/>
      <c r="H23" s="3"/>
      <c r="I23" s="3"/>
    </row>
    <row r="24" spans="1:13" x14ac:dyDescent="0.2">
      <c r="C24" s="3"/>
      <c r="D24" s="3"/>
      <c r="E24" s="3"/>
      <c r="F24" s="3"/>
      <c r="G24" s="3"/>
      <c r="H24" s="3"/>
      <c r="I24" s="3"/>
    </row>
    <row r="25" spans="1:13" x14ac:dyDescent="0.2">
      <c r="C25" s="3"/>
      <c r="D25" s="3"/>
      <c r="E25" s="3"/>
      <c r="F25" s="3"/>
      <c r="G25" s="3"/>
      <c r="H25" s="3"/>
      <c r="I25" s="3"/>
    </row>
    <row r="26" spans="1:13" x14ac:dyDescent="0.2">
      <c r="C26" s="3"/>
      <c r="D26" s="3"/>
      <c r="E26" s="3"/>
      <c r="F26" s="3"/>
      <c r="G26" s="3"/>
      <c r="H26" s="3"/>
      <c r="I26" s="3"/>
    </row>
    <row r="27" spans="1:13" x14ac:dyDescent="0.2">
      <c r="C27" s="3"/>
      <c r="D27" s="3"/>
      <c r="E27" s="3"/>
      <c r="F27" s="3"/>
      <c r="G27" s="3"/>
      <c r="H27" s="3"/>
      <c r="I27" s="3"/>
    </row>
    <row r="28" spans="1:13" x14ac:dyDescent="0.2">
      <c r="C28" s="3"/>
      <c r="D28" s="3"/>
      <c r="E28" s="3"/>
      <c r="F28" s="3"/>
      <c r="G28" s="3"/>
      <c r="H28" s="3"/>
      <c r="I28" s="3"/>
    </row>
    <row r="29" spans="1:13" x14ac:dyDescent="0.2">
      <c r="C29" s="3"/>
      <c r="D29" s="3"/>
      <c r="E29" s="3"/>
      <c r="F29" s="3"/>
      <c r="G29" s="3"/>
      <c r="H29" s="3"/>
      <c r="I29" s="3"/>
    </row>
    <row r="30" spans="1:13" x14ac:dyDescent="0.2">
      <c r="C30" s="3"/>
      <c r="D30" s="3"/>
      <c r="E30" s="3"/>
      <c r="F30" s="3"/>
      <c r="G30" s="3"/>
      <c r="H30" s="3"/>
      <c r="I30" s="3"/>
    </row>
    <row r="31" spans="1:13" x14ac:dyDescent="0.2">
      <c r="C31" s="3"/>
      <c r="D31" s="3"/>
      <c r="E31" s="3"/>
      <c r="F31" s="3"/>
      <c r="G31" s="3"/>
      <c r="H31" s="3"/>
      <c r="I31" s="3"/>
    </row>
    <row r="32" spans="1:13" x14ac:dyDescent="0.2">
      <c r="C32" s="3"/>
      <c r="D32" s="3"/>
      <c r="E32" s="3"/>
      <c r="F32" s="3"/>
      <c r="G32" s="3"/>
      <c r="H32" s="3"/>
      <c r="I32" s="3"/>
    </row>
    <row r="33" spans="3:9" x14ac:dyDescent="0.2">
      <c r="C33" s="3"/>
      <c r="D33" s="3"/>
      <c r="E33" s="3"/>
      <c r="F33" s="3"/>
      <c r="G33" s="3"/>
      <c r="H33" s="3"/>
      <c r="I33" s="3"/>
    </row>
  </sheetData>
  <hyperlinks>
    <hyperlink ref="A2" r:id="rId1" xr:uid="{3E25A848-B49E-DE45-B31F-CC334211649C}"/>
    <hyperlink ref="A3" r:id="rId2" xr:uid="{51BCEB21-D9D9-9345-BF1E-5A3E30C82073}"/>
    <hyperlink ref="A4" r:id="rId3" xr:uid="{A961D275-A831-3444-B840-A2D8FF9B5143}"/>
    <hyperlink ref="A5" r:id="rId4" xr:uid="{0A540B00-1FCD-E449-BB78-17CD77CF8C0C}"/>
    <hyperlink ref="A6" r:id="rId5" xr:uid="{F7C831D7-9A23-0B40-837B-CDA5A7D0668D}"/>
    <hyperlink ref="A7" r:id="rId6" xr:uid="{18736285-A744-DF46-B851-0613E5005A83}"/>
    <hyperlink ref="A8" r:id="rId7" xr:uid="{DBF00486-8AF5-B947-9F87-2302734D324E}"/>
    <hyperlink ref="A9" r:id="rId8" xr:uid="{83FB8341-86DC-3F42-8C6D-2217F6C6590C}"/>
    <hyperlink ref="A10" r:id="rId9" xr:uid="{B04CF24C-0F74-484C-AAB8-9D33ABD12F90}"/>
    <hyperlink ref="A11" r:id="rId10" xr:uid="{EABA3F2E-E81D-F946-B115-C2C4C2A7F971}"/>
    <hyperlink ref="A12" r:id="rId11" xr:uid="{593C91EF-CEC0-CC4D-8890-B2876DEB609F}"/>
    <hyperlink ref="A13" r:id="rId12" xr:uid="{52273A06-0315-5943-ABF2-94EE1E315127}"/>
    <hyperlink ref="A14" r:id="rId13" xr:uid="{5DD461D3-958C-544C-93AD-987DC7CB9B6B}"/>
    <hyperlink ref="A15" r:id="rId14" xr:uid="{AF108A05-74A1-8A43-B76F-C8A8BA48F99C}"/>
    <hyperlink ref="A16" r:id="rId15" xr:uid="{0F37A630-43E2-6E4B-A33B-72205F3142E3}"/>
    <hyperlink ref="A17" r:id="rId16" xr:uid="{B230E736-01B5-1E47-8517-912B10FA9564}"/>
    <hyperlink ref="A18" r:id="rId17" xr:uid="{F58AC22D-503F-9C47-8702-084A195B89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2019-11-14T23:10:38Z</dcterms:created>
  <dcterms:modified xsi:type="dcterms:W3CDTF">2019-11-14T23:43:17Z</dcterms:modified>
</cp:coreProperties>
</file>