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fwand, Personal" sheetId="1" state="visible" r:id="rId2"/>
    <sheet name="IT-Produktionsmittel" sheetId="2" state="visible" r:id="rId3"/>
    <sheet name="IT-Abteilung" sheetId="3" state="visible" r:id="rId4"/>
    <sheet name="Kostenschätzung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<sst xmlns="http://schemas.openxmlformats.org/spreadsheetml/2006/main" count="62" uniqueCount="47">
  <si>
    <t xml:space="preserve">Service</t>
  </si>
  <si>
    <t xml:space="preserve">Aufwand (Wochenstunden)</t>
  </si>
  <si>
    <t xml:space="preserve">Desktop</t>
  </si>
  <si>
    <t xml:space="preserve">Datensicherung</t>
  </si>
  <si>
    <t xml:space="preserve">E-Mail</t>
  </si>
  <si>
    <t xml:space="preserve">Drucken</t>
  </si>
  <si>
    <t xml:space="preserve">Dateiaustausch</t>
  </si>
  <si>
    <t xml:space="preserve">Telefonie</t>
  </si>
  <si>
    <t xml:space="preserve">Büroanwendungen</t>
  </si>
  <si>
    <t xml:space="preserve">Web-Auftritt</t>
  </si>
  <si>
    <t xml:space="preserve">Helpdesk</t>
  </si>
  <si>
    <t xml:space="preserve">Schulung</t>
  </si>
  <si>
    <t xml:space="preserve">Gesamtaufwand</t>
  </si>
  <si>
    <t xml:space="preserve">Produktivstunden pro MA und Woche</t>
  </si>
  <si>
    <t xml:space="preserve">Anzahl Mitarbeiter</t>
  </si>
  <si>
    <t xml:space="preserve">IT-Leiter</t>
  </si>
  <si>
    <t xml:space="preserve">IT-Angestellte</t>
  </si>
  <si>
    <t xml:space="preserve">Abschätzung des Aufwandes in Wochenstunden pro Service und Errechnung der Anzahl Mitarbeiter anhand dieser Stundenschätzung.</t>
  </si>
  <si>
    <t xml:space="preserve">Produktionsmittel</t>
  </si>
  <si>
    <t xml:space="preserve">Preis/Einheit</t>
  </si>
  <si>
    <t xml:space="preserve">Anzahl</t>
  </si>
  <si>
    <t xml:space="preserve">Kosten</t>
  </si>
  <si>
    <t xml:space="preserve">Lebensdauer (Jahre)</t>
  </si>
  <si>
    <t xml:space="preserve">Abschreibung/Kosten</t>
  </si>
  <si>
    <t xml:space="preserve">Web-Server</t>
  </si>
  <si>
    <t xml:space="preserve">Mail-Server</t>
  </si>
  <si>
    <t xml:space="preserve">Workstations IT</t>
  </si>
  <si>
    <t xml:space="preserve">Firewall</t>
  </si>
  <si>
    <t xml:space="preserve">Switch</t>
  </si>
  <si>
    <t xml:space="preserve">Verkabelung</t>
  </si>
  <si>
    <t xml:space="preserve">Klimaanlage</t>
  </si>
  <si>
    <t xml:space="preserve">Strom</t>
  </si>
  <si>
    <t xml:space="preserve">Gesamtkosten</t>
  </si>
  <si>
    <t xml:space="preserve">Abschätzung der in der IT anfallenden jährlichen Kosten anhand von Abschreibungen und Verbrauch.</t>
  </si>
  <si>
    <t xml:space="preserve">Budgetposten</t>
  </si>
  <si>
    <t xml:space="preserve">Preis (jährlich)</t>
  </si>
  <si>
    <t xml:space="preserve">Büro</t>
  </si>
  <si>
    <t xml:space="preserve">Rechenzentrum</t>
  </si>
  <si>
    <t xml:space="preserve">IT-Leitung</t>
  </si>
  <si>
    <t xml:space="preserve">IT-Mitarbeiter</t>
  </si>
  <si>
    <t xml:space="preserve">Abschreibungen/Verbrauch</t>
  </si>
  <si>
    <t xml:space="preserve">Total</t>
  </si>
  <si>
    <t xml:space="preserve">Summierung der Gesamtkosten (Fixkosten, Personalkosten und Verbrauch/Abschreibungen).</t>
  </si>
  <si>
    <t xml:space="preserve">Wochenstunden</t>
  </si>
  <si>
    <t xml:space="preserve">IT-Kosten pro Service</t>
  </si>
  <si>
    <t xml:space="preserve">Kosten pro Wochenstunde</t>
  </si>
  <si>
    <t xml:space="preserve">Verteilung der Gesamtkosten auf die einzelnen Services anhand der dafür aufzuwendenden Wochenstunden.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</si>
</sst>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CHF-807]\ #,##0.00;[RED][$CHF-807]&quot; -&quot;#,##0.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roid Sans Devanagari"/>
      <family val="2"/>
    </font>
    <font>
      <sz val="10"/>
      <name val="Droid Sans Devanagari"/>
      <family val="2"/>
    </font>
    <font>
      <sz val="10"/>
      <color rgb="FF333333"/>
      <name val="Droid Sans Devanagari"/>
      <family val="2"/>
    </font>
    <font>
      <sz val="10"/>
      <color rgb="FF808080"/>
      <name val="Droid Sans Devanagari"/>
      <family val="2"/>
    </font>
    <font>
      <sz val="10"/>
      <color rgb="FF006600"/>
      <name val="Droid Sans Devanagari"/>
      <family val="2"/>
    </font>
    <font>
      <sz val="10"/>
      <color rgb="FF996600"/>
      <name val="Droid Sans Devanagari"/>
      <family val="2"/>
    </font>
    <font>
      <sz val="10"/>
      <color rgb="FFCC0000"/>
      <name val="Droid Sans Devanagari"/>
      <family val="2"/>
    </font>
    <font>
      <sz val="10"/>
      <color rgb="FFFFFFFF"/>
      <name val="Droid Sans Devanagari"/>
      <family val="2"/>
    </font>
    <font>
      <b val="true"/>
      <sz val="10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31.44"/>
    <col collapsed="false" customWidth="true" hidden="false" outlineLevel="0" max="2" min="2" style="0" width="24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n">
        <v>20</v>
      </c>
    </row>
    <row r="3" customFormat="false" ht="12.8" hidden="false" customHeight="false" outlineLevel="0" collapsed="false">
      <c r="A3" s="0" t="s">
        <v>3</v>
      </c>
      <c r="B3" s="0" t="n">
        <v>4</v>
      </c>
    </row>
    <row r="4" customFormat="false" ht="12.8" hidden="false" customHeight="false" outlineLevel="0" collapsed="false">
      <c r="A4" s="0" t="s">
        <v>4</v>
      </c>
      <c r="B4" s="0" t="n">
        <v>5</v>
      </c>
    </row>
    <row r="5" customFormat="false" ht="12.8" hidden="false" customHeight="false" outlineLevel="0" collapsed="false">
      <c r="A5" s="0" t="s">
        <v>5</v>
      </c>
      <c r="B5" s="0" t="n">
        <v>2</v>
      </c>
    </row>
    <row r="6" customFormat="false" ht="12.8" hidden="false" customHeight="false" outlineLevel="0" collapsed="false">
      <c r="A6" s="0" t="s">
        <v>6</v>
      </c>
      <c r="B6" s="0" t="n">
        <v>3</v>
      </c>
    </row>
    <row r="7" customFormat="false" ht="12.8" hidden="false" customHeight="false" outlineLevel="0" collapsed="false">
      <c r="A7" s="0" t="s">
        <v>7</v>
      </c>
      <c r="B7" s="0" t="n">
        <v>4</v>
      </c>
    </row>
    <row r="8" customFormat="false" ht="12.8" hidden="false" customHeight="false" outlineLevel="0" collapsed="false">
      <c r="A8" s="0" t="s">
        <v>8</v>
      </c>
      <c r="B8" s="0" t="n">
        <v>4</v>
      </c>
    </row>
    <row r="9" customFormat="false" ht="12.8" hidden="false" customHeight="false" outlineLevel="0" collapsed="false">
      <c r="A9" s="0" t="s">
        <v>9</v>
      </c>
      <c r="B9" s="0" t="n">
        <v>40</v>
      </c>
    </row>
    <row r="10" customFormat="false" ht="12.8" hidden="false" customHeight="false" outlineLevel="0" collapsed="false">
      <c r="A10" s="0" t="s">
        <v>10</v>
      </c>
      <c r="B10" s="0" t="n">
        <v>6</v>
      </c>
    </row>
    <row r="11" customFormat="false" ht="12.8" hidden="false" customHeight="false" outlineLevel="0" collapsed="false">
      <c r="A11" s="0" t="s">
        <v>11</v>
      </c>
      <c r="B11" s="0" t="n">
        <v>2</v>
      </c>
    </row>
    <row r="12" customFormat="false" ht="12.8" hidden="false" customHeight="false" outlineLevel="0" collapsed="false">
      <c r="A12" s="1" t="s">
        <v>12</v>
      </c>
      <c r="B12" s="1" t="n">
        <f aca="false">SUM(B2:B11)</f>
        <v>90</v>
      </c>
    </row>
    <row r="13" customFormat="false" ht="12.8" hidden="false" customHeight="false" outlineLevel="0" collapsed="false">
      <c r="A13" s="0" t="s">
        <v>13</v>
      </c>
      <c r="B13" s="0" t="n">
        <v>30</v>
      </c>
    </row>
    <row r="14" customFormat="false" ht="12.8" hidden="false" customHeight="false" outlineLevel="0" collapsed="false">
      <c r="A14" s="1" t="s">
        <v>14</v>
      </c>
      <c r="B14" s="1" t="n">
        <f aca="false">B12/B13</f>
        <v>3</v>
      </c>
    </row>
    <row r="15" customFormat="false" ht="12.8" hidden="false" customHeight="false" outlineLevel="0" collapsed="false">
      <c r="A15" s="0" t="s">
        <v>15</v>
      </c>
      <c r="B15" s="0" t="n">
        <v>1</v>
      </c>
    </row>
    <row r="16" customFormat="false" ht="12.8" hidden="false" customHeight="false" outlineLevel="0" collapsed="false">
      <c r="A16" s="0" t="s">
        <v>16</v>
      </c>
      <c r="B16" s="0" t="n">
        <v>2</v>
      </c>
    </row>
    <row r="18" customFormat="false" ht="12.8" hidden="false" customHeight="true" outlineLevel="0" collapsed="false">
      <c r="A18" s="2" t="s">
        <v>17</v>
      </c>
      <c r="B18" s="2"/>
    </row>
  </sheetData>
  <mergeCells count="1">
    <mergeCell ref="A18:B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12.68"/>
    <col collapsed="false" customWidth="true" hidden="false" outlineLevel="0" max="3" min="3" style="0" width="7.54"/>
    <col collapsed="false" customWidth="true" hidden="false" outlineLevel="0" max="4" min="4" style="0" width="13.52"/>
    <col collapsed="false" customWidth="true" hidden="false" outlineLevel="0" max="5" min="5" style="0" width="17.96"/>
    <col collapsed="false" customWidth="true" hidden="false" outlineLevel="0" max="6" min="6" style="0" width="18.8"/>
    <col collapsed="false" customWidth="false" hidden="false" outlineLevel="0" max="1025" min="7" style="0" width="11.52"/>
  </cols>
  <sheetData>
    <row r="1" s="1" customFormat="true" ht="12.8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customFormat="false" ht="12.8" hidden="false" customHeight="false" outlineLevel="0" collapsed="false">
      <c r="A2" s="0" t="s">
        <v>24</v>
      </c>
      <c r="B2" s="3" t="n">
        <v>8000</v>
      </c>
      <c r="C2" s="0" t="n">
        <v>2</v>
      </c>
      <c r="D2" s="3" t="n">
        <f aca="false">B2*C2</f>
        <v>16000</v>
      </c>
      <c r="E2" s="0" t="n">
        <v>5</v>
      </c>
      <c r="F2" s="3" t="n">
        <f aca="false">D2/E2</f>
        <v>3200</v>
      </c>
    </row>
    <row r="3" customFormat="false" ht="12.8" hidden="false" customHeight="false" outlineLevel="0" collapsed="false">
      <c r="A3" s="0" t="s">
        <v>25</v>
      </c>
      <c r="B3" s="3" t="n">
        <v>5000</v>
      </c>
      <c r="C3" s="0" t="n">
        <v>1</v>
      </c>
      <c r="D3" s="3" t="n">
        <f aca="false">B3*C3</f>
        <v>5000</v>
      </c>
      <c r="E3" s="0" t="n">
        <v>5</v>
      </c>
      <c r="F3" s="3" t="n">
        <f aca="false">D3/E3</f>
        <v>1000</v>
      </c>
    </row>
    <row r="4" customFormat="false" ht="12.8" hidden="false" customHeight="false" outlineLevel="0" collapsed="false">
      <c r="A4" s="0" t="s">
        <v>26</v>
      </c>
      <c r="B4" s="3" t="n">
        <v>3000</v>
      </c>
      <c r="C4" s="0" t="n">
        <v>3</v>
      </c>
      <c r="D4" s="3" t="n">
        <f aca="false">B4*C4</f>
        <v>9000</v>
      </c>
      <c r="E4" s="0" t="n">
        <v>3</v>
      </c>
      <c r="F4" s="3" t="n">
        <f aca="false">D4/E4</f>
        <v>3000</v>
      </c>
    </row>
    <row r="5" customFormat="false" ht="12.8" hidden="false" customHeight="false" outlineLevel="0" collapsed="false">
      <c r="A5" s="0" t="s">
        <v>27</v>
      </c>
      <c r="B5" s="3" t="n">
        <v>2000</v>
      </c>
      <c r="C5" s="0" t="n">
        <v>5</v>
      </c>
      <c r="D5" s="3" t="n">
        <f aca="false">B5*C5</f>
        <v>10000</v>
      </c>
      <c r="E5" s="0" t="n">
        <v>5</v>
      </c>
      <c r="F5" s="3" t="n">
        <f aca="false">D5/E5</f>
        <v>2000</v>
      </c>
    </row>
    <row r="6" customFormat="false" ht="12.8" hidden="false" customHeight="false" outlineLevel="0" collapsed="false">
      <c r="A6" s="0" t="s">
        <v>28</v>
      </c>
      <c r="B6" s="3" t="n">
        <v>2000</v>
      </c>
      <c r="C6" s="0" t="n">
        <v>5</v>
      </c>
      <c r="D6" s="3" t="n">
        <f aca="false">B6*C6</f>
        <v>10000</v>
      </c>
      <c r="E6" s="0" t="n">
        <v>5</v>
      </c>
      <c r="F6" s="3" t="n">
        <f aca="false">D6/E6</f>
        <v>2000</v>
      </c>
    </row>
    <row r="7" customFormat="false" ht="12.8" hidden="false" customHeight="false" outlineLevel="0" collapsed="false">
      <c r="A7" s="0" t="s">
        <v>29</v>
      </c>
      <c r="B7" s="3" t="n">
        <v>500</v>
      </c>
      <c r="C7" s="0" t="n">
        <v>5</v>
      </c>
      <c r="D7" s="3" t="n">
        <f aca="false">B7*C7</f>
        <v>2500</v>
      </c>
      <c r="E7" s="0" t="n">
        <v>8</v>
      </c>
      <c r="F7" s="3" t="n">
        <f aca="false">D7/E7</f>
        <v>312.5</v>
      </c>
    </row>
    <row r="8" customFormat="false" ht="12.8" hidden="false" customHeight="false" outlineLevel="0" collapsed="false">
      <c r="A8" s="0" t="s">
        <v>30</v>
      </c>
      <c r="B8" s="3" t="n">
        <v>4000</v>
      </c>
      <c r="C8" s="0" t="n">
        <v>1</v>
      </c>
      <c r="D8" s="3" t="n">
        <f aca="false">B8*C8</f>
        <v>4000</v>
      </c>
      <c r="E8" s="0" t="n">
        <v>10</v>
      </c>
      <c r="F8" s="3" t="n">
        <f aca="false">D8/E8</f>
        <v>400</v>
      </c>
    </row>
    <row r="9" customFormat="false" ht="12.8" hidden="false" customHeight="false" outlineLevel="0" collapsed="false">
      <c r="A9" s="0" t="s">
        <v>31</v>
      </c>
      <c r="B9" s="3" t="n">
        <v>2000</v>
      </c>
      <c r="C9" s="0" t="n">
        <v>1</v>
      </c>
      <c r="D9" s="3" t="n">
        <f aca="false">B9*C9</f>
        <v>2000</v>
      </c>
      <c r="E9" s="0" t="n">
        <v>1</v>
      </c>
      <c r="F9" s="3" t="n">
        <f aca="false">D9/E9</f>
        <v>2000</v>
      </c>
    </row>
    <row r="10" customFormat="false" ht="12.8" hidden="false" customHeight="false" outlineLevel="0" collapsed="false">
      <c r="A10" s="1" t="s">
        <v>32</v>
      </c>
      <c r="B10" s="1"/>
      <c r="C10" s="1"/>
      <c r="D10" s="4" t="n">
        <f aca="false">SUM(D2:D9)</f>
        <v>58500</v>
      </c>
      <c r="E10" s="1"/>
      <c r="F10" s="4" t="n">
        <f aca="false">SUM(F2:F9)</f>
        <v>13912.5</v>
      </c>
    </row>
    <row r="13" customFormat="false" ht="12.8" hidden="false" customHeight="true" outlineLevel="0" collapsed="false">
      <c r="A13" s="2" t="s">
        <v>33</v>
      </c>
      <c r="B13" s="2"/>
      <c r="C13" s="2"/>
      <c r="D13" s="2"/>
    </row>
  </sheetData>
  <mergeCells count="1">
    <mergeCell ref="A13:D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14.35"/>
    <col collapsed="false" customWidth="true" hidden="false" outlineLevel="0" max="3" min="3" style="0" width="7.13"/>
    <col collapsed="false" customWidth="true" hidden="false" outlineLevel="0" max="4" min="4" style="0" width="14.4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34</v>
      </c>
      <c r="B1" s="1" t="s">
        <v>35</v>
      </c>
      <c r="C1" s="0" t="s">
        <v>20</v>
      </c>
      <c r="D1" s="0" t="s">
        <v>21</v>
      </c>
    </row>
    <row r="2" customFormat="false" ht="12.8" hidden="false" customHeight="false" outlineLevel="0" collapsed="false">
      <c r="A2" s="0" t="s">
        <v>36</v>
      </c>
      <c r="B2" s="5" t="n">
        <v>20000</v>
      </c>
      <c r="C2" s="0" t="n">
        <v>1</v>
      </c>
      <c r="D2" s="3" t="n">
        <f aca="false">C2*B2</f>
        <v>20000</v>
      </c>
    </row>
    <row r="3" customFormat="false" ht="12.8" hidden="false" customHeight="false" outlineLevel="0" collapsed="false">
      <c r="A3" s="0" t="s">
        <v>37</v>
      </c>
      <c r="B3" s="5" t="n">
        <v>88000</v>
      </c>
      <c r="C3" s="0" t="n">
        <v>1</v>
      </c>
      <c r="D3" s="3" t="n">
        <f aca="false">C3*B3</f>
        <v>88000</v>
      </c>
    </row>
    <row r="4" customFormat="false" ht="12.8" hidden="false" customHeight="false" outlineLevel="0" collapsed="false">
      <c r="A4" s="0" t="s">
        <v>38</v>
      </c>
      <c r="B4" s="5" t="n">
        <v>160000</v>
      </c>
      <c r="C4" s="0" t="n">
        <f aca="false">'Aufwand, Personal'!B15</f>
        <v>1</v>
      </c>
      <c r="D4" s="3" t="n">
        <f aca="false">C4*B4</f>
        <v>160000</v>
      </c>
    </row>
    <row r="5" customFormat="false" ht="12.8" hidden="false" customHeight="false" outlineLevel="0" collapsed="false">
      <c r="A5" s="0" t="s">
        <v>39</v>
      </c>
      <c r="B5" s="5" t="n">
        <v>100000</v>
      </c>
      <c r="C5" s="0" t="n">
        <f aca="false">'Aufwand, Personal'!B16</f>
        <v>2</v>
      </c>
      <c r="D5" s="3" t="n">
        <f aca="false">C5*B5</f>
        <v>200000</v>
      </c>
    </row>
    <row r="6" customFormat="false" ht="12.8" hidden="false" customHeight="false" outlineLevel="0" collapsed="false">
      <c r="A6" s="6" t="s">
        <v>40</v>
      </c>
      <c r="B6" s="5" t="n">
        <f aca="false">'IT-Produktionsmittel'!F10</f>
        <v>13912.5</v>
      </c>
      <c r="C6" s="0" t="n">
        <v>1</v>
      </c>
      <c r="D6" s="3" t="n">
        <f aca="false">C6*B6</f>
        <v>13912.5</v>
      </c>
    </row>
    <row r="7" customFormat="false" ht="12.8" hidden="false" customHeight="false" outlineLevel="0" collapsed="false">
      <c r="A7" s="1" t="s">
        <v>41</v>
      </c>
      <c r="B7" s="7"/>
      <c r="D7" s="4" t="n">
        <f aca="false">SUM(D2:D6)</f>
        <v>481912.5</v>
      </c>
    </row>
    <row r="8" customFormat="false" ht="12.8" hidden="false" customHeight="false" outlineLevel="0" collapsed="false">
      <c r="B8" s="8"/>
    </row>
    <row r="10" customFormat="false" ht="12.8" hidden="false" customHeight="true" outlineLevel="0" collapsed="false">
      <c r="A10" s="2" t="s">
        <v>42</v>
      </c>
      <c r="B10" s="2"/>
      <c r="C10" s="2"/>
      <c r="D10" s="2"/>
    </row>
  </sheetData>
  <mergeCells count="1">
    <mergeCell ref="A10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15.69"/>
    <col collapsed="false" customWidth="true" hidden="false" outlineLevel="0" max="3" min="3" style="0" width="20.05"/>
    <col collapsed="false" customWidth="false" hidden="false" outlineLevel="0" max="1025" min="4" style="0" width="11.52"/>
  </cols>
  <sheetData>
    <row r="1" s="1" customFormat="true" ht="12.8" hidden="false" customHeight="false" outlineLevel="0" collapsed="false">
      <c r="A1" s="1" t="s">
        <v>0</v>
      </c>
      <c r="B1" s="1" t="s">
        <v>43</v>
      </c>
      <c r="C1" s="1" t="s">
        <v>44</v>
      </c>
      <c r="G1" s="9"/>
    </row>
    <row r="2" customFormat="false" ht="12.8" hidden="false" customHeight="false" outlineLevel="0" collapsed="false">
      <c r="A2" s="0" t="s">
        <v>2</v>
      </c>
      <c r="B2" s="0" t="n">
        <f aca="false">'Aufwand, Personal'!B2</f>
        <v>20</v>
      </c>
      <c r="C2" s="3" t="n">
        <f aca="false">B2*$B$14</f>
        <v>107091.666666667</v>
      </c>
      <c r="G2" s="10"/>
    </row>
    <row r="3" customFormat="false" ht="12.8" hidden="false" customHeight="false" outlineLevel="0" collapsed="false">
      <c r="A3" s="0" t="s">
        <v>3</v>
      </c>
      <c r="B3" s="0" t="n">
        <f aca="false">'Aufwand, Personal'!B3</f>
        <v>4</v>
      </c>
      <c r="C3" s="3" t="n">
        <f aca="false">B3*$B$14</f>
        <v>21418.3333333333</v>
      </c>
      <c r="G3" s="10"/>
    </row>
    <row r="4" customFormat="false" ht="12.8" hidden="false" customHeight="false" outlineLevel="0" collapsed="false">
      <c r="A4" s="0" t="s">
        <v>4</v>
      </c>
      <c r="B4" s="0" t="n">
        <f aca="false">'Aufwand, Personal'!B4</f>
        <v>5</v>
      </c>
      <c r="C4" s="3" t="n">
        <f aca="false">B4*$B$14</f>
        <v>26772.9166666667</v>
      </c>
      <c r="G4" s="10"/>
    </row>
    <row r="5" customFormat="false" ht="12.8" hidden="false" customHeight="false" outlineLevel="0" collapsed="false">
      <c r="A5" s="0" t="s">
        <v>5</v>
      </c>
      <c r="B5" s="0" t="n">
        <f aca="false">'Aufwand, Personal'!B5</f>
        <v>2</v>
      </c>
      <c r="C5" s="3" t="n">
        <f aca="false">B5*$B$14</f>
        <v>10709.1666666667</v>
      </c>
      <c r="G5" s="10"/>
    </row>
    <row r="6" customFormat="false" ht="12.8" hidden="false" customHeight="false" outlineLevel="0" collapsed="false">
      <c r="A6" s="0" t="s">
        <v>6</v>
      </c>
      <c r="B6" s="0" t="n">
        <f aca="false">'Aufwand, Personal'!B6</f>
        <v>3</v>
      </c>
      <c r="C6" s="3" t="n">
        <f aca="false">B6*$B$14</f>
        <v>16063.75</v>
      </c>
      <c r="G6" s="10"/>
    </row>
    <row r="7" customFormat="false" ht="12.8" hidden="false" customHeight="false" outlineLevel="0" collapsed="false">
      <c r="A7" s="0" t="s">
        <v>7</v>
      </c>
      <c r="B7" s="0" t="n">
        <f aca="false">'Aufwand, Personal'!B7</f>
        <v>4</v>
      </c>
      <c r="C7" s="3" t="n">
        <f aca="false">B7*$B$14</f>
        <v>21418.3333333333</v>
      </c>
      <c r="G7" s="10"/>
    </row>
    <row r="8" customFormat="false" ht="12.8" hidden="false" customHeight="false" outlineLevel="0" collapsed="false">
      <c r="A8" s="0" t="s">
        <v>8</v>
      </c>
      <c r="B8" s="0" t="n">
        <f aca="false">'Aufwand, Personal'!B8</f>
        <v>4</v>
      </c>
      <c r="C8" s="3" t="n">
        <f aca="false">B8*$B$14</f>
        <v>21418.3333333333</v>
      </c>
      <c r="G8" s="10"/>
    </row>
    <row r="9" customFormat="false" ht="12.8" hidden="false" customHeight="false" outlineLevel="0" collapsed="false">
      <c r="A9" s="0" t="s">
        <v>9</v>
      </c>
      <c r="B9" s="0" t="n">
        <f aca="false">'Aufwand, Personal'!B9</f>
        <v>40</v>
      </c>
      <c r="C9" s="3" t="n">
        <f aca="false">B9*$B$14</f>
        <v>214183.333333333</v>
      </c>
      <c r="G9" s="10"/>
    </row>
    <row r="10" customFormat="false" ht="12.8" hidden="false" customHeight="false" outlineLevel="0" collapsed="false">
      <c r="A10" s="0" t="s">
        <v>10</v>
      </c>
      <c r="B10" s="0" t="n">
        <f aca="false">'Aufwand, Personal'!B10</f>
        <v>6</v>
      </c>
      <c r="C10" s="3" t="n">
        <f aca="false">B10*$B$14</f>
        <v>32127.5</v>
      </c>
      <c r="G10" s="10"/>
    </row>
    <row r="11" customFormat="false" ht="12.8" hidden="false" customHeight="false" outlineLevel="0" collapsed="false">
      <c r="A11" s="0" t="s">
        <v>11</v>
      </c>
      <c r="B11" s="0" t="n">
        <f aca="false">'Aufwand, Personal'!B11</f>
        <v>2</v>
      </c>
      <c r="C11" s="3" t="n">
        <f aca="false">B11*$B$14</f>
        <v>10709.1666666667</v>
      </c>
      <c r="G11" s="10"/>
    </row>
    <row r="12" s="1" customFormat="true" ht="12.8" hidden="false" customHeight="false" outlineLevel="0" collapsed="false">
      <c r="A12" s="1" t="s">
        <v>43</v>
      </c>
      <c r="B12" s="1" t="n">
        <f aca="false">SUM(B2:B11)</f>
        <v>90</v>
      </c>
      <c r="C12" s="4"/>
      <c r="G12" s="11"/>
    </row>
    <row r="13" customFormat="false" ht="12.8" hidden="false" customHeight="false" outlineLevel="0" collapsed="false">
      <c r="A13" s="0" t="s">
        <v>32</v>
      </c>
      <c r="B13" s="3" t="n">
        <f aca="false">'IT-Abteilung'!D7</f>
        <v>481912.5</v>
      </c>
    </row>
    <row r="14" customFormat="false" ht="12.8" hidden="false" customHeight="false" outlineLevel="0" collapsed="false">
      <c r="A14" s="0" t="s">
        <v>45</v>
      </c>
      <c r="B14" s="3" t="n">
        <f aca="false">B13/B12</f>
        <v>5354.58333333333</v>
      </c>
    </row>
    <row r="17" customFormat="false" ht="12.8" hidden="false" customHeight="true" outlineLevel="0" collapsed="false">
      <c r="A17" s="2" t="s">
        <v>46</v>
      </c>
      <c r="B17" s="2"/>
      <c r="C17" s="2"/>
    </row>
  </sheetData>
  <mergeCells count="1">
    <mergeCell ref="A17:C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2017-05-01T17:37:15Z</dcterms:created>
  <dc:creator>Patrick Bucher</dc:creator>
  <dc:description/>
  <dc:language>de-CH</dc:language>
  <cp:lastModifiedBy>Patrick Bucher</cp:lastModifiedBy>
  <dcterms:modified xsi:type="dcterms:W3CDTF">2017-05-08T08:53:31Z</dcterms:modified>
  <cp:revision>39</cp:revision>
  <dc:subject/>
  <dc:title/>
</cp:coreProperties>
</file>