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T" sheetId="1" r:id="rId4"/>
  </sheets>
  <definedNames/>
  <calcPr/>
</workbook>
</file>

<file path=xl/sharedStrings.xml><?xml version="1.0" encoding="utf-8"?>
<sst xmlns="http://schemas.openxmlformats.org/spreadsheetml/2006/main" count="139" uniqueCount="113">
  <si>
    <t>ICT Timetable 
2024-2025</t>
  </si>
  <si>
    <t>08:00 - 8:30</t>
  </si>
  <si>
    <t>08:30 - 9:00</t>
  </si>
  <si>
    <t>09:00 - 9:30</t>
  </si>
  <si>
    <t>09:30 - 10:00</t>
  </si>
  <si>
    <t>10:00 - 10:30</t>
  </si>
  <si>
    <t>10:30 - 11:00</t>
  </si>
  <si>
    <t>11:00 - 11:30</t>
  </si>
  <si>
    <t>11:30 - 12:00</t>
  </si>
  <si>
    <t>12:00 - 1:00</t>
  </si>
  <si>
    <t>1:00 - 1:30</t>
  </si>
  <si>
    <t>1:30 - 2:00</t>
  </si>
  <si>
    <t>2:00 - 2:30</t>
  </si>
  <si>
    <t>2:30 - 3:30</t>
  </si>
  <si>
    <t>Monday</t>
  </si>
  <si>
    <t>JC ICT</t>
  </si>
  <si>
    <t xml:space="preserve">Y6M AWO </t>
  </si>
  <si>
    <t xml:space="preserve">Y6C AWO </t>
  </si>
  <si>
    <t>Y5N AWO Band Lab</t>
  </si>
  <si>
    <t>Teacher hours</t>
  </si>
  <si>
    <t xml:space="preserve">Y6H RT </t>
  </si>
  <si>
    <t xml:space="preserve">6N RT </t>
  </si>
  <si>
    <t xml:space="preserve">AWO line manager meeting </t>
  </si>
  <si>
    <t>Y5H RT EV3</t>
  </si>
  <si>
    <t xml:space="preserve">AWO Leadership Time </t>
  </si>
  <si>
    <t xml:space="preserve"> PLT </t>
  </si>
  <si>
    <t xml:space="preserve">Teacher </t>
  </si>
  <si>
    <t>Junior Lessons</t>
  </si>
  <si>
    <t>Junior Minutes</t>
  </si>
  <si>
    <t>EYI Lessons</t>
  </si>
  <si>
    <t>EYI Minutes</t>
  </si>
  <si>
    <t>Weekly Meeting</t>
  </si>
  <si>
    <t>Assemblies in mins</t>
  </si>
  <si>
    <t>Total Minutes</t>
  </si>
  <si>
    <t>Total Hours</t>
  </si>
  <si>
    <t>% of full teaching load</t>
  </si>
  <si>
    <t xml:space="preserve"> </t>
  </si>
  <si>
    <t>AWO</t>
  </si>
  <si>
    <t>EYI  PC/ TUE</t>
  </si>
  <si>
    <t xml:space="preserve">7:45-8:15 Playground duty </t>
  </si>
  <si>
    <t xml:space="preserve">F2S
</t>
  </si>
  <si>
    <t>F2V</t>
  </si>
  <si>
    <t>F2N</t>
  </si>
  <si>
    <t>Year 2M</t>
  </si>
  <si>
    <t>F3B</t>
  </si>
  <si>
    <t xml:space="preserve">F3N </t>
  </si>
  <si>
    <t>Year 1C</t>
  </si>
  <si>
    <t>PC</t>
  </si>
  <si>
    <t>RT</t>
  </si>
  <si>
    <t>Tuesday</t>
  </si>
  <si>
    <t>Y6V RT Podcast</t>
  </si>
  <si>
    <t>Y3V RT IPC</t>
  </si>
  <si>
    <t>Y3I RT IPC</t>
  </si>
  <si>
    <t>Y3M RT IPC</t>
  </si>
  <si>
    <t>Tue</t>
  </si>
  <si>
    <t>Y6I PC App Lab</t>
  </si>
  <si>
    <t>Y3N PC TinkerCAD</t>
  </si>
  <si>
    <t>Y3S PC TinkerCAD</t>
  </si>
  <si>
    <t>12.30-1.00-PC
Library garden</t>
  </si>
  <si>
    <t>Y3B PC TinkerCAD</t>
  </si>
  <si>
    <t>Uyen</t>
  </si>
  <si>
    <t>EYI AW UYEN</t>
  </si>
  <si>
    <t>Year 2B</t>
  </si>
  <si>
    <t>Year 1H</t>
  </si>
  <si>
    <t>Year 2V</t>
  </si>
  <si>
    <t>F3V</t>
  </si>
  <si>
    <t>F3S</t>
  </si>
  <si>
    <t>Year 2S</t>
  </si>
  <si>
    <t>Wednesday</t>
  </si>
  <si>
    <t>7.30-8.00-AW
Basketball court</t>
  </si>
  <si>
    <t>Y3H AWO TinkerCAD</t>
  </si>
  <si>
    <t>9.30-9.50-Uyen 
 quiet garden</t>
  </si>
  <si>
    <t>Y4I AWO Garage Band</t>
  </si>
  <si>
    <t>Y4S AWO Garage Band</t>
  </si>
  <si>
    <t>12.00-12.30-AW
Basketball court</t>
  </si>
  <si>
    <t>12.30-1.00-Uyen 
climbing frame</t>
  </si>
  <si>
    <t>Team Planning meeting</t>
  </si>
  <si>
    <t>Y3C PC IPC</t>
  </si>
  <si>
    <t>Y4B PC Co Spaces</t>
  </si>
  <si>
    <t>Y4V PC Co Spaces</t>
  </si>
  <si>
    <t>EYI RT/ TUE</t>
  </si>
  <si>
    <t>Year 1B</t>
  </si>
  <si>
    <t>Year 1I</t>
  </si>
  <si>
    <t>Year 2H</t>
  </si>
  <si>
    <t>Thursday</t>
  </si>
  <si>
    <t>Y5S AWO Band Lab</t>
  </si>
  <si>
    <t>Y5B AWO Band Lab</t>
  </si>
  <si>
    <t xml:space="preserve">Y6S AWO </t>
  </si>
  <si>
    <t>Y5C AWO Band Lab</t>
  </si>
  <si>
    <t>Y5V RT EV3</t>
  </si>
  <si>
    <t>Y5I RT EV3</t>
  </si>
  <si>
    <t xml:space="preserve">Y6B RT </t>
  </si>
  <si>
    <t>Y5M RT EV3</t>
  </si>
  <si>
    <t>EYI PC/ TUE</t>
  </si>
  <si>
    <t>Year 1V</t>
  </si>
  <si>
    <t>Year 1N</t>
  </si>
  <si>
    <t>Year 2I</t>
  </si>
  <si>
    <t>F3H</t>
  </si>
  <si>
    <t>Year 2C</t>
  </si>
  <si>
    <t>Friday</t>
  </si>
  <si>
    <t xml:space="preserve">Y4N AWO  Garage Band </t>
  </si>
  <si>
    <t>Y4H AWO Garage Band</t>
  </si>
  <si>
    <t>Junior Assembly</t>
  </si>
  <si>
    <t>Y4C PC Co Spaces</t>
  </si>
  <si>
    <t>Y4M PC Co Space</t>
  </si>
  <si>
    <t>EYI  RT/ UYEN</t>
  </si>
  <si>
    <t xml:space="preserve">EYI Assembly </t>
  </si>
  <si>
    <t>F2B</t>
  </si>
  <si>
    <t>F2H</t>
  </si>
  <si>
    <t>F2I</t>
  </si>
  <si>
    <t xml:space="preserve">F3I </t>
  </si>
  <si>
    <t>Year 2N</t>
  </si>
  <si>
    <t>Year 1S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</si>
</sst>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0.0"/>
  </numFmts>
  <fonts count="25">
    <font>
      <sz val="10.0"/>
      <color rgb="FF000000"/>
      <name val="Arial"/>
      <scheme val="minor"/>
    </font>
    <font>
      <color theme="1"/>
      <name val="Montserrat"/>
    </font>
    <font>
      <b/>
      <sz val="24.0"/>
      <color theme="1"/>
      <name val="Montserrat"/>
    </font>
    <font>
      <sz val="8.0"/>
      <color theme="1"/>
      <name val="Montserrat"/>
    </font>
    <font/>
    <font>
      <b/>
      <color rgb="FFFFFFFF"/>
      <name val="Montserrat"/>
    </font>
    <font>
      <b/>
      <color theme="1"/>
      <name val="Montserrat"/>
    </font>
    <font>
      <color theme="1"/>
      <name val="Arial"/>
    </font>
    <font>
      <b/>
      <color theme="1"/>
      <name val="Arial"/>
    </font>
    <font>
      <sz val="9.0"/>
      <color theme="1"/>
      <name val="Montserrat"/>
    </font>
    <font>
      <b/>
      <sz val="11.0"/>
      <color theme="1"/>
      <name val="Montserrat"/>
    </font>
    <font>
      <sz val="12.0"/>
      <color theme="1"/>
      <name val="Montserrat"/>
    </font>
    <font>
      <b/>
      <sz val="7.0"/>
      <color theme="1"/>
      <name val="Montserrat"/>
    </font>
    <font>
      <b/>
      <sz val="10.0"/>
      <color theme="1"/>
      <name val="Montserrat"/>
    </font>
    <font>
      <color theme="1"/>
      <name val="Calibri"/>
    </font>
    <font>
      <b/>
      <sz val="8.0"/>
      <color theme="1"/>
      <name val="Calibri"/>
    </font>
    <font>
      <sz val="11.0"/>
      <color theme="1"/>
      <name val="Montserrat"/>
    </font>
    <font>
      <sz val="9.0"/>
      <color rgb="FFFFFFFF"/>
      <name val="Calibri"/>
    </font>
    <font>
      <b/>
      <sz val="7.0"/>
      <color theme="1"/>
      <name val="Calibri"/>
    </font>
    <font>
      <b/>
      <sz val="14.0"/>
      <color rgb="FFFFFFFF"/>
      <name val="Montserrat"/>
    </font>
    <font>
      <color rgb="FF000000"/>
      <name val="Montserrat"/>
    </font>
    <font>
      <sz val="8.0"/>
      <color rgb="FF000000"/>
      <name val="Montserrat"/>
    </font>
    <font>
      <sz val="10.0"/>
      <color theme="1"/>
      <name val="Montserrat"/>
    </font>
    <font>
      <b/>
      <sz val="9.0"/>
      <color theme="1"/>
      <name val="Montserrat"/>
    </font>
    <font>
      <sz val="7.0"/>
      <color rgb="FF000000"/>
      <name val="Montserrat"/>
    </font>
  </fonts>
  <fills count="2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45818E"/>
        <bgColor rgb="FF45818E"/>
      </patternFill>
    </fill>
    <fill>
      <patternFill patternType="solid">
        <fgColor rgb="FFFF00FF"/>
        <bgColor rgb="FFFF00FF"/>
      </patternFill>
    </fill>
    <fill>
      <patternFill patternType="solid">
        <fgColor rgb="FFB4A7D6"/>
        <bgColor rgb="FFB4A7D6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741B47"/>
        <bgColor rgb="FF741B47"/>
      </patternFill>
    </fill>
    <fill>
      <patternFill patternType="solid">
        <fgColor rgb="FF93C47D"/>
        <bgColor rgb="FF93C47D"/>
      </patternFill>
    </fill>
    <fill>
      <patternFill patternType="solid">
        <fgColor rgb="FF274E13"/>
        <bgColor rgb="FF274E13"/>
      </patternFill>
    </fill>
    <fill>
      <patternFill patternType="solid">
        <fgColor rgb="FFF4CCCC"/>
        <bgColor rgb="FFF4CCCC"/>
      </patternFill>
    </fill>
  </fills>
  <borders count="4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4" numFmtId="0" xfId="0" applyBorder="1" applyFont="1"/>
    <xf borderId="6" fillId="0" fontId="1" numFmtId="0" xfId="0" applyAlignment="1" applyBorder="1" applyFont="1">
      <alignment horizontal="center" readingOrder="0" vertical="center"/>
    </xf>
    <xf borderId="7" fillId="2" fontId="5" numFmtId="0" xfId="0" applyAlignment="1" applyBorder="1" applyFill="1" applyFont="1">
      <alignment horizontal="center" readingOrder="0" vertical="center"/>
    </xf>
    <xf borderId="8" fillId="3" fontId="6" numFmtId="0" xfId="0" applyAlignment="1" applyBorder="1" applyFill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9" fillId="3" fontId="6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8" fillId="4" fontId="6" numFmtId="0" xfId="0" applyAlignment="1" applyBorder="1" applyFill="1" applyFont="1">
      <alignment horizontal="center" readingOrder="0" shrinkToFit="0" vertical="center" wrapText="1"/>
    </xf>
    <xf borderId="12" fillId="5" fontId="1" numFmtId="0" xfId="0" applyAlignment="1" applyBorder="1" applyFill="1" applyFont="1">
      <alignment horizontal="center" shrinkToFit="0" vertical="center" wrapText="1"/>
    </xf>
    <xf borderId="12" fillId="0" fontId="6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3" fontId="6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17" fillId="0" fontId="4" numFmtId="0" xfId="0" applyBorder="1" applyFont="1"/>
    <xf borderId="16" fillId="3" fontId="6" numFmtId="0" xfId="0" applyAlignment="1" applyBorder="1" applyFont="1">
      <alignment horizontal="center" readingOrder="0" shrinkToFit="0" vertical="center" wrapText="1"/>
    </xf>
    <xf borderId="4" fillId="6" fontId="8" numFmtId="0" xfId="0" applyAlignment="1" applyBorder="1" applyFill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5" fillId="4" fontId="6" numFmtId="0" xfId="0" applyAlignment="1" applyBorder="1" applyFont="1">
      <alignment horizontal="center" readingOrder="0" shrinkToFit="0" vertical="center" wrapText="1"/>
    </xf>
    <xf borderId="4" fillId="6" fontId="6" numFmtId="0" xfId="0" applyAlignment="1" applyBorder="1" applyFont="1">
      <alignment horizontal="center" readingOrder="0" vertical="center"/>
    </xf>
    <xf borderId="18" fillId="0" fontId="4" numFmtId="0" xfId="0" applyBorder="1" applyFont="1"/>
    <xf borderId="12" fillId="7" fontId="6" numFmtId="0" xfId="0" applyAlignment="1" applyBorder="1" applyFill="1" applyFont="1">
      <alignment horizontal="center" readingOrder="0" vertical="center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8" fontId="1" numFmtId="0" xfId="0" applyAlignment="1" applyBorder="1" applyFill="1" applyFont="1">
      <alignment horizontal="center" readingOrder="0" shrinkToFit="0" vertical="center" wrapText="1"/>
    </xf>
    <xf borderId="7" fillId="8" fontId="9" numFmtId="0" xfId="0" applyAlignment="1" applyBorder="1" applyFont="1">
      <alignment horizontal="center" readingOrder="0" shrinkToFit="0" vertical="center" wrapText="1"/>
    </xf>
    <xf borderId="7" fillId="9" fontId="1" numFmtId="0" xfId="0" applyAlignment="1" applyBorder="1" applyFill="1" applyFont="1">
      <alignment horizontal="center" readingOrder="0" shrinkToFit="0" vertical="center" wrapText="1"/>
    </xf>
    <xf borderId="19" fillId="10" fontId="1" numFmtId="0" xfId="0" applyAlignment="1" applyBorder="1" applyFill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1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readingOrder="0" vertical="center"/>
    </xf>
    <xf borderId="12" fillId="5" fontId="1" numFmtId="0" xfId="0" applyAlignment="1" applyBorder="1" applyFont="1">
      <alignment horizontal="center" shrinkToFit="0" vertical="center" wrapText="1"/>
    </xf>
    <xf borderId="25" fillId="11" fontId="11" numFmtId="0" xfId="0" applyAlignment="1" applyBorder="1" applyFill="1" applyFont="1">
      <alignment horizontal="center" readingOrder="0" shrinkToFit="0" vertical="center" wrapText="1"/>
    </xf>
    <xf borderId="23" fillId="11" fontId="1" numFmtId="0" xfId="0" applyAlignment="1" applyBorder="1" applyFont="1">
      <alignment horizontal="center" readingOrder="0" shrinkToFit="0" vertical="center" wrapText="1"/>
    </xf>
    <xf borderId="23" fillId="11" fontId="1" numFmtId="0" xfId="0" applyAlignment="1" applyBorder="1" applyFont="1">
      <alignment horizontal="center" shrinkToFit="0" vertical="center" wrapText="1"/>
    </xf>
    <xf borderId="23" fillId="9" fontId="1" numFmtId="165" xfId="0" applyAlignment="1" applyBorder="1" applyFont="1" applyNumberFormat="1">
      <alignment horizontal="center" shrinkToFit="0" vertical="center" wrapText="1"/>
    </xf>
    <xf borderId="26" fillId="10" fontId="1" numFmtId="9" xfId="0" applyAlignment="1" applyBorder="1" applyFont="1" applyNumberFormat="1">
      <alignment horizontal="center" shrinkToFit="0" vertical="center" wrapText="1"/>
    </xf>
    <xf borderId="24" fillId="12" fontId="5" numFmtId="0" xfId="0" applyAlignment="1" applyBorder="1" applyFill="1" applyFont="1">
      <alignment horizontal="center" readingOrder="0" shrinkToFit="0" vertical="center" wrapText="1"/>
    </xf>
    <xf borderId="24" fillId="13" fontId="12" numFmtId="0" xfId="0" applyAlignment="1" applyBorder="1" applyFill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27" fillId="14" fontId="10" numFmtId="0" xfId="0" applyAlignment="1" applyBorder="1" applyFill="1" applyFont="1">
      <alignment horizontal="center" readingOrder="0" shrinkToFit="0" vertical="center" wrapText="1"/>
    </xf>
    <xf borderId="28" fillId="0" fontId="4" numFmtId="0" xfId="0" applyBorder="1" applyFont="1"/>
    <xf borderId="1" fillId="14" fontId="10" numFmtId="0" xfId="0" applyAlignment="1" applyBorder="1" applyFont="1">
      <alignment horizontal="center" readingOrder="0" shrinkToFit="0" vertical="center" wrapText="1"/>
    </xf>
    <xf borderId="1" fillId="15" fontId="10" numFmtId="0" xfId="0" applyAlignment="1" applyBorder="1" applyFill="1" applyFont="1">
      <alignment horizontal="center" readingOrder="0" shrinkToFit="0" vertical="center" wrapText="1"/>
    </xf>
    <xf borderId="12" fillId="5" fontId="10" numFmtId="0" xfId="0" applyAlignment="1" applyBorder="1" applyFont="1">
      <alignment horizontal="center" readingOrder="0" vertical="center"/>
    </xf>
    <xf borderId="1" fillId="16" fontId="13" numFmtId="0" xfId="0" applyAlignment="1" applyBorder="1" applyFill="1" applyFont="1">
      <alignment horizontal="center" readingOrder="0" shrinkToFit="0" vertical="center" wrapText="1"/>
    </xf>
    <xf borderId="1" fillId="16" fontId="10" numFmtId="0" xfId="0" applyAlignment="1" applyBorder="1" applyFont="1">
      <alignment horizontal="center" readingOrder="0" shrinkToFit="0" vertical="center" wrapText="1"/>
    </xf>
    <xf borderId="1" fillId="17" fontId="10" numFmtId="0" xfId="0" applyAlignment="1" applyBorder="1" applyFill="1" applyFont="1">
      <alignment horizontal="center" readingOrder="0" shrinkToFit="0" vertical="center" wrapText="1"/>
    </xf>
    <xf borderId="12" fillId="18" fontId="10" numFmtId="0" xfId="0" applyAlignment="1" applyBorder="1" applyFill="1" applyFont="1">
      <alignment horizontal="center" readingOrder="0" shrinkToFit="0" vertical="center" wrapText="1"/>
    </xf>
    <xf borderId="29" fillId="11" fontId="11" numFmtId="0" xfId="0" applyAlignment="1" applyBorder="1" applyFont="1">
      <alignment horizontal="center" readingOrder="0" shrinkToFit="0" vertical="center" wrapText="1"/>
    </xf>
    <xf borderId="12" fillId="11" fontId="1" numFmtId="0" xfId="0" applyAlignment="1" applyBorder="1" applyFont="1">
      <alignment horizontal="center" readingOrder="0" shrinkToFit="0" vertical="center" wrapText="1"/>
    </xf>
    <xf borderId="12" fillId="9" fontId="1" numFmtId="165" xfId="0" applyAlignment="1" applyBorder="1" applyFont="1" applyNumberFormat="1">
      <alignment horizontal="center" shrinkToFit="0" vertical="center" wrapText="1"/>
    </xf>
    <xf borderId="30" fillId="0" fontId="4" numFmtId="0" xfId="0" applyBorder="1" applyFont="1"/>
    <xf borderId="31" fillId="0" fontId="4" numFmtId="0" xfId="0" applyBorder="1" applyFont="1"/>
    <xf borderId="32" fillId="0" fontId="6" numFmtId="0" xfId="0" applyAlignment="1" applyBorder="1" applyFont="1">
      <alignment horizontal="center" vertical="center"/>
    </xf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15" fillId="0" fontId="4" numFmtId="0" xfId="0" applyBorder="1" applyFont="1"/>
    <xf borderId="4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0" fillId="0" fontId="14" numFmtId="0" xfId="0" applyAlignment="1" applyBorder="1" applyFont="1">
      <alignment vertical="center"/>
    </xf>
    <xf borderId="9" fillId="19" fontId="5" numFmtId="0" xfId="0" applyAlignment="1" applyBorder="1" applyFill="1" applyFont="1">
      <alignment horizontal="center" readingOrder="0" vertical="center"/>
    </xf>
    <xf borderId="17" fillId="5" fontId="14" numFmtId="0" xfId="0" applyAlignment="1" applyBorder="1" applyFont="1">
      <alignment vertical="center"/>
    </xf>
    <xf borderId="10" fillId="5" fontId="14" numFmtId="0" xfId="0" applyAlignment="1" applyBorder="1" applyFont="1">
      <alignment vertical="center"/>
    </xf>
    <xf borderId="29" fillId="20" fontId="11" numFmtId="0" xfId="0" applyAlignment="1" applyBorder="1" applyFill="1" applyFont="1">
      <alignment horizontal="center" readingOrder="0" shrinkToFit="0" vertical="center" wrapText="1"/>
    </xf>
    <xf borderId="12" fillId="20" fontId="1" numFmtId="0" xfId="0" applyAlignment="1" applyBorder="1" applyFont="1">
      <alignment horizontal="center" readingOrder="0" shrinkToFit="0" vertical="center" wrapText="1"/>
    </xf>
    <xf borderId="23" fillId="20" fontId="1" numFmtId="0" xfId="0" applyAlignment="1" applyBorder="1" applyFont="1">
      <alignment horizontal="center" shrinkToFit="0" vertical="center" wrapText="1"/>
    </xf>
    <xf borderId="23" fillId="20" fontId="1" numFmtId="0" xfId="0" applyAlignment="1" applyBorder="1" applyFont="1">
      <alignment horizontal="center" readingOrder="0" shrinkToFit="0" vertical="center" wrapText="1"/>
    </xf>
    <xf borderId="17" fillId="0" fontId="14" numFmtId="0" xfId="0" applyAlignment="1" applyBorder="1" applyFont="1">
      <alignment vertical="center"/>
    </xf>
    <xf borderId="16" fillId="19" fontId="5" numFmtId="0" xfId="0" applyAlignment="1" applyBorder="1" applyFont="1">
      <alignment horizontal="center" readingOrder="0" vertical="center"/>
    </xf>
    <xf borderId="8" fillId="10" fontId="15" numFmtId="0" xfId="0" applyAlignment="1" applyBorder="1" applyFont="1">
      <alignment readingOrder="0" vertical="center"/>
    </xf>
    <xf borderId="38" fillId="0" fontId="11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2" fillId="8" fontId="1" numFmtId="0" xfId="0" applyAlignment="1" applyBorder="1" applyFont="1">
      <alignment horizontal="center" readingOrder="0" shrinkToFit="0" vertical="center" wrapText="1"/>
    </xf>
    <xf borderId="31" fillId="8" fontId="1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readingOrder="0" vertical="center"/>
    </xf>
    <xf borderId="24" fillId="18" fontId="16" numFmtId="0" xfId="0" applyAlignment="1" applyBorder="1" applyFont="1">
      <alignment vertical="center"/>
    </xf>
    <xf borderId="24" fillId="5" fontId="16" numFmtId="0" xfId="0" applyAlignment="1" applyBorder="1" applyFont="1">
      <alignment vertical="center"/>
    </xf>
    <xf borderId="32" fillId="0" fontId="12" numFmtId="0" xfId="0" applyAlignment="1" applyBorder="1" applyFont="1">
      <alignment horizontal="center" readingOrder="0" shrinkToFit="0" vertical="center" wrapText="1"/>
    </xf>
    <xf borderId="11" fillId="10" fontId="15" numFmtId="0" xfId="0" applyAlignment="1" applyBorder="1" applyFont="1">
      <alignment readingOrder="0" vertical="center"/>
    </xf>
    <xf borderId="10" fillId="0" fontId="14" numFmtId="0" xfId="0" applyAlignment="1" applyBorder="1" applyFont="1">
      <alignment vertical="center"/>
    </xf>
    <xf borderId="9" fillId="21" fontId="17" numFmtId="0" xfId="0" applyAlignment="1" applyBorder="1" applyFill="1" applyFont="1">
      <alignment readingOrder="0" vertical="center"/>
    </xf>
    <xf borderId="9" fillId="22" fontId="5" numFmtId="0" xfId="0" applyAlignment="1" applyBorder="1" applyFill="1" applyFont="1">
      <alignment horizontal="center" readingOrder="0" shrinkToFit="0" vertical="center" wrapText="1"/>
    </xf>
    <xf borderId="11" fillId="10" fontId="18" numFmtId="0" xfId="0" applyAlignment="1" applyBorder="1" applyFont="1">
      <alignment readingOrder="0" vertical="center"/>
    </xf>
    <xf borderId="12" fillId="5" fontId="7" numFmtId="0" xfId="0" applyAlignment="1" applyBorder="1" applyFont="1">
      <alignment horizontal="center" shrinkToFit="0" vertical="center" wrapText="1"/>
    </xf>
    <xf borderId="27" fillId="23" fontId="19" numFmtId="0" xfId="0" applyAlignment="1" applyBorder="1" applyFill="1" applyFont="1">
      <alignment horizontal="center" readingOrder="0" shrinkToFit="0" vertical="center" wrapText="1"/>
    </xf>
    <xf borderId="23" fillId="0" fontId="14" numFmtId="0" xfId="0" applyAlignment="1" applyBorder="1" applyFont="1">
      <alignment vertical="center"/>
    </xf>
    <xf borderId="17" fillId="0" fontId="14" numFmtId="0" xfId="0" applyAlignment="1" applyBorder="1" applyFont="1">
      <alignment vertical="center"/>
    </xf>
    <xf borderId="16" fillId="22" fontId="5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readingOrder="0" shrinkToFit="0" vertical="center" wrapText="1"/>
    </xf>
    <xf borderId="27" fillId="0" fontId="4" numFmtId="0" xfId="0" applyBorder="1" applyFont="1"/>
    <xf borderId="0" fillId="0" fontId="1" numFmtId="0" xfId="0" applyAlignment="1" applyFont="1">
      <alignment horizontal="center" shrinkToFit="0" vertical="center" wrapText="1"/>
    </xf>
    <xf borderId="27" fillId="17" fontId="10" numFmtId="0" xfId="0" applyAlignment="1" applyBorder="1" applyFont="1">
      <alignment horizontal="center" readingOrder="0" shrinkToFit="0" vertical="center" wrapText="1"/>
    </xf>
    <xf borderId="14" fillId="18" fontId="16" numFmtId="0" xfId="0" applyAlignment="1" applyBorder="1" applyFont="1">
      <alignment vertical="center"/>
    </xf>
    <xf borderId="27" fillId="15" fontId="10" numFmtId="0" xfId="0" applyAlignment="1" applyBorder="1" applyFont="1">
      <alignment horizontal="center" readingOrder="0" shrinkToFit="0" vertical="center" wrapText="1"/>
    </xf>
    <xf borderId="14" fillId="5" fontId="16" numFmtId="0" xfId="0" applyAlignment="1" applyBorder="1" applyFont="1">
      <alignment vertical="center"/>
    </xf>
    <xf borderId="0" fillId="0" fontId="6" numFmtId="0" xfId="0" applyAlignment="1" applyFon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9" fillId="4" fontId="6" numFmtId="0" xfId="0" applyAlignment="1" applyBorder="1" applyFont="1">
      <alignment horizontal="center" readingOrder="0"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vertical="center"/>
    </xf>
    <xf borderId="0" fillId="0" fontId="21" numFmtId="0" xfId="0" applyAlignment="1" applyFont="1">
      <alignment horizontal="center" readingOrder="0" shrinkToFit="0" vertical="center" wrapText="1"/>
    </xf>
    <xf borderId="16" fillId="4" fontId="6" numFmtId="0" xfId="0" applyAlignment="1" applyBorder="1" applyFont="1">
      <alignment horizontal="center" readingOrder="0" shrinkToFit="0" vertical="center" wrapText="1"/>
    </xf>
    <xf borderId="4" fillId="0" fontId="22" numFmtId="0" xfId="0" applyAlignment="1" applyBorder="1" applyFont="1">
      <alignment horizontal="center" readingOrder="0" shrinkToFit="0" vertical="center" wrapText="1"/>
    </xf>
    <xf borderId="5" fillId="0" fontId="22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5" fontId="1" numFmtId="0" xfId="0" applyAlignment="1" applyBorder="1" applyFont="1">
      <alignment horizontal="center" readingOrder="0" vertical="center"/>
    </xf>
    <xf borderId="24" fillId="5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vertical="center"/>
    </xf>
    <xf borderId="12" fillId="0" fontId="23" numFmtId="0" xfId="0" applyAlignment="1" applyBorder="1" applyFont="1">
      <alignment horizontal="center" readingOrder="0" shrinkToFit="0" vertical="center" wrapText="1"/>
    </xf>
    <xf borderId="24" fillId="0" fontId="16" numFmtId="0" xfId="0" applyAlignment="1" applyBorder="1" applyFont="1">
      <alignment horizontal="center" vertical="center"/>
    </xf>
    <xf borderId="24" fillId="5" fontId="16" numFmtId="0" xfId="0" applyAlignment="1" applyBorder="1" applyFont="1">
      <alignment horizontal="center" vertical="center"/>
    </xf>
    <xf borderId="1" fillId="5" fontId="10" numFmtId="0" xfId="0" applyAlignment="1" applyBorder="1" applyFont="1">
      <alignment horizontal="center" readingOrder="0" shrinkToFit="0" vertical="center" wrapText="1"/>
    </xf>
    <xf borderId="3" fillId="15" fontId="10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3" fillId="0" fontId="16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11" fillId="0" fontId="14" numFmtId="0" xfId="0" applyAlignment="1" applyBorder="1" applyFont="1">
      <alignment vertical="center"/>
    </xf>
    <xf borderId="11" fillId="5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vertical="center"/>
    </xf>
    <xf borderId="39" fillId="24" fontId="6" numFmtId="0" xfId="0" applyAlignment="1" applyBorder="1" applyFill="1" applyFont="1">
      <alignment horizontal="center" readingOrder="0" vertical="center"/>
    </xf>
    <xf borderId="40" fillId="0" fontId="4" numFmtId="0" xfId="0" applyBorder="1" applyFont="1"/>
    <xf borderId="41" fillId="0" fontId="4" numFmtId="0" xfId="0" applyBorder="1" applyFont="1"/>
    <xf borderId="0" fillId="0" fontId="24" numFmtId="0" xfId="0" applyAlignment="1" applyFont="1">
      <alignment horizontal="center" readingOrder="0" shrinkToFit="0" vertical="center" wrapText="1"/>
    </xf>
    <xf borderId="23" fillId="0" fontId="14" numFmtId="0" xfId="0" applyAlignment="1" applyBorder="1" applyFont="1">
      <alignment vertical="center"/>
    </xf>
    <xf borderId="1" fillId="24" fontId="6" numFmtId="0" xfId="0" applyAlignment="1" applyBorder="1" applyFont="1">
      <alignment horizontal="center" readingOrder="0" shrinkToFit="0" vertical="center" wrapText="1"/>
    </xf>
    <xf borderId="28" fillId="0" fontId="16" numFmtId="0" xfId="0" applyAlignment="1" applyBorder="1" applyFont="1">
      <alignment horizontal="center" vertical="center"/>
    </xf>
    <xf borderId="27" fillId="16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1" fillId="17" fontId="10" numFmtId="0" xfId="0" applyAlignment="1" applyBorder="1" applyFont="1">
      <alignment horizontal="center" shrinkToFit="0" wrapText="1"/>
    </xf>
    <xf borderId="12" fillId="0" fontId="16" numFmtId="0" xfId="0" applyAlignment="1" applyBorder="1" applyFont="1">
      <alignment horizontal="center" vertical="center"/>
    </xf>
    <xf borderId="42" fillId="0" fontId="4" numFmtId="0" xfId="0" applyBorder="1" applyFont="1"/>
    <xf borderId="33" fillId="0" fontId="10" numFmtId="0" xfId="0" applyAlignment="1" applyBorder="1" applyFont="1">
      <alignment horizontal="center" readingOrder="0" shrinkToFit="0" vertical="center" wrapText="1"/>
    </xf>
    <xf borderId="42" fillId="0" fontId="10" numFmtId="0" xfId="0" applyAlignment="1" applyBorder="1" applyFont="1">
      <alignment horizontal="center" readingOrder="0" shrinkToFit="0" vertical="center" wrapText="1"/>
    </xf>
    <xf borderId="43" fillId="0" fontId="1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048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2" width="11.88"/>
    <col customWidth="1" min="3" max="3" width="8.63"/>
    <col customWidth="1" min="4" max="18" width="5.63"/>
    <col customWidth="1" min="19" max="19" width="10.5"/>
    <col customWidth="1" min="20" max="20" width="7.0"/>
    <col customWidth="1" min="21" max="28" width="5.63"/>
    <col customWidth="1" min="29" max="29" width="7.75"/>
    <col customWidth="1" min="30" max="30" width="7.88"/>
    <col customWidth="1" min="31" max="31" width="5.63"/>
    <col customWidth="1" hidden="1" min="32" max="32" width="5.63"/>
    <col customWidth="1" min="33" max="33" width="5.63"/>
    <col customWidth="1" min="34" max="36" width="9.38"/>
    <col customWidth="1" min="37" max="37" width="10.63"/>
    <col customWidth="1" min="38" max="44" width="9.38"/>
    <col customWidth="1" min="45" max="45" width="5.63"/>
  </cols>
  <sheetData>
    <row r="1" ht="26.25" customHeight="1">
      <c r="A1" s="1"/>
      <c r="B1" s="1"/>
      <c r="I1" s="2" t="s">
        <v>0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26.25" customHeight="1">
      <c r="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>
      <c r="A3" s="3"/>
      <c r="B3" s="4"/>
      <c r="C3" s="5" t="s">
        <v>1</v>
      </c>
      <c r="D3" s="6"/>
      <c r="E3" s="5" t="s">
        <v>2</v>
      </c>
      <c r="F3" s="6"/>
      <c r="G3" s="5" t="s">
        <v>3</v>
      </c>
      <c r="H3" s="6"/>
      <c r="I3" s="5" t="s">
        <v>4</v>
      </c>
      <c r="J3" s="6"/>
      <c r="K3" s="5" t="s">
        <v>5</v>
      </c>
      <c r="L3" s="6"/>
      <c r="M3" s="5" t="s">
        <v>6</v>
      </c>
      <c r="N3" s="6"/>
      <c r="O3" s="5" t="s">
        <v>7</v>
      </c>
      <c r="P3" s="6"/>
      <c r="Q3" s="5" t="s">
        <v>8</v>
      </c>
      <c r="R3" s="6"/>
      <c r="S3" s="5" t="s">
        <v>9</v>
      </c>
      <c r="T3" s="7"/>
      <c r="U3" s="7"/>
      <c r="V3" s="6"/>
      <c r="W3" s="5" t="s">
        <v>10</v>
      </c>
      <c r="X3" s="6"/>
      <c r="Y3" s="5" t="s">
        <v>11</v>
      </c>
      <c r="Z3" s="6"/>
      <c r="AA3" s="5" t="s">
        <v>12</v>
      </c>
      <c r="AB3" s="6"/>
      <c r="AC3" s="8" t="s">
        <v>13</v>
      </c>
      <c r="AD3" s="9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18.75" customHeight="1">
      <c r="A4" s="10" t="s">
        <v>14</v>
      </c>
      <c r="B4" s="11" t="s">
        <v>15</v>
      </c>
      <c r="C4" s="12" t="s">
        <v>16</v>
      </c>
      <c r="D4" s="13"/>
      <c r="E4" s="13"/>
      <c r="F4" s="14"/>
      <c r="G4" s="15" t="s">
        <v>17</v>
      </c>
      <c r="H4" s="13"/>
      <c r="I4" s="13"/>
      <c r="J4" s="14"/>
      <c r="K4" s="16"/>
      <c r="L4" s="16"/>
      <c r="M4" s="16"/>
      <c r="N4" s="16"/>
      <c r="O4" s="17" t="s">
        <v>18</v>
      </c>
      <c r="P4" s="13"/>
      <c r="Q4" s="13"/>
      <c r="R4" s="14"/>
      <c r="S4" s="18"/>
      <c r="T4" s="18"/>
      <c r="U4" s="18"/>
      <c r="V4" s="18"/>
      <c r="W4" s="19"/>
      <c r="X4" s="19"/>
      <c r="Y4" s="19"/>
      <c r="Z4" s="19"/>
      <c r="AA4" s="19"/>
      <c r="AB4" s="19"/>
      <c r="AC4" s="19"/>
      <c r="AD4" s="20"/>
      <c r="AE4" s="1"/>
      <c r="AF4" s="1"/>
      <c r="AG4" s="1"/>
      <c r="AH4" s="21" t="s">
        <v>19</v>
      </c>
      <c r="AR4" s="1"/>
      <c r="AS4" s="1"/>
    </row>
    <row r="5" ht="26.25" customHeight="1">
      <c r="A5" s="22"/>
      <c r="B5" s="23"/>
      <c r="C5" s="24" t="s">
        <v>20</v>
      </c>
      <c r="D5" s="25"/>
      <c r="E5" s="25"/>
      <c r="F5" s="26"/>
      <c r="G5" s="27" t="s">
        <v>21</v>
      </c>
      <c r="H5" s="25"/>
      <c r="I5" s="25"/>
      <c r="J5" s="26"/>
      <c r="K5" s="28" t="s">
        <v>22</v>
      </c>
      <c r="L5" s="9"/>
      <c r="M5" s="29"/>
      <c r="N5" s="29"/>
      <c r="O5" s="30" t="s">
        <v>23</v>
      </c>
      <c r="P5" s="25"/>
      <c r="Q5" s="25"/>
      <c r="R5" s="26"/>
      <c r="S5" s="18"/>
      <c r="T5" s="18"/>
      <c r="U5" s="18"/>
      <c r="V5" s="18"/>
      <c r="W5" s="31" t="s">
        <v>24</v>
      </c>
      <c r="X5" s="32"/>
      <c r="Y5" s="32"/>
      <c r="Z5" s="32"/>
      <c r="AA5" s="32"/>
      <c r="AB5" s="9"/>
      <c r="AC5" s="33" t="s">
        <v>25</v>
      </c>
      <c r="AD5" s="20"/>
      <c r="AE5" s="1"/>
      <c r="AF5" s="1"/>
      <c r="AG5" s="1"/>
      <c r="AH5" s="34" t="s">
        <v>26</v>
      </c>
      <c r="AI5" s="35" t="s">
        <v>27</v>
      </c>
      <c r="AJ5" s="35" t="s">
        <v>28</v>
      </c>
      <c r="AK5" s="35" t="s">
        <v>29</v>
      </c>
      <c r="AL5" s="35" t="s">
        <v>30</v>
      </c>
      <c r="AM5" s="36" t="s">
        <v>31</v>
      </c>
      <c r="AN5" s="37" t="s">
        <v>32</v>
      </c>
      <c r="AO5" s="36" t="s">
        <v>33</v>
      </c>
      <c r="AP5" s="38" t="s">
        <v>34</v>
      </c>
      <c r="AQ5" s="39" t="s">
        <v>35</v>
      </c>
      <c r="AR5" s="1"/>
      <c r="AS5" s="1"/>
    </row>
    <row r="6" ht="22.5" customHeight="1">
      <c r="A6" s="22"/>
      <c r="B6" s="23"/>
      <c r="C6" s="40"/>
      <c r="D6" s="40"/>
      <c r="E6" s="40"/>
      <c r="F6" s="40"/>
      <c r="G6" s="41"/>
      <c r="H6" s="41"/>
      <c r="I6" s="41"/>
      <c r="J6" s="41"/>
      <c r="K6" s="40"/>
      <c r="L6" s="40"/>
      <c r="M6" s="40"/>
      <c r="N6" s="40"/>
      <c r="O6" s="40"/>
      <c r="P6" s="40"/>
      <c r="Q6" s="40"/>
      <c r="R6" s="40"/>
      <c r="S6" s="18"/>
      <c r="T6" s="18"/>
      <c r="U6" s="18"/>
      <c r="V6" s="18"/>
      <c r="W6" s="20"/>
      <c r="X6" s="20"/>
      <c r="Y6" s="20"/>
      <c r="Z6" s="20"/>
      <c r="AA6" s="20"/>
      <c r="AB6" s="20"/>
      <c r="AC6" s="42" t="s">
        <v>36</v>
      </c>
      <c r="AD6" s="20"/>
      <c r="AE6" s="1"/>
      <c r="AF6" s="1"/>
      <c r="AG6" s="1"/>
      <c r="AH6" s="43"/>
      <c r="AI6" s="44"/>
      <c r="AJ6" s="44"/>
      <c r="AK6" s="44"/>
      <c r="AL6" s="44"/>
      <c r="AM6" s="44"/>
      <c r="AN6" s="44"/>
      <c r="AO6" s="44"/>
      <c r="AP6" s="44"/>
      <c r="AQ6" s="45"/>
      <c r="AR6" s="1"/>
      <c r="AS6" s="1"/>
    </row>
    <row r="7" ht="18.75" customHeight="1">
      <c r="A7" s="22"/>
      <c r="B7" s="46"/>
      <c r="C7" s="40"/>
      <c r="D7" s="40"/>
      <c r="E7" s="40"/>
      <c r="F7" s="40"/>
      <c r="G7" s="41"/>
      <c r="H7" s="41"/>
      <c r="I7" s="41"/>
      <c r="J7" s="41"/>
      <c r="K7" s="40"/>
      <c r="L7" s="40"/>
      <c r="M7" s="40"/>
      <c r="N7" s="40"/>
      <c r="O7" s="40"/>
      <c r="P7" s="40"/>
      <c r="Q7" s="47"/>
      <c r="R7" s="47"/>
      <c r="S7" s="48"/>
      <c r="T7" s="49"/>
      <c r="U7" s="49"/>
      <c r="V7" s="49"/>
      <c r="W7" s="20"/>
      <c r="X7" s="20"/>
      <c r="Y7" s="20"/>
      <c r="Z7" s="20"/>
      <c r="AA7" s="20"/>
      <c r="AB7" s="20"/>
      <c r="AC7" s="42" t="s">
        <v>36</v>
      </c>
      <c r="AD7" s="20"/>
      <c r="AE7" s="1"/>
      <c r="AF7" s="1"/>
      <c r="AG7" s="1"/>
      <c r="AH7" s="50" t="s">
        <v>37</v>
      </c>
      <c r="AI7" s="51">
        <v>12.0</v>
      </c>
      <c r="AJ7" s="52">
        <f t="shared" ref="AJ7:AJ11" si="1">(AI7*60)</f>
        <v>720</v>
      </c>
      <c r="AK7" s="51">
        <v>6.0</v>
      </c>
      <c r="AL7" s="51">
        <v>285.0</v>
      </c>
      <c r="AM7" s="51">
        <v>90.0</v>
      </c>
      <c r="AN7" s="51">
        <v>30.0</v>
      </c>
      <c r="AO7" s="52">
        <f t="shared" ref="AO7:AO11" si="2">(AJ7+AL7+AM7+AN7)</f>
        <v>1125</v>
      </c>
      <c r="AP7" s="53">
        <f t="shared" ref="AP7:AP11" si="3">AO7/60</f>
        <v>18.75</v>
      </c>
      <c r="AQ7" s="54">
        <f t="shared" ref="AQ7:AQ11" si="4">AP7/27.5</f>
        <v>0.6818181818</v>
      </c>
      <c r="AR7" s="1"/>
      <c r="AS7" s="1"/>
    </row>
    <row r="8" ht="18.75" customHeight="1">
      <c r="A8" s="22"/>
      <c r="B8" s="55" t="s">
        <v>38</v>
      </c>
      <c r="C8" s="56" t="s">
        <v>39</v>
      </c>
      <c r="D8" s="57"/>
      <c r="E8" s="57"/>
      <c r="F8" s="57"/>
      <c r="G8" s="58" t="s">
        <v>40</v>
      </c>
      <c r="H8" s="59"/>
      <c r="I8" s="58" t="s">
        <v>41</v>
      </c>
      <c r="J8" s="59"/>
      <c r="K8" s="60" t="s">
        <v>42</v>
      </c>
      <c r="L8" s="6"/>
      <c r="M8" s="41"/>
      <c r="N8" s="41"/>
      <c r="O8" s="61" t="s">
        <v>43</v>
      </c>
      <c r="P8" s="7"/>
      <c r="Q8" s="7"/>
      <c r="R8" s="6"/>
      <c r="S8" s="62"/>
      <c r="T8" s="62"/>
      <c r="U8" s="63" t="s">
        <v>44</v>
      </c>
      <c r="V8" s="6"/>
      <c r="W8" s="64" t="s">
        <v>45</v>
      </c>
      <c r="X8" s="6"/>
      <c r="Y8" s="65" t="s">
        <v>46</v>
      </c>
      <c r="Z8" s="7"/>
      <c r="AA8" s="6"/>
      <c r="AB8" s="66"/>
      <c r="AC8" s="42" t="s">
        <v>36</v>
      </c>
      <c r="AD8" s="20"/>
      <c r="AE8" s="1"/>
      <c r="AF8" s="1"/>
      <c r="AG8" s="1"/>
      <c r="AH8" s="67" t="s">
        <v>47</v>
      </c>
      <c r="AI8" s="68">
        <v>9.0</v>
      </c>
      <c r="AJ8" s="52">
        <f t="shared" si="1"/>
        <v>540</v>
      </c>
      <c r="AK8" s="68">
        <v>12.0</v>
      </c>
      <c r="AL8" s="51">
        <v>465.0</v>
      </c>
      <c r="AM8" s="51">
        <v>90.0</v>
      </c>
      <c r="AN8" s="51">
        <v>30.0</v>
      </c>
      <c r="AO8" s="52">
        <f t="shared" si="2"/>
        <v>1125</v>
      </c>
      <c r="AP8" s="69">
        <f t="shared" si="3"/>
        <v>18.75</v>
      </c>
      <c r="AQ8" s="54">
        <f t="shared" si="4"/>
        <v>0.6818181818</v>
      </c>
      <c r="AR8" s="1"/>
      <c r="AS8" s="1"/>
    </row>
    <row r="9" ht="18.75" customHeight="1">
      <c r="A9" s="70"/>
      <c r="B9" s="71"/>
      <c r="C9" s="71"/>
      <c r="D9" s="72"/>
      <c r="E9" s="72"/>
      <c r="F9" s="72"/>
      <c r="G9" s="73"/>
      <c r="H9" s="74"/>
      <c r="I9" s="73"/>
      <c r="J9" s="74"/>
      <c r="K9" s="73"/>
      <c r="L9" s="74"/>
      <c r="M9" s="41"/>
      <c r="N9" s="41"/>
      <c r="O9" s="75"/>
      <c r="P9" s="76"/>
      <c r="Q9" s="76"/>
      <c r="R9" s="77"/>
      <c r="S9" s="62"/>
      <c r="T9" s="62"/>
      <c r="U9" s="75"/>
      <c r="V9" s="77"/>
      <c r="W9" s="78"/>
      <c r="X9" s="26"/>
      <c r="Y9" s="78"/>
      <c r="Z9" s="25"/>
      <c r="AA9" s="26"/>
      <c r="AB9" s="79"/>
      <c r="AC9" s="80"/>
      <c r="AD9" s="42"/>
      <c r="AE9" s="1"/>
      <c r="AF9" s="81">
        <v>225.0</v>
      </c>
      <c r="AG9" s="1"/>
      <c r="AH9" s="67" t="s">
        <v>48</v>
      </c>
      <c r="AI9" s="68">
        <v>11.0</v>
      </c>
      <c r="AJ9" s="52">
        <f t="shared" si="1"/>
        <v>660</v>
      </c>
      <c r="AK9" s="68">
        <v>9.0</v>
      </c>
      <c r="AL9" s="51">
        <v>375.0</v>
      </c>
      <c r="AM9" s="51">
        <v>90.0</v>
      </c>
      <c r="AN9" s="51">
        <v>0.0</v>
      </c>
      <c r="AO9" s="52">
        <f t="shared" si="2"/>
        <v>1125</v>
      </c>
      <c r="AP9" s="69">
        <f t="shared" si="3"/>
        <v>18.75</v>
      </c>
      <c r="AQ9" s="54">
        <f t="shared" si="4"/>
        <v>0.6818181818</v>
      </c>
      <c r="AR9" s="1"/>
      <c r="AS9" s="1"/>
    </row>
    <row r="10" ht="18.75" customHeight="1">
      <c r="A10" s="10" t="s">
        <v>49</v>
      </c>
      <c r="B10" s="11" t="s">
        <v>15</v>
      </c>
      <c r="C10" s="12" t="s">
        <v>50</v>
      </c>
      <c r="D10" s="13"/>
      <c r="E10" s="13"/>
      <c r="F10" s="14"/>
      <c r="G10" s="82"/>
      <c r="H10" s="82"/>
      <c r="I10" s="82"/>
      <c r="J10" s="82"/>
      <c r="K10" s="83" t="s">
        <v>51</v>
      </c>
      <c r="L10" s="13"/>
      <c r="M10" s="13"/>
      <c r="N10" s="14"/>
      <c r="O10" s="83" t="s">
        <v>52</v>
      </c>
      <c r="P10" s="13"/>
      <c r="Q10" s="13"/>
      <c r="R10" s="14"/>
      <c r="S10" s="84"/>
      <c r="T10" s="84"/>
      <c r="U10" s="85"/>
      <c r="V10" s="85"/>
      <c r="W10" s="83" t="s">
        <v>53</v>
      </c>
      <c r="X10" s="13"/>
      <c r="Y10" s="13"/>
      <c r="Z10" s="14"/>
      <c r="AA10" s="20"/>
      <c r="AB10" s="20"/>
      <c r="AC10" s="42" t="s">
        <v>36</v>
      </c>
      <c r="AD10" s="20"/>
      <c r="AE10" s="1"/>
      <c r="AF10" s="1"/>
      <c r="AG10" s="1"/>
      <c r="AH10" s="86" t="s">
        <v>54</v>
      </c>
      <c r="AI10" s="87">
        <v>6.0</v>
      </c>
      <c r="AJ10" s="88">
        <f t="shared" si="1"/>
        <v>360</v>
      </c>
      <c r="AK10" s="87">
        <v>15.0</v>
      </c>
      <c r="AL10" s="89">
        <v>615.0</v>
      </c>
      <c r="AM10" s="87">
        <v>60.0</v>
      </c>
      <c r="AN10" s="89">
        <v>45.0</v>
      </c>
      <c r="AO10" s="52">
        <f t="shared" si="2"/>
        <v>1080</v>
      </c>
      <c r="AP10" s="69">
        <f t="shared" si="3"/>
        <v>18</v>
      </c>
      <c r="AQ10" s="54">
        <f t="shared" si="4"/>
        <v>0.6545454545</v>
      </c>
      <c r="AR10" s="1"/>
      <c r="AS10" s="1"/>
    </row>
    <row r="11" ht="21.75" customHeight="1">
      <c r="A11" s="22"/>
      <c r="B11" s="23"/>
      <c r="C11" s="24" t="s">
        <v>55</v>
      </c>
      <c r="D11" s="25"/>
      <c r="E11" s="25"/>
      <c r="F11" s="26"/>
      <c r="G11" s="90"/>
      <c r="H11" s="90"/>
      <c r="I11" s="90"/>
      <c r="J11" s="90"/>
      <c r="K11" s="91" t="s">
        <v>56</v>
      </c>
      <c r="L11" s="25"/>
      <c r="M11" s="25"/>
      <c r="N11" s="26"/>
      <c r="O11" s="91" t="s">
        <v>57</v>
      </c>
      <c r="P11" s="25"/>
      <c r="Q11" s="25"/>
      <c r="R11" s="26"/>
      <c r="S11" s="84"/>
      <c r="T11" s="84"/>
      <c r="U11" s="92" t="s">
        <v>58</v>
      </c>
      <c r="V11" s="14"/>
      <c r="W11" s="91" t="s">
        <v>59</v>
      </c>
      <c r="X11" s="25"/>
      <c r="Y11" s="25"/>
      <c r="Z11" s="26"/>
      <c r="AA11" s="20"/>
      <c r="AB11" s="20"/>
      <c r="AC11" s="42" t="s">
        <v>36</v>
      </c>
      <c r="AD11" s="20"/>
      <c r="AE11" s="1"/>
      <c r="AF11" s="1"/>
      <c r="AG11" s="1"/>
      <c r="AH11" s="86" t="s">
        <v>60</v>
      </c>
      <c r="AI11" s="87">
        <v>10.0</v>
      </c>
      <c r="AJ11" s="88">
        <f t="shared" si="1"/>
        <v>600</v>
      </c>
      <c r="AK11" s="87">
        <v>12.0</v>
      </c>
      <c r="AL11" s="89">
        <v>510.0</v>
      </c>
      <c r="AM11" s="87">
        <v>60.0</v>
      </c>
      <c r="AN11" s="89">
        <v>0.0</v>
      </c>
      <c r="AO11" s="52">
        <f t="shared" si="2"/>
        <v>1170</v>
      </c>
      <c r="AP11" s="69">
        <f t="shared" si="3"/>
        <v>19.5</v>
      </c>
      <c r="AQ11" s="54">
        <f t="shared" si="4"/>
        <v>0.7090909091</v>
      </c>
      <c r="AR11" s="1"/>
      <c r="AS11" s="1"/>
    </row>
    <row r="12" ht="18.75" customHeight="1">
      <c r="A12" s="22"/>
      <c r="B12" s="23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9"/>
      <c r="T12" s="49"/>
      <c r="U12" s="49"/>
      <c r="V12" s="49"/>
      <c r="W12" s="20"/>
      <c r="X12" s="20"/>
      <c r="Y12" s="20"/>
      <c r="Z12" s="20"/>
      <c r="AA12" s="20"/>
      <c r="AB12" s="20"/>
      <c r="AC12" s="42" t="s">
        <v>36</v>
      </c>
      <c r="AD12" s="20"/>
      <c r="AE12" s="1"/>
      <c r="AF12" s="1"/>
      <c r="AG12" s="1"/>
      <c r="AH12" s="93"/>
      <c r="AI12" s="94"/>
      <c r="AJ12" s="94"/>
      <c r="AK12" s="94"/>
      <c r="AL12" s="95"/>
      <c r="AM12" s="96"/>
      <c r="AN12" s="97"/>
      <c r="AO12" s="97"/>
      <c r="AP12" s="97"/>
      <c r="AQ12" s="97"/>
      <c r="AR12" s="1"/>
      <c r="AS12" s="1"/>
    </row>
    <row r="13" ht="18.75" customHeight="1">
      <c r="A13" s="22"/>
      <c r="B13" s="46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98"/>
      <c r="T13" s="98"/>
      <c r="U13" s="98"/>
      <c r="V13" s="98"/>
      <c r="W13" s="20"/>
      <c r="X13" s="20"/>
      <c r="Y13" s="20"/>
      <c r="Z13" s="20"/>
      <c r="AA13" s="20"/>
      <c r="AB13" s="20"/>
      <c r="AC13" s="42" t="s">
        <v>36</v>
      </c>
      <c r="AD13" s="20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18.75" customHeight="1">
      <c r="A14" s="22"/>
      <c r="B14" s="55" t="s">
        <v>61</v>
      </c>
      <c r="C14" s="57"/>
      <c r="D14" s="57"/>
      <c r="E14" s="57"/>
      <c r="F14" s="57"/>
      <c r="G14" s="61" t="s">
        <v>62</v>
      </c>
      <c r="H14" s="7"/>
      <c r="I14" s="7"/>
      <c r="J14" s="6"/>
      <c r="K14" s="99"/>
      <c r="L14" s="65" t="s">
        <v>63</v>
      </c>
      <c r="M14" s="7"/>
      <c r="N14" s="6"/>
      <c r="O14" s="61" t="s">
        <v>64</v>
      </c>
      <c r="P14" s="7"/>
      <c r="Q14" s="7"/>
      <c r="R14" s="6"/>
      <c r="S14" s="100"/>
      <c r="T14" s="100"/>
      <c r="U14" s="63" t="s">
        <v>65</v>
      </c>
      <c r="V14" s="6"/>
      <c r="W14" s="64" t="s">
        <v>66</v>
      </c>
      <c r="X14" s="6"/>
      <c r="Y14" s="61" t="s">
        <v>67</v>
      </c>
      <c r="Z14" s="7"/>
      <c r="AA14" s="7"/>
      <c r="AB14" s="6"/>
      <c r="AC14" s="42" t="s">
        <v>36</v>
      </c>
      <c r="AD14" s="42"/>
      <c r="AE14" s="1"/>
      <c r="AF14" s="1"/>
      <c r="AG14" s="1"/>
      <c r="AH14" s="81"/>
      <c r="AI14" s="81"/>
      <c r="AJ14" s="1"/>
      <c r="AK14" s="81"/>
      <c r="AL14" s="81"/>
      <c r="AM14" s="81"/>
      <c r="AN14" s="1"/>
      <c r="AO14" s="1"/>
      <c r="AP14" s="1"/>
      <c r="AQ14" s="1"/>
      <c r="AR14" s="1"/>
      <c r="AS14" s="1"/>
    </row>
    <row r="15" ht="18.75" customHeight="1">
      <c r="A15" s="70"/>
      <c r="B15" s="71"/>
      <c r="C15" s="101"/>
      <c r="D15" s="72"/>
      <c r="E15" s="72"/>
      <c r="F15" s="72"/>
      <c r="G15" s="75"/>
      <c r="H15" s="76"/>
      <c r="I15" s="76"/>
      <c r="J15" s="77"/>
      <c r="K15" s="71"/>
      <c r="L15" s="75"/>
      <c r="M15" s="76"/>
      <c r="N15" s="77"/>
      <c r="O15" s="75"/>
      <c r="P15" s="76"/>
      <c r="Q15" s="76"/>
      <c r="R15" s="77"/>
      <c r="S15" s="46"/>
      <c r="T15" s="46"/>
      <c r="U15" s="75"/>
      <c r="V15" s="77"/>
      <c r="W15" s="78"/>
      <c r="X15" s="26"/>
      <c r="Y15" s="78"/>
      <c r="Z15" s="25"/>
      <c r="AA15" s="25"/>
      <c r="AB15" s="26"/>
      <c r="AC15" s="42"/>
      <c r="AD15" s="42"/>
      <c r="AE15" s="1"/>
      <c r="AF15" s="81">
        <v>285.0</v>
      </c>
      <c r="AG15" s="1"/>
      <c r="AH15" s="81"/>
      <c r="AI15" s="81"/>
      <c r="AJ15" s="1"/>
      <c r="AK15" s="81"/>
      <c r="AL15" s="81"/>
      <c r="AM15" s="81"/>
      <c r="AN15" s="1"/>
      <c r="AO15" s="1"/>
      <c r="AP15" s="1"/>
      <c r="AQ15" s="1"/>
      <c r="AR15" s="1"/>
      <c r="AS15" s="1"/>
    </row>
    <row r="16" ht="28.5" customHeight="1">
      <c r="A16" s="10" t="s">
        <v>68</v>
      </c>
      <c r="B16" s="11" t="s">
        <v>15</v>
      </c>
      <c r="C16" s="102" t="s">
        <v>69</v>
      </c>
      <c r="D16" s="103"/>
      <c r="E16" s="83" t="s">
        <v>70</v>
      </c>
      <c r="F16" s="13"/>
      <c r="G16" s="13"/>
      <c r="H16" s="14"/>
      <c r="I16" s="104" t="s">
        <v>71</v>
      </c>
      <c r="J16" s="14"/>
      <c r="K16" s="105" t="s">
        <v>72</v>
      </c>
      <c r="L16" s="13"/>
      <c r="M16" s="13"/>
      <c r="N16" s="14"/>
      <c r="O16" s="105" t="s">
        <v>73</v>
      </c>
      <c r="P16" s="13"/>
      <c r="Q16" s="13"/>
      <c r="R16" s="14"/>
      <c r="S16" s="106" t="s">
        <v>74</v>
      </c>
      <c r="T16" s="107"/>
      <c r="U16" s="104" t="s">
        <v>75</v>
      </c>
      <c r="V16" s="14"/>
      <c r="W16" s="108" t="s">
        <v>76</v>
      </c>
      <c r="AB16" s="59"/>
      <c r="AC16" s="42"/>
      <c r="AD16" s="4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ht="28.5" customHeight="1">
      <c r="A17" s="22"/>
      <c r="B17" s="23"/>
      <c r="C17" s="109"/>
      <c r="D17" s="110"/>
      <c r="E17" s="91" t="s">
        <v>77</v>
      </c>
      <c r="F17" s="25"/>
      <c r="G17" s="25"/>
      <c r="H17" s="26"/>
      <c r="I17" s="110"/>
      <c r="J17" s="110"/>
      <c r="K17" s="111" t="s">
        <v>78</v>
      </c>
      <c r="L17" s="25"/>
      <c r="M17" s="25"/>
      <c r="N17" s="26"/>
      <c r="O17" s="111" t="s">
        <v>79</v>
      </c>
      <c r="P17" s="25"/>
      <c r="Q17" s="25"/>
      <c r="R17" s="26"/>
      <c r="S17" s="112"/>
      <c r="T17" s="112"/>
      <c r="U17" s="107"/>
      <c r="V17" s="107"/>
      <c r="W17" s="113"/>
      <c r="AB17" s="59"/>
      <c r="AC17" s="42"/>
      <c r="AD17" s="4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25.5" customHeight="1">
      <c r="A18" s="22"/>
      <c r="B18" s="23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9"/>
      <c r="T18" s="49"/>
      <c r="U18" s="112"/>
      <c r="V18" s="112"/>
      <c r="W18" s="113"/>
      <c r="AB18" s="59"/>
      <c r="AC18" s="42"/>
      <c r="AD18" s="42"/>
      <c r="AE18" s="1"/>
      <c r="AF18" s="1"/>
      <c r="AG18" s="1"/>
      <c r="AH18" s="114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24.75" customHeight="1">
      <c r="A19" s="22"/>
      <c r="B19" s="46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8"/>
      <c r="T19" s="49"/>
      <c r="U19" s="49"/>
      <c r="V19" s="49"/>
      <c r="W19" s="113"/>
      <c r="AB19" s="59"/>
      <c r="AC19" s="42"/>
      <c r="AD19" s="4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24.0" customHeight="1">
      <c r="A20" s="22"/>
      <c r="B20" s="55" t="s">
        <v>80</v>
      </c>
      <c r="C20" s="56" t="s">
        <v>39</v>
      </c>
      <c r="D20" s="57"/>
      <c r="E20" s="57"/>
      <c r="F20" s="57"/>
      <c r="G20" s="115" t="s">
        <v>81</v>
      </c>
      <c r="I20" s="59"/>
      <c r="J20" s="116"/>
      <c r="K20" s="116"/>
      <c r="L20" s="115" t="s">
        <v>82</v>
      </c>
      <c r="N20" s="59"/>
      <c r="O20" s="117" t="s">
        <v>83</v>
      </c>
      <c r="R20" s="59"/>
      <c r="S20" s="118"/>
      <c r="T20" s="118"/>
      <c r="U20" s="100"/>
      <c r="V20" s="100"/>
      <c r="W20" s="113"/>
      <c r="AB20" s="59"/>
      <c r="AC20" s="42" t="s">
        <v>36</v>
      </c>
      <c r="AD20" s="20"/>
      <c r="AE20" s="1"/>
      <c r="AF20" s="1"/>
      <c r="AG20" s="1"/>
      <c r="AH20" s="1"/>
      <c r="AI20" s="119"/>
      <c r="AL20" s="1"/>
      <c r="AM20" s="1"/>
      <c r="AN20" s="1"/>
      <c r="AO20" s="120"/>
      <c r="AP20" s="120"/>
      <c r="AQ20" s="120"/>
      <c r="AR20" s="120"/>
      <c r="AS20" s="1"/>
    </row>
    <row r="21" ht="21.75" customHeight="1">
      <c r="A21" s="70"/>
      <c r="B21" s="71"/>
      <c r="C21" s="71"/>
      <c r="D21" s="72"/>
      <c r="E21" s="72"/>
      <c r="F21" s="72"/>
      <c r="G21" s="78"/>
      <c r="H21" s="25"/>
      <c r="I21" s="26"/>
      <c r="J21" s="46"/>
      <c r="K21" s="46"/>
      <c r="L21" s="78"/>
      <c r="M21" s="25"/>
      <c r="N21" s="26"/>
      <c r="O21" s="78"/>
      <c r="P21" s="25"/>
      <c r="Q21" s="25"/>
      <c r="R21" s="26"/>
      <c r="S21" s="46"/>
      <c r="T21" s="46"/>
      <c r="U21" s="44"/>
      <c r="V21" s="44"/>
      <c r="W21" s="78"/>
      <c r="X21" s="25"/>
      <c r="Y21" s="25"/>
      <c r="Z21" s="25"/>
      <c r="AA21" s="25"/>
      <c r="AB21" s="26"/>
      <c r="AC21" s="42" t="s">
        <v>36</v>
      </c>
      <c r="AD21" s="42"/>
      <c r="AE21" s="1"/>
      <c r="AF21" s="81">
        <v>150.0</v>
      </c>
      <c r="AG21" s="1"/>
      <c r="AH21" s="1"/>
      <c r="AI21" s="1"/>
      <c r="AJ21" s="1"/>
      <c r="AK21" s="1"/>
      <c r="AL21" s="1"/>
      <c r="AM21" s="1"/>
      <c r="AN21" s="1"/>
      <c r="AO21" s="120"/>
      <c r="AP21" s="121"/>
      <c r="AQ21" s="120"/>
      <c r="AR21" s="120"/>
      <c r="AS21" s="1"/>
    </row>
    <row r="22" ht="23.25" customHeight="1">
      <c r="A22" s="10" t="s">
        <v>84</v>
      </c>
      <c r="B22" s="11" t="s">
        <v>15</v>
      </c>
      <c r="C22" s="17" t="s">
        <v>85</v>
      </c>
      <c r="D22" s="13"/>
      <c r="E22" s="13"/>
      <c r="F22" s="14"/>
      <c r="G22" s="122" t="s">
        <v>86</v>
      </c>
      <c r="H22" s="13"/>
      <c r="I22" s="13"/>
      <c r="J22" s="14"/>
      <c r="K22" s="103"/>
      <c r="L22" s="103"/>
      <c r="M22" s="103"/>
      <c r="N22" s="103"/>
      <c r="O22" s="15" t="s">
        <v>87</v>
      </c>
      <c r="P22" s="13"/>
      <c r="Q22" s="13"/>
      <c r="R22" s="14"/>
      <c r="S22" s="123"/>
      <c r="T22" s="123"/>
      <c r="U22" s="124"/>
      <c r="V22" s="125"/>
      <c r="W22" s="17" t="s">
        <v>88</v>
      </c>
      <c r="X22" s="13"/>
      <c r="Y22" s="13"/>
      <c r="Z22" s="14"/>
      <c r="AA22" s="126"/>
      <c r="AB22" s="126"/>
      <c r="AC22" s="42" t="s">
        <v>36</v>
      </c>
      <c r="AD22" s="20"/>
      <c r="AE22" s="1"/>
      <c r="AF22" s="1"/>
      <c r="AG22" s="1"/>
      <c r="AH22" s="1"/>
      <c r="AI22" s="81"/>
      <c r="AJ22" s="81"/>
      <c r="AK22" s="81"/>
      <c r="AL22" s="81"/>
      <c r="AM22" s="1"/>
      <c r="AN22" s="1"/>
      <c r="AO22" s="120"/>
      <c r="AP22" s="127"/>
      <c r="AQ22" s="120"/>
      <c r="AR22" s="120"/>
      <c r="AS22" s="1"/>
    </row>
    <row r="23" ht="28.5" customHeight="1">
      <c r="A23" s="22"/>
      <c r="B23" s="23"/>
      <c r="C23" s="30" t="s">
        <v>89</v>
      </c>
      <c r="D23" s="25"/>
      <c r="E23" s="25"/>
      <c r="F23" s="26"/>
      <c r="G23" s="128" t="s">
        <v>90</v>
      </c>
      <c r="H23" s="25"/>
      <c r="I23" s="25"/>
      <c r="J23" s="26"/>
      <c r="K23" s="110"/>
      <c r="L23" s="110"/>
      <c r="M23" s="110"/>
      <c r="N23" s="110"/>
      <c r="O23" s="27" t="s">
        <v>91</v>
      </c>
      <c r="P23" s="25"/>
      <c r="Q23" s="25"/>
      <c r="R23" s="26"/>
      <c r="S23" s="107"/>
      <c r="T23" s="107"/>
      <c r="U23" s="107"/>
      <c r="V23" s="107"/>
      <c r="W23" s="30" t="s">
        <v>92</v>
      </c>
      <c r="X23" s="25"/>
      <c r="Y23" s="25"/>
      <c r="Z23" s="26"/>
      <c r="AA23" s="20"/>
      <c r="AB23" s="20"/>
      <c r="AC23" s="129"/>
      <c r="AD23" s="130"/>
      <c r="AE23" s="1"/>
      <c r="AF23" s="1"/>
      <c r="AG23" s="1"/>
      <c r="AH23" s="81"/>
      <c r="AI23" s="81"/>
      <c r="AJ23" s="81"/>
      <c r="AK23" s="81"/>
      <c r="AL23" s="81"/>
      <c r="AM23" s="1"/>
      <c r="AN23" s="1"/>
      <c r="AO23" s="120"/>
      <c r="AP23" s="121"/>
      <c r="AQ23" s="120"/>
      <c r="AR23" s="120"/>
      <c r="AS23" s="1"/>
    </row>
    <row r="24" ht="18.75" customHeight="1">
      <c r="A24" s="22"/>
      <c r="B24" s="23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9"/>
      <c r="T24" s="49"/>
      <c r="U24" s="49"/>
      <c r="V24" s="49"/>
      <c r="W24" s="20"/>
      <c r="X24" s="20"/>
      <c r="Y24" s="20"/>
      <c r="Z24" s="20"/>
      <c r="AA24" s="20"/>
      <c r="AB24" s="20"/>
      <c r="AC24" s="42" t="s">
        <v>36</v>
      </c>
      <c r="AD24" s="20"/>
      <c r="AE24" s="1"/>
      <c r="AF24" s="1"/>
      <c r="AG24" s="1"/>
      <c r="AH24" s="81"/>
      <c r="AI24" s="81"/>
      <c r="AJ24" s="81"/>
      <c r="AK24" s="81"/>
      <c r="AL24" s="81"/>
      <c r="AM24" s="1"/>
      <c r="AN24" s="1"/>
      <c r="AO24" s="120"/>
      <c r="AP24" s="121"/>
      <c r="AQ24" s="120"/>
      <c r="AR24" s="120"/>
      <c r="AS24" s="1"/>
    </row>
    <row r="25" ht="18.75" customHeight="1">
      <c r="A25" s="22"/>
      <c r="B25" s="46"/>
      <c r="C25" s="40"/>
      <c r="D25" s="40"/>
      <c r="E25" s="47"/>
      <c r="F25" s="131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132"/>
      <c r="T25" s="133"/>
      <c r="U25" s="133"/>
      <c r="V25" s="133"/>
      <c r="W25" s="134"/>
      <c r="X25" s="134"/>
      <c r="Y25" s="134"/>
      <c r="Z25" s="134"/>
      <c r="AA25" s="134"/>
      <c r="AB25" s="134"/>
      <c r="AC25" s="42" t="s">
        <v>36</v>
      </c>
      <c r="AD25" s="20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20"/>
      <c r="AP25" s="120"/>
      <c r="AQ25" s="120"/>
      <c r="AR25" s="120"/>
      <c r="AS25" s="1"/>
    </row>
    <row r="26" ht="24.75" customHeight="1">
      <c r="A26" s="22"/>
      <c r="B26" s="55" t="s">
        <v>93</v>
      </c>
      <c r="C26" s="135"/>
      <c r="D26" s="57"/>
      <c r="E26" s="57"/>
      <c r="F26" s="57"/>
      <c r="G26" s="65" t="s">
        <v>94</v>
      </c>
      <c r="H26" s="7"/>
      <c r="I26" s="6"/>
      <c r="J26" s="136"/>
      <c r="K26" s="136"/>
      <c r="L26" s="65" t="s">
        <v>95</v>
      </c>
      <c r="M26" s="7"/>
      <c r="N26" s="6"/>
      <c r="O26" s="61" t="s">
        <v>96</v>
      </c>
      <c r="P26" s="7"/>
      <c r="Q26" s="7"/>
      <c r="R26" s="6"/>
      <c r="S26" s="137"/>
      <c r="T26" s="137"/>
      <c r="U26" s="138"/>
      <c r="V26" s="6"/>
      <c r="W26" s="64" t="s">
        <v>97</v>
      </c>
      <c r="X26" s="6"/>
      <c r="Y26" s="139" t="s">
        <v>98</v>
      </c>
      <c r="Z26" s="7"/>
      <c r="AA26" s="6"/>
      <c r="AB26" s="134"/>
      <c r="AC26" s="42" t="s">
        <v>36</v>
      </c>
      <c r="AD26" s="140"/>
      <c r="AE26" s="141"/>
      <c r="AF26" s="141"/>
      <c r="AG26" s="141"/>
      <c r="AH26" s="1"/>
      <c r="AI26" s="1"/>
      <c r="AJ26" s="1"/>
      <c r="AK26" s="1"/>
      <c r="AL26" s="1"/>
      <c r="AM26" s="1"/>
      <c r="AN26" s="1"/>
      <c r="AO26" s="120"/>
      <c r="AP26" s="120"/>
      <c r="AQ26" s="120"/>
      <c r="AR26" s="120"/>
      <c r="AS26" s="1"/>
    </row>
    <row r="27" ht="18.75" customHeight="1">
      <c r="A27" s="70"/>
      <c r="B27" s="71"/>
      <c r="C27" s="72"/>
      <c r="D27" s="72"/>
      <c r="E27" s="72"/>
      <c r="F27" s="72"/>
      <c r="G27" s="78"/>
      <c r="H27" s="25"/>
      <c r="I27" s="26"/>
      <c r="J27" s="142"/>
      <c r="K27" s="142"/>
      <c r="L27" s="78"/>
      <c r="M27" s="25"/>
      <c r="N27" s="26"/>
      <c r="O27" s="78"/>
      <c r="P27" s="25"/>
      <c r="Q27" s="25"/>
      <c r="R27" s="26"/>
      <c r="S27" s="46"/>
      <c r="T27" s="46"/>
      <c r="U27" s="78"/>
      <c r="V27" s="26"/>
      <c r="W27" s="78"/>
      <c r="X27" s="26"/>
      <c r="Y27" s="25"/>
      <c r="Z27" s="25"/>
      <c r="AA27" s="26"/>
      <c r="AB27" s="143"/>
      <c r="AC27" s="42" t="s">
        <v>36</v>
      </c>
      <c r="AD27" s="140"/>
      <c r="AF27" s="141">
        <v>240.0</v>
      </c>
      <c r="AG27" s="141"/>
      <c r="AH27" s="1"/>
      <c r="AI27" s="81"/>
      <c r="AJ27" s="81"/>
      <c r="AK27" s="81"/>
      <c r="AL27" s="1"/>
      <c r="AM27" s="1"/>
      <c r="AN27" s="1"/>
      <c r="AO27" s="120"/>
      <c r="AP27" s="121"/>
      <c r="AQ27" s="120"/>
      <c r="AR27" s="120"/>
      <c r="AS27" s="1"/>
    </row>
    <row r="28" ht="18.75" customHeight="1">
      <c r="A28" s="10" t="s">
        <v>99</v>
      </c>
      <c r="B28" s="11" t="s">
        <v>15</v>
      </c>
      <c r="C28" s="144"/>
      <c r="D28" s="103"/>
      <c r="E28" s="103"/>
      <c r="F28" s="103"/>
      <c r="G28" s="103"/>
      <c r="H28" s="103"/>
      <c r="I28" s="103"/>
      <c r="J28" s="90"/>
      <c r="K28" s="111" t="s">
        <v>100</v>
      </c>
      <c r="L28" s="25"/>
      <c r="M28" s="25"/>
      <c r="N28" s="26"/>
      <c r="O28" s="105" t="s">
        <v>101</v>
      </c>
      <c r="P28" s="13"/>
      <c r="Q28" s="13"/>
      <c r="R28" s="14"/>
      <c r="S28" s="145"/>
      <c r="T28" s="145"/>
      <c r="U28" s="145"/>
      <c r="V28" s="145"/>
      <c r="W28" s="146"/>
      <c r="X28" s="146"/>
      <c r="Y28" s="146"/>
      <c r="Z28" s="147" t="s">
        <v>102</v>
      </c>
      <c r="AA28" s="148"/>
      <c r="AB28" s="149"/>
      <c r="AC28" s="42" t="s">
        <v>36</v>
      </c>
      <c r="AD28" s="20"/>
      <c r="AE28" s="1"/>
      <c r="AF28" s="1"/>
      <c r="AG28" s="1"/>
      <c r="AH28" s="81"/>
      <c r="AI28" s="81"/>
      <c r="AJ28" s="81"/>
      <c r="AK28" s="81"/>
      <c r="AL28" s="1"/>
      <c r="AM28" s="1"/>
      <c r="AN28" s="1"/>
      <c r="AO28" s="120"/>
      <c r="AP28" s="150"/>
      <c r="AQ28" s="120"/>
      <c r="AR28" s="120"/>
      <c r="AS28" s="1"/>
    </row>
    <row r="29" ht="18.75" customHeight="1">
      <c r="A29" s="22"/>
      <c r="B29" s="23"/>
      <c r="C29" s="151"/>
      <c r="D29" s="90"/>
      <c r="E29" s="90"/>
      <c r="F29" s="90"/>
      <c r="G29" s="90"/>
      <c r="H29" s="90"/>
      <c r="I29" s="90"/>
      <c r="J29" s="90"/>
      <c r="K29" s="111" t="s">
        <v>103</v>
      </c>
      <c r="L29" s="25"/>
      <c r="M29" s="25"/>
      <c r="N29" s="26"/>
      <c r="O29" s="111" t="s">
        <v>104</v>
      </c>
      <c r="P29" s="25"/>
      <c r="Q29" s="25"/>
      <c r="R29" s="26"/>
      <c r="S29" s="49"/>
      <c r="T29" s="49"/>
      <c r="U29" s="49"/>
      <c r="V29" s="49"/>
      <c r="W29" s="20"/>
      <c r="X29" s="20"/>
      <c r="Y29" s="20"/>
      <c r="Z29" s="78"/>
      <c r="AA29" s="25"/>
      <c r="AB29" s="26"/>
      <c r="AC29" s="42" t="s">
        <v>36</v>
      </c>
      <c r="AD29" s="20"/>
      <c r="AE29" s="1"/>
      <c r="AF29" s="1"/>
      <c r="AG29" s="1"/>
      <c r="AH29" s="81"/>
      <c r="AI29" s="81"/>
      <c r="AJ29" s="81"/>
      <c r="AK29" s="81"/>
      <c r="AL29" s="1"/>
      <c r="AM29" s="1"/>
      <c r="AN29" s="1"/>
      <c r="AO29" s="120"/>
      <c r="AP29" s="121"/>
      <c r="AQ29" s="120"/>
      <c r="AR29" s="120"/>
      <c r="AS29" s="1"/>
    </row>
    <row r="30" ht="18.75" customHeight="1">
      <c r="A30" s="22"/>
      <c r="B30" s="23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9"/>
      <c r="T30" s="49"/>
      <c r="U30" s="49"/>
      <c r="V30" s="49"/>
      <c r="W30" s="20"/>
      <c r="X30" s="20"/>
      <c r="Y30" s="20"/>
      <c r="Z30" s="42"/>
      <c r="AA30" s="20"/>
      <c r="AB30" s="20"/>
      <c r="AC30" s="42" t="s">
        <v>36</v>
      </c>
      <c r="AD30" s="20"/>
      <c r="AE30" s="1"/>
      <c r="AF30" s="1"/>
      <c r="AG30" s="1"/>
      <c r="AH30" s="81"/>
      <c r="AI30" s="81"/>
      <c r="AJ30" s="81"/>
      <c r="AK30" s="81"/>
      <c r="AL30" s="1"/>
      <c r="AM30" s="1"/>
      <c r="AN30" s="1"/>
      <c r="AO30" s="120"/>
      <c r="AP30" s="121"/>
      <c r="AQ30" s="120"/>
      <c r="AR30" s="120"/>
      <c r="AS30" s="1"/>
    </row>
    <row r="31" ht="18.75" customHeight="1">
      <c r="A31" s="22"/>
      <c r="B31" s="46"/>
      <c r="C31" s="40"/>
      <c r="D31" s="47"/>
      <c r="E31" s="47"/>
      <c r="F31" s="47"/>
      <c r="G31" s="47"/>
      <c r="H31" s="131"/>
      <c r="I31" s="47"/>
      <c r="J31" s="47"/>
      <c r="K31" s="47"/>
      <c r="L31" s="40"/>
      <c r="M31" s="40"/>
      <c r="N31" s="40"/>
      <c r="O31" s="40"/>
      <c r="P31" s="40"/>
      <c r="Q31" s="40"/>
      <c r="R31" s="40"/>
      <c r="S31" s="48"/>
      <c r="T31" s="49"/>
      <c r="U31" s="49"/>
      <c r="V31" s="49"/>
      <c r="W31" s="20"/>
      <c r="X31" s="20"/>
      <c r="Y31" s="20"/>
      <c r="Z31" s="134"/>
      <c r="AA31" s="134"/>
      <c r="AB31" s="134"/>
      <c r="AC31" s="42" t="s">
        <v>36</v>
      </c>
      <c r="AD31" s="20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20"/>
      <c r="AP31" s="120"/>
      <c r="AQ31" s="120"/>
      <c r="AR31" s="120"/>
      <c r="AS31" s="1"/>
    </row>
    <row r="32" ht="18.75" customHeight="1">
      <c r="A32" s="22"/>
      <c r="B32" s="55" t="s">
        <v>105</v>
      </c>
      <c r="C32" s="56" t="s">
        <v>39</v>
      </c>
      <c r="D32" s="152" t="s">
        <v>106</v>
      </c>
      <c r="E32" s="6"/>
      <c r="F32" s="60" t="s">
        <v>107</v>
      </c>
      <c r="G32" s="6"/>
      <c r="H32" s="60" t="s">
        <v>108</v>
      </c>
      <c r="I32" s="6"/>
      <c r="J32" s="60" t="s">
        <v>109</v>
      </c>
      <c r="K32" s="6"/>
      <c r="L32" s="153"/>
      <c r="M32" s="154" t="s">
        <v>110</v>
      </c>
      <c r="N32" s="59"/>
      <c r="O32" s="117" t="s">
        <v>111</v>
      </c>
      <c r="R32" s="59"/>
      <c r="S32" s="137"/>
      <c r="T32" s="137"/>
      <c r="U32" s="137"/>
      <c r="V32" s="137"/>
      <c r="W32" s="155"/>
      <c r="X32" s="156"/>
      <c r="Y32" s="157" t="s">
        <v>112</v>
      </c>
      <c r="Z32" s="7"/>
      <c r="AA32" s="6"/>
      <c r="AB32" s="158"/>
      <c r="AC32" s="42" t="s">
        <v>36</v>
      </c>
      <c r="AD32" s="20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20"/>
      <c r="AP32" s="121"/>
      <c r="AQ32" s="120"/>
      <c r="AR32" s="120"/>
      <c r="AS32" s="1"/>
    </row>
    <row r="33" ht="18.75" customHeight="1">
      <c r="A33" s="70"/>
      <c r="B33" s="71"/>
      <c r="C33" s="71"/>
      <c r="D33" s="73"/>
      <c r="E33" s="74"/>
      <c r="F33" s="73"/>
      <c r="G33" s="74"/>
      <c r="H33" s="73"/>
      <c r="I33" s="74"/>
      <c r="J33" s="73"/>
      <c r="K33" s="74"/>
      <c r="L33" s="74"/>
      <c r="M33" s="73"/>
      <c r="N33" s="74"/>
      <c r="O33" s="73"/>
      <c r="P33" s="159"/>
      <c r="Q33" s="159"/>
      <c r="R33" s="74"/>
      <c r="S33" s="44"/>
      <c r="T33" s="44"/>
      <c r="U33" s="44"/>
      <c r="V33" s="44"/>
      <c r="W33" s="160"/>
      <c r="X33" s="161"/>
      <c r="Y33" s="73"/>
      <c r="Z33" s="159"/>
      <c r="AA33" s="74"/>
      <c r="AB33" s="162"/>
      <c r="AC33" s="42" t="s">
        <v>36</v>
      </c>
      <c r="AD33" s="42"/>
      <c r="AE33" s="1"/>
      <c r="AF33" s="81">
        <v>225.0</v>
      </c>
      <c r="AG33" s="1"/>
      <c r="AH33" s="1"/>
      <c r="AI33" s="1"/>
      <c r="AJ33" s="1"/>
      <c r="AK33" s="1"/>
      <c r="AL33" s="1"/>
      <c r="AM33" s="1"/>
      <c r="AN33" s="1"/>
      <c r="AO33" s="120"/>
      <c r="AP33" s="150"/>
      <c r="AQ33" s="120"/>
      <c r="AR33" s="120"/>
      <c r="AS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20"/>
      <c r="AP34" s="121"/>
      <c r="AQ34" s="120"/>
      <c r="AR34" s="120"/>
      <c r="AS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20"/>
      <c r="AP35" s="121"/>
      <c r="AQ35" s="120"/>
      <c r="AR35" s="120"/>
      <c r="AS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20"/>
      <c r="AP36" s="120"/>
      <c r="AQ36" s="120"/>
      <c r="AR36" s="120"/>
      <c r="AS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21"/>
      <c r="AQ38" s="120"/>
      <c r="AR38" s="1"/>
      <c r="AS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50"/>
      <c r="AQ39" s="120"/>
      <c r="AR39" s="1"/>
      <c r="AS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21"/>
      <c r="AQ40" s="120"/>
      <c r="AR40" s="1"/>
      <c r="AS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21"/>
      <c r="AQ41" s="120"/>
      <c r="AR41" s="1"/>
      <c r="AS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21"/>
      <c r="AQ43" s="1"/>
      <c r="AR43" s="1"/>
      <c r="AS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50"/>
      <c r="AQ44" s="1"/>
      <c r="AR44" s="1"/>
      <c r="AS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21"/>
      <c r="AQ45" s="1"/>
      <c r="AR45" s="1"/>
      <c r="AS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21"/>
      <c r="AQ46" s="1"/>
      <c r="AR46" s="1"/>
      <c r="AS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</row>
  </sheetData>
  <mergeCells count="130">
    <mergeCell ref="Q3:R3"/>
    <mergeCell ref="S3:V3"/>
    <mergeCell ref="O4:R4"/>
    <mergeCell ref="W3:X3"/>
    <mergeCell ref="Y3:Z3"/>
    <mergeCell ref="AA3:AB3"/>
    <mergeCell ref="AC3:AD3"/>
    <mergeCell ref="AH4:AQ4"/>
    <mergeCell ref="B1:H2"/>
    <mergeCell ref="I1:AA2"/>
    <mergeCell ref="C3:D3"/>
    <mergeCell ref="E3:F3"/>
    <mergeCell ref="G3:H3"/>
    <mergeCell ref="I3:J3"/>
    <mergeCell ref="K3:L3"/>
    <mergeCell ref="AK5:AK6"/>
    <mergeCell ref="AL5:AL6"/>
    <mergeCell ref="AM5:AM6"/>
    <mergeCell ref="AN5:AN6"/>
    <mergeCell ref="AO5:AO6"/>
    <mergeCell ref="AP5:AP6"/>
    <mergeCell ref="AQ5:AQ6"/>
    <mergeCell ref="G5:J5"/>
    <mergeCell ref="K5:L5"/>
    <mergeCell ref="O5:R5"/>
    <mergeCell ref="W5:AB5"/>
    <mergeCell ref="AH5:AH6"/>
    <mergeCell ref="AI5:AI6"/>
    <mergeCell ref="AJ5:AJ6"/>
    <mergeCell ref="B8:B9"/>
    <mergeCell ref="C8:C9"/>
    <mergeCell ref="K8:L9"/>
    <mergeCell ref="O8:R9"/>
    <mergeCell ref="U8:V9"/>
    <mergeCell ref="W8:X9"/>
    <mergeCell ref="Y8:AA9"/>
    <mergeCell ref="W10:Z10"/>
    <mergeCell ref="U11:V11"/>
    <mergeCell ref="W11:Z11"/>
    <mergeCell ref="K10:N10"/>
    <mergeCell ref="O10:R10"/>
    <mergeCell ref="K11:N11"/>
    <mergeCell ref="O11:R11"/>
    <mergeCell ref="M3:N3"/>
    <mergeCell ref="O3:P3"/>
    <mergeCell ref="A4:A9"/>
    <mergeCell ref="B4:B7"/>
    <mergeCell ref="C4:F4"/>
    <mergeCell ref="G4:J4"/>
    <mergeCell ref="C5:F5"/>
    <mergeCell ref="W14:X15"/>
    <mergeCell ref="Y14:AB15"/>
    <mergeCell ref="W16:AB21"/>
    <mergeCell ref="W23:Z23"/>
    <mergeCell ref="G14:J15"/>
    <mergeCell ref="K14:K15"/>
    <mergeCell ref="L14:N15"/>
    <mergeCell ref="O14:R15"/>
    <mergeCell ref="S14:S15"/>
    <mergeCell ref="T14:T15"/>
    <mergeCell ref="U14:V15"/>
    <mergeCell ref="B14:B15"/>
    <mergeCell ref="B16:B19"/>
    <mergeCell ref="E16:H16"/>
    <mergeCell ref="I16:J16"/>
    <mergeCell ref="K16:N16"/>
    <mergeCell ref="O16:R16"/>
    <mergeCell ref="U16:V16"/>
    <mergeCell ref="K17:N17"/>
    <mergeCell ref="O17:R17"/>
    <mergeCell ref="O22:R22"/>
    <mergeCell ref="O23:R23"/>
    <mergeCell ref="O20:R21"/>
    <mergeCell ref="S20:S21"/>
    <mergeCell ref="T20:T21"/>
    <mergeCell ref="U20:U21"/>
    <mergeCell ref="V20:V21"/>
    <mergeCell ref="AI20:AK20"/>
    <mergeCell ref="W22:Z22"/>
    <mergeCell ref="A16:A21"/>
    <mergeCell ref="C20:C21"/>
    <mergeCell ref="G20:I21"/>
    <mergeCell ref="J20:J21"/>
    <mergeCell ref="K20:K21"/>
    <mergeCell ref="L20:N21"/>
    <mergeCell ref="A22:A27"/>
    <mergeCell ref="J32:K33"/>
    <mergeCell ref="L32:L33"/>
    <mergeCell ref="M32:N33"/>
    <mergeCell ref="B20:B21"/>
    <mergeCell ref="B22:B25"/>
    <mergeCell ref="A28:A33"/>
    <mergeCell ref="B28:B31"/>
    <mergeCell ref="B32:B33"/>
    <mergeCell ref="C32:C33"/>
    <mergeCell ref="D32:E33"/>
    <mergeCell ref="G8:H9"/>
    <mergeCell ref="I8:J9"/>
    <mergeCell ref="A10:A15"/>
    <mergeCell ref="B10:B13"/>
    <mergeCell ref="C10:F10"/>
    <mergeCell ref="C11:F11"/>
    <mergeCell ref="E17:H17"/>
    <mergeCell ref="C22:F22"/>
    <mergeCell ref="G22:J22"/>
    <mergeCell ref="C23:F23"/>
    <mergeCell ref="G23:J23"/>
    <mergeCell ref="Y26:AA27"/>
    <mergeCell ref="AE26:AE27"/>
    <mergeCell ref="Z28:AB29"/>
    <mergeCell ref="B26:B27"/>
    <mergeCell ref="G26:I27"/>
    <mergeCell ref="O26:R27"/>
    <mergeCell ref="S26:S27"/>
    <mergeCell ref="T26:T27"/>
    <mergeCell ref="U26:V27"/>
    <mergeCell ref="W26:X27"/>
    <mergeCell ref="L26:N27"/>
    <mergeCell ref="K28:N28"/>
    <mergeCell ref="O28:R28"/>
    <mergeCell ref="K29:N29"/>
    <mergeCell ref="O29:R29"/>
    <mergeCell ref="F32:G33"/>
    <mergeCell ref="H32:I33"/>
    <mergeCell ref="O32:R33"/>
    <mergeCell ref="S32:S33"/>
    <mergeCell ref="T32:T33"/>
    <mergeCell ref="U32:U33"/>
    <mergeCell ref="V32:V33"/>
    <mergeCell ref="Y32:AA33"/>
  </mergeCells>
  <printOptions gridLines="1" horizontalCentered="1"/>
  <pageMargins bottom="0.25" footer="0.0" header="0.0" left="0.5745073050839745" right="0.75" top="0.42433959867919746"/>
  <pageSetup paperSize="9" cellComments="atEnd" orientation="landscape" pageOrder="overThenDown"/>
  <drawing r:id="rId1"/>
</worksheet>
</file>