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CT" sheetId="1" r:id="rId4"/>
  </sheets>
  <definedNames/>
  <calcPr/>
</workbook>
</file>

<file path=xl/sharedStrings.xml><?xml version="1.0" encoding="utf-8"?>
<sst xmlns="http://schemas.openxmlformats.org/spreadsheetml/2006/main" count="52" uniqueCount="48">
  <si>
    <t>ICT Timetable 
2024-2025</t>
  </si>
  <si>
    <t>08:00 - 8:30</t>
  </si>
  <si>
    <t>08:30 - 9:00</t>
  </si>
  <si>
    <t>09:00 - 9:30</t>
  </si>
  <si>
    <t>09:30 - 10:00</t>
  </si>
  <si>
    <t>10:00 - 10:30</t>
  </si>
  <si>
    <t>10:30 - 11:00</t>
  </si>
  <si>
    <t>11:00 - 11:30</t>
  </si>
  <si>
    <t>11:30 - 12:00</t>
  </si>
  <si>
    <t>12:00 - 1:00</t>
  </si>
  <si>
    <t>1:00 - 1:30</t>
  </si>
  <si>
    <t>1:30 - 2:00</t>
  </si>
  <si>
    <t>2:00 - 2:30</t>
  </si>
  <si>
    <t>2:30 - 3:30</t>
  </si>
  <si>
    <t>Monday</t>
  </si>
  <si>
    <t>EYI  PC/ TUE</t>
  </si>
  <si>
    <t xml:space="preserve">7:45-8:15 Playground duty </t>
  </si>
  <si>
    <t xml:space="preserve">F2S
</t>
  </si>
  <si>
    <t>F2V</t>
  </si>
  <si>
    <t>F2N</t>
  </si>
  <si>
    <t>Year 2M</t>
  </si>
  <si>
    <t>F3B</t>
  </si>
  <si>
    <t>F3N</t>
  </si>
  <si>
    <t>Year 1C</t>
  </si>
  <si>
    <t xml:space="preserve"> </t>
  </si>
  <si>
    <t>PC</t>
  </si>
  <si>
    <t>RT</t>
  </si>
  <si>
    <t>Tuesday</t>
  </si>
  <si>
    <t>Y6I PC</t>
  </si>
  <si>
    <t>Y3N PC</t>
  </si>
  <si>
    <t>Y3S PC</t>
  </si>
  <si>
    <t>Y3B PC</t>
  </si>
  <si>
    <t>Uyen</t>
  </si>
  <si>
    <t>Wed</t>
  </si>
  <si>
    <t>Y3C PC</t>
  </si>
  <si>
    <t>Y4B PC</t>
  </si>
  <si>
    <t>Y4V PC</t>
  </si>
  <si>
    <t>PLANNING</t>
  </si>
  <si>
    <t>Thursday</t>
  </si>
  <si>
    <t>EYI PC/ TUE</t>
  </si>
  <si>
    <t>Year 1V</t>
  </si>
  <si>
    <t>Year 1N</t>
  </si>
  <si>
    <t>Year 2N</t>
  </si>
  <si>
    <t>F3H</t>
  </si>
  <si>
    <t>Year 2C</t>
  </si>
  <si>
    <t>Friday</t>
  </si>
  <si>
    <t>Y4C PC</t>
  </si>
  <si>
    <t>Y4M 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</si>
</sst>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0.0"/>
  </numFmts>
  <fonts count="18">
    <font>
      <sz val="10.0"/>
      <color rgb="FF000000"/>
      <name val="Arial"/>
      <scheme val="minor"/>
    </font>
    <font>
      <color theme="1"/>
      <name val="Montserrat"/>
    </font>
    <font>
      <b/>
      <sz val="24.0"/>
      <color theme="1"/>
      <name val="Montserrat"/>
    </font>
    <font>
      <sz val="8.0"/>
      <color theme="1"/>
      <name val="Montserrat"/>
    </font>
    <font/>
    <font>
      <b/>
      <color rgb="FFFFFFFF"/>
      <name val="Montserrat"/>
    </font>
    <font>
      <b/>
      <sz val="7.0"/>
      <color theme="1"/>
      <name val="Montserrat"/>
    </font>
    <font>
      <b/>
      <color theme="1"/>
      <name val="Montserrat"/>
    </font>
    <font>
      <b/>
      <sz val="11.0"/>
      <color theme="1"/>
      <name val="Montserrat"/>
    </font>
    <font>
      <b/>
      <sz val="10.0"/>
      <color theme="1"/>
      <name val="Montserrat"/>
    </font>
    <font>
      <sz val="12.0"/>
      <color theme="1"/>
      <name val="Montserrat"/>
    </font>
    <font>
      <color theme="1"/>
      <name val="Calibri"/>
    </font>
    <font>
      <color theme="1"/>
      <name val="Arial"/>
    </font>
    <font>
      <b/>
      <sz val="14.0"/>
      <color rgb="FFFFFFFF"/>
      <name val="Montserrat"/>
    </font>
    <font>
      <b/>
      <sz val="9.0"/>
      <color theme="1"/>
      <name val="Montserrat"/>
    </font>
    <font>
      <sz val="11.0"/>
      <color theme="1"/>
      <name val="Montserrat"/>
    </font>
    <font>
      <color rgb="FF000000"/>
      <name val="Montserrat"/>
    </font>
    <font>
      <sz val="7.0"/>
      <color rgb="FF000000"/>
      <name val="Montserrat"/>
    </font>
  </fonts>
  <fills count="20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FF00FF"/>
        <bgColor rgb="FFFF00FF"/>
      </patternFill>
    </fill>
    <fill>
      <patternFill patternType="solid">
        <fgColor rgb="FFB4A7D6"/>
        <bgColor rgb="FFB4A7D6"/>
      </patternFill>
    </fill>
    <fill>
      <patternFill patternType="solid">
        <fgColor rgb="FF4A86E8"/>
        <bgColor rgb="FF4A86E8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274E13"/>
        <bgColor rgb="FF274E13"/>
      </patternFill>
    </fill>
    <fill>
      <patternFill patternType="solid">
        <fgColor rgb="FFF4CCCC"/>
        <bgColor rgb="FFF4CCCC"/>
      </patternFill>
    </fill>
  </fills>
  <borders count="3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4" fillId="0" fontId="3" numFmtId="0" xfId="0" applyAlignment="1" applyBorder="1" applyFont="1">
      <alignment horizontal="center" readingOrder="0" vertical="center"/>
    </xf>
    <xf borderId="5" fillId="0" fontId="4" numFmtId="0" xfId="0" applyBorder="1" applyFont="1"/>
    <xf borderId="6" fillId="0" fontId="1" numFmtId="0" xfId="0" applyAlignment="1" applyBorder="1" applyFont="1">
      <alignment horizontal="center" readingOrder="0" vertical="center"/>
    </xf>
    <xf borderId="7" fillId="2" fontId="5" numFmtId="0" xfId="0" applyAlignment="1" applyBorder="1" applyFill="1" applyFont="1">
      <alignment horizontal="center" readingOrder="0" shrinkToFit="0" vertical="center" wrapText="1"/>
    </xf>
    <xf borderId="7" fillId="3" fontId="6" numFmtId="0" xfId="0" applyAlignment="1" applyBorder="1" applyFill="1" applyFont="1">
      <alignment horizontal="center" readingOrder="0"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9" fillId="4" fontId="8" numFmtId="0" xfId="0" applyAlignment="1" applyBorder="1" applyFill="1" applyFont="1">
      <alignment horizontal="center" readingOrder="0" shrinkToFit="0" vertical="center" wrapText="1"/>
    </xf>
    <xf borderId="10" fillId="0" fontId="4" numFmtId="0" xfId="0" applyBorder="1" applyFont="1"/>
    <xf borderId="1" fillId="4" fontId="8" numFmtId="0" xfId="0" applyAlignment="1" applyBorder="1" applyFont="1">
      <alignment horizontal="center" readingOrder="0" shrinkToFit="0" vertical="center" wrapText="1"/>
    </xf>
    <xf borderId="8" fillId="0" fontId="8" numFmtId="0" xfId="0" applyAlignment="1" applyBorder="1" applyFont="1">
      <alignment horizontal="center" readingOrder="0" shrinkToFit="0" vertical="center" wrapText="1"/>
    </xf>
    <xf borderId="1" fillId="5" fontId="8" numFmtId="0" xfId="0" applyAlignment="1" applyBorder="1" applyFill="1" applyFont="1">
      <alignment horizontal="center" readingOrder="0" shrinkToFit="0" vertical="center" wrapText="1"/>
    </xf>
    <xf borderId="8" fillId="6" fontId="8" numFmtId="0" xfId="0" applyAlignment="1" applyBorder="1" applyFill="1" applyFont="1">
      <alignment horizontal="center" readingOrder="0" vertical="center"/>
    </xf>
    <xf borderId="1" fillId="7" fontId="9" numFmtId="0" xfId="0" applyAlignment="1" applyBorder="1" applyFill="1" applyFont="1">
      <alignment horizontal="center" readingOrder="0" shrinkToFit="0" vertical="center" wrapText="1"/>
    </xf>
    <xf borderId="1" fillId="7" fontId="8" numFmtId="0" xfId="0" applyAlignment="1" applyBorder="1" applyFont="1">
      <alignment horizontal="center" readingOrder="0" shrinkToFit="0" vertical="center" wrapText="1"/>
    </xf>
    <xf borderId="1" fillId="8" fontId="8" numFmtId="0" xfId="0" applyAlignment="1" applyBorder="1" applyFill="1" applyFont="1">
      <alignment horizontal="center" readingOrder="0" shrinkToFit="0" vertical="center" wrapText="1"/>
    </xf>
    <xf borderId="8" fillId="9" fontId="8" numFmtId="0" xfId="0" applyAlignment="1" applyBorder="1" applyFill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vertical="center"/>
    </xf>
    <xf borderId="11" fillId="10" fontId="10" numFmtId="0" xfId="0" applyAlignment="1" applyBorder="1" applyFill="1" applyFont="1">
      <alignment horizontal="center" readingOrder="0" shrinkToFit="0" vertical="center" wrapText="1"/>
    </xf>
    <xf borderId="8" fillId="10" fontId="1" numFmtId="0" xfId="0" applyAlignment="1" applyBorder="1" applyFont="1">
      <alignment horizontal="center" readingOrder="0" shrinkToFit="0" vertical="center" wrapText="1"/>
    </xf>
    <xf borderId="12" fillId="10" fontId="1" numFmtId="0" xfId="0" applyAlignment="1" applyBorder="1" applyFont="1">
      <alignment horizontal="center" shrinkToFit="0" vertical="center" wrapText="1"/>
    </xf>
    <xf borderId="12" fillId="10" fontId="1" numFmtId="0" xfId="0" applyAlignment="1" applyBorder="1" applyFont="1">
      <alignment horizontal="center" readingOrder="0" shrinkToFit="0" vertical="center" wrapText="1"/>
    </xf>
    <xf borderId="8" fillId="11" fontId="1" numFmtId="165" xfId="0" applyAlignment="1" applyBorder="1" applyFill="1" applyFont="1" applyNumberFormat="1">
      <alignment horizontal="center" shrinkToFit="0" vertical="center" wrapText="1"/>
    </xf>
    <xf borderId="13" fillId="12" fontId="1" numFmtId="9" xfId="0" applyAlignment="1" applyBorder="1" applyFill="1" applyFont="1" applyNumberFormat="1">
      <alignment horizontal="center" shrinkToFit="0" vertical="center" wrapText="1"/>
    </xf>
    <xf borderId="14" fillId="0" fontId="4" numFmtId="0" xfId="0" applyBorder="1" applyFont="1"/>
    <xf borderId="15" fillId="0" fontId="4" numFmtId="0" xfId="0" applyBorder="1" applyFont="1"/>
    <xf borderId="16" fillId="0" fontId="7" numFmtId="0" xfId="0" applyAlignment="1" applyBorder="1" applyFont="1">
      <alignment horizontal="center" vertical="center"/>
    </xf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4" fillId="0" fontId="7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25" fillId="0" fontId="1" numFmtId="0" xfId="0" applyAlignment="1" applyBorder="1" applyFont="1">
      <alignment horizontal="center" readingOrder="0" vertical="center"/>
    </xf>
    <xf borderId="26" fillId="13" fontId="5" numFmtId="0" xfId="0" applyAlignment="1" applyBorder="1" applyFill="1" applyFont="1">
      <alignment horizontal="center" readingOrder="0" vertical="center"/>
    </xf>
    <xf borderId="22" fillId="14" fontId="7" numFmtId="0" xfId="0" applyAlignment="1" applyBorder="1" applyFill="1" applyFont="1">
      <alignment horizontal="center" readingOrder="0" shrinkToFit="0" vertical="center" wrapText="1"/>
    </xf>
    <xf borderId="23" fillId="0" fontId="11" numFmtId="0" xfId="0" applyAlignment="1" applyBorder="1" applyFont="1">
      <alignment vertical="center"/>
    </xf>
    <xf borderId="24" fillId="15" fontId="5" numFmtId="0" xfId="0" applyAlignment="1" applyBorder="1" applyFill="1" applyFont="1">
      <alignment horizontal="center" readingOrder="0" vertical="center"/>
    </xf>
    <xf borderId="23" fillId="6" fontId="11" numFmtId="0" xfId="0" applyAlignment="1" applyBorder="1" applyFont="1">
      <alignment vertical="center"/>
    </xf>
    <xf borderId="11" fillId="16" fontId="10" numFmtId="0" xfId="0" applyAlignment="1" applyBorder="1" applyFill="1" applyFont="1">
      <alignment horizontal="center" readingOrder="0" shrinkToFit="0" vertical="center" wrapText="1"/>
    </xf>
    <xf borderId="8" fillId="16" fontId="1" numFmtId="0" xfId="0" applyAlignment="1" applyBorder="1" applyFont="1">
      <alignment horizontal="center" readingOrder="0" shrinkToFit="0" vertical="center" wrapText="1"/>
    </xf>
    <xf borderId="12" fillId="16" fontId="1" numFmtId="0" xfId="0" applyAlignment="1" applyBorder="1" applyFont="1">
      <alignment horizontal="center" shrinkToFit="0" vertical="center" wrapText="1"/>
    </xf>
    <xf borderId="12" fillId="16" fontId="1" numFmtId="0" xfId="0" applyAlignment="1" applyBorder="1" applyFont="1">
      <alignment horizontal="center" readingOrder="0" shrinkToFit="0" vertical="center" wrapText="1"/>
    </xf>
    <xf borderId="12" fillId="0" fontId="11" numFmtId="0" xfId="0" applyAlignment="1" applyBorder="1" applyFont="1">
      <alignment vertical="center"/>
    </xf>
    <xf borderId="23" fillId="0" fontId="11" numFmtId="0" xfId="0" applyAlignment="1" applyBorder="1" applyFont="1">
      <alignment vertical="center"/>
    </xf>
    <xf borderId="24" fillId="17" fontId="5" numFmtId="0" xfId="0" applyAlignment="1" applyBorder="1" applyFill="1" applyFont="1">
      <alignment horizontal="center" readingOrder="0" shrinkToFit="0" vertical="center" wrapText="1"/>
    </xf>
    <xf borderId="8" fillId="6" fontId="7" numFmtId="0" xfId="0" applyAlignment="1" applyBorder="1" applyFont="1">
      <alignment horizontal="center" readingOrder="0" shrinkToFit="0" vertical="center" wrapText="1"/>
    </xf>
    <xf borderId="8" fillId="6" fontId="12" numFmtId="0" xfId="0" applyAlignment="1" applyBorder="1" applyFont="1">
      <alignment horizontal="center" shrinkToFit="0" vertical="center" wrapText="1"/>
    </xf>
    <xf borderId="22" fillId="18" fontId="13" numFmtId="0" xfId="0" applyAlignment="1" applyBorder="1" applyFill="1" applyFont="1">
      <alignment horizontal="center" readingOrder="0" shrinkToFit="0" vertical="center" wrapText="1"/>
    </xf>
    <xf borderId="8" fillId="0" fontId="14" numFmtId="0" xfId="0" applyAlignment="1" applyBorder="1" applyFont="1">
      <alignment horizontal="center" readingOrder="0" shrinkToFit="0" vertical="center" wrapText="1"/>
    </xf>
    <xf borderId="7" fillId="0" fontId="15" numFmtId="0" xfId="0" applyAlignment="1" applyBorder="1" applyFont="1">
      <alignment horizontal="center" vertical="center"/>
    </xf>
    <xf borderId="7" fillId="6" fontId="15" numFmtId="0" xfId="0" applyAlignment="1" applyBorder="1" applyFont="1">
      <alignment horizontal="center" vertical="center"/>
    </xf>
    <xf borderId="1" fillId="6" fontId="8" numFmtId="0" xfId="0" applyAlignment="1" applyBorder="1" applyFont="1">
      <alignment horizontal="center" readingOrder="0" shrinkToFit="0" vertical="center" wrapText="1"/>
    </xf>
    <xf borderId="3" fillId="5" fontId="8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vertical="center"/>
    </xf>
    <xf borderId="12" fillId="0" fontId="15" numFmtId="0" xfId="0" applyAlignment="1" applyBorder="1" applyFont="1">
      <alignment horizontal="center" vertical="center"/>
    </xf>
    <xf borderId="12" fillId="0" fontId="4" numFmtId="0" xfId="0" applyBorder="1" applyFont="1"/>
    <xf borderId="27" fillId="0" fontId="1" numFmtId="0" xfId="0" applyAlignment="1" applyBorder="1" applyFont="1">
      <alignment horizontal="center" vertical="center"/>
    </xf>
    <xf borderId="0" fillId="0" fontId="16" numFmtId="0" xfId="0" applyAlignment="1" applyFont="1">
      <alignment horizontal="center" readingOrder="0" vertical="center"/>
    </xf>
    <xf borderId="12" fillId="0" fontId="11" numFmtId="0" xfId="0" applyAlignment="1" applyBorder="1" applyFont="1">
      <alignment vertical="center"/>
    </xf>
    <xf borderId="8" fillId="6" fontId="1" numFmtId="0" xfId="0" applyAlignment="1" applyBorder="1" applyFont="1">
      <alignment horizontal="center" shrinkToFit="0" vertical="center" wrapText="1"/>
    </xf>
    <xf borderId="28" fillId="19" fontId="7" numFmtId="0" xfId="0" applyAlignment="1" applyBorder="1" applyFill="1" applyFont="1">
      <alignment horizontal="center" readingOrder="0" vertical="center"/>
    </xf>
    <xf borderId="29" fillId="0" fontId="4" numFmtId="0" xfId="0" applyBorder="1" applyFont="1"/>
    <xf borderId="30" fillId="0" fontId="4" numFmtId="0" xfId="0" applyBorder="1" applyFont="1"/>
    <xf borderId="0" fillId="0" fontId="17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81025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2" max="2" width="7.63"/>
    <col customWidth="1" min="3" max="3" width="8.63"/>
    <col customWidth="1" min="4" max="18" width="5.63"/>
    <col customWidth="1" min="19" max="19" width="6.88"/>
    <col customWidth="1" min="20" max="20" width="7.0"/>
    <col customWidth="1" min="21" max="28" width="5.63"/>
    <col customWidth="1" min="29" max="29" width="7.75"/>
    <col customWidth="1" min="30" max="30" width="7.88"/>
    <col customWidth="1" min="31" max="31" width="5.63"/>
    <col customWidth="1" hidden="1" min="32" max="32" width="5.63"/>
    <col customWidth="1" min="33" max="33" width="5.63"/>
    <col customWidth="1" min="34" max="36" width="9.38"/>
    <col customWidth="1" min="37" max="37" width="10.63"/>
    <col customWidth="1" min="38" max="44" width="9.38"/>
    <col customWidth="1" min="45" max="45" width="5.63"/>
  </cols>
  <sheetData>
    <row r="1" ht="26.25" customHeight="1">
      <c r="A1" s="1"/>
      <c r="B1" s="1"/>
      <c r="I1" s="2" t="s">
        <v>0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ht="26.25" customHeight="1">
      <c r="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>
      <c r="A3" s="3"/>
      <c r="B3" s="4"/>
      <c r="C3" s="5" t="s">
        <v>1</v>
      </c>
      <c r="D3" s="6"/>
      <c r="E3" s="5" t="s">
        <v>2</v>
      </c>
      <c r="F3" s="6"/>
      <c r="G3" s="5" t="s">
        <v>3</v>
      </c>
      <c r="H3" s="6"/>
      <c r="I3" s="5" t="s">
        <v>4</v>
      </c>
      <c r="J3" s="6"/>
      <c r="K3" s="5" t="s">
        <v>5</v>
      </c>
      <c r="L3" s="6"/>
      <c r="M3" s="5" t="s">
        <v>6</v>
      </c>
      <c r="N3" s="6"/>
      <c r="O3" s="5" t="s">
        <v>7</v>
      </c>
      <c r="P3" s="6"/>
      <c r="Q3" s="5" t="s">
        <v>8</v>
      </c>
      <c r="R3" s="6"/>
      <c r="S3" s="5" t="s">
        <v>9</v>
      </c>
      <c r="T3" s="7"/>
      <c r="U3" s="7"/>
      <c r="V3" s="6"/>
      <c r="W3" s="5" t="s">
        <v>10</v>
      </c>
      <c r="X3" s="6"/>
      <c r="Y3" s="5" t="s">
        <v>11</v>
      </c>
      <c r="Z3" s="6"/>
      <c r="AA3" s="5" t="s">
        <v>12</v>
      </c>
      <c r="AB3" s="6"/>
      <c r="AC3" s="8" t="s">
        <v>13</v>
      </c>
      <c r="AD3" s="9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ht="18.75" customHeight="1">
      <c r="A4" s="10" t="s">
        <v>14</v>
      </c>
      <c r="B4" s="11" t="s">
        <v>15</v>
      </c>
      <c r="C4" s="12" t="s">
        <v>16</v>
      </c>
      <c r="D4" s="13"/>
      <c r="E4" s="13"/>
      <c r="F4" s="13"/>
      <c r="G4" s="14" t="s">
        <v>17</v>
      </c>
      <c r="H4" s="15"/>
      <c r="I4" s="14" t="s">
        <v>18</v>
      </c>
      <c r="J4" s="15"/>
      <c r="K4" s="16" t="s">
        <v>19</v>
      </c>
      <c r="L4" s="6"/>
      <c r="M4" s="17"/>
      <c r="N4" s="17"/>
      <c r="O4" s="18" t="s">
        <v>20</v>
      </c>
      <c r="P4" s="7"/>
      <c r="Q4" s="7"/>
      <c r="R4" s="6"/>
      <c r="S4" s="19"/>
      <c r="T4" s="19"/>
      <c r="U4" s="20" t="s">
        <v>21</v>
      </c>
      <c r="V4" s="6"/>
      <c r="W4" s="21" t="s">
        <v>22</v>
      </c>
      <c r="X4" s="6"/>
      <c r="Y4" s="22" t="s">
        <v>23</v>
      </c>
      <c r="Z4" s="7"/>
      <c r="AA4" s="6"/>
      <c r="AB4" s="23"/>
      <c r="AC4" s="24" t="s">
        <v>24</v>
      </c>
      <c r="AD4" s="25"/>
      <c r="AE4" s="1"/>
      <c r="AF4" s="1"/>
      <c r="AG4" s="1"/>
      <c r="AH4" s="26" t="s">
        <v>25</v>
      </c>
      <c r="AI4" s="27">
        <v>9.0</v>
      </c>
      <c r="AJ4" s="28">
        <f t="shared" ref="AJ4:AJ6" si="1">(AI4*60)</f>
        <v>540</v>
      </c>
      <c r="AK4" s="27">
        <v>12.0</v>
      </c>
      <c r="AL4" s="29">
        <v>465.0</v>
      </c>
      <c r="AM4" s="29">
        <v>90.0</v>
      </c>
      <c r="AN4" s="29">
        <v>30.0</v>
      </c>
      <c r="AO4" s="28">
        <f t="shared" ref="AO4:AO6" si="2">(AJ4+AL4+AM4+AN4)</f>
        <v>1125</v>
      </c>
      <c r="AP4" s="30">
        <f t="shared" ref="AP4:AP6" si="3">AO4/60</f>
        <v>18.75</v>
      </c>
      <c r="AQ4" s="31">
        <f t="shared" ref="AQ4:AQ6" si="4">AP4/27.5</f>
        <v>0.6818181818</v>
      </c>
      <c r="AR4" s="1"/>
      <c r="AS4" s="1"/>
    </row>
    <row r="5" ht="18.75" customHeight="1">
      <c r="A5" s="32"/>
      <c r="B5" s="33"/>
      <c r="C5" s="33"/>
      <c r="D5" s="34"/>
      <c r="E5" s="34"/>
      <c r="F5" s="34"/>
      <c r="G5" s="35"/>
      <c r="H5" s="36"/>
      <c r="I5" s="35"/>
      <c r="J5" s="36"/>
      <c r="K5" s="35"/>
      <c r="L5" s="36"/>
      <c r="M5" s="17"/>
      <c r="N5" s="17"/>
      <c r="O5" s="37"/>
      <c r="P5" s="38"/>
      <c r="Q5" s="38"/>
      <c r="R5" s="39"/>
      <c r="S5" s="19"/>
      <c r="T5" s="19"/>
      <c r="U5" s="37"/>
      <c r="V5" s="39"/>
      <c r="W5" s="40"/>
      <c r="X5" s="41"/>
      <c r="Y5" s="40"/>
      <c r="Z5" s="42"/>
      <c r="AA5" s="41"/>
      <c r="AB5" s="43"/>
      <c r="AC5" s="44"/>
      <c r="AD5" s="24"/>
      <c r="AE5" s="1"/>
      <c r="AF5" s="45">
        <v>225.0</v>
      </c>
      <c r="AG5" s="1"/>
      <c r="AH5" s="26" t="s">
        <v>26</v>
      </c>
      <c r="AI5" s="27">
        <v>11.0</v>
      </c>
      <c r="AJ5" s="28">
        <f t="shared" si="1"/>
        <v>660</v>
      </c>
      <c r="AK5" s="27">
        <v>9.0</v>
      </c>
      <c r="AL5" s="29">
        <v>375.0</v>
      </c>
      <c r="AM5" s="29">
        <v>90.0</v>
      </c>
      <c r="AN5" s="29">
        <v>0.0</v>
      </c>
      <c r="AO5" s="28">
        <f t="shared" si="2"/>
        <v>1125</v>
      </c>
      <c r="AP5" s="30">
        <f t="shared" si="3"/>
        <v>18.75</v>
      </c>
      <c r="AQ5" s="31">
        <f t="shared" si="4"/>
        <v>0.6818181818</v>
      </c>
      <c r="AR5" s="1"/>
      <c r="AS5" s="1"/>
    </row>
    <row r="6" ht="18.75" customHeight="1">
      <c r="A6" s="46" t="s">
        <v>27</v>
      </c>
      <c r="B6" s="47"/>
      <c r="C6" s="48" t="s">
        <v>28</v>
      </c>
      <c r="D6" s="42"/>
      <c r="E6" s="42"/>
      <c r="F6" s="41"/>
      <c r="G6" s="49"/>
      <c r="H6" s="49"/>
      <c r="I6" s="49"/>
      <c r="J6" s="49"/>
      <c r="K6" s="50" t="s">
        <v>29</v>
      </c>
      <c r="L6" s="42"/>
      <c r="M6" s="42"/>
      <c r="N6" s="41"/>
      <c r="O6" s="50" t="s">
        <v>30</v>
      </c>
      <c r="P6" s="42"/>
      <c r="Q6" s="42"/>
      <c r="R6" s="41"/>
      <c r="S6" s="51"/>
      <c r="T6" s="51"/>
      <c r="U6" s="51"/>
      <c r="V6" s="51"/>
      <c r="W6" s="50" t="s">
        <v>31</v>
      </c>
      <c r="X6" s="42"/>
      <c r="Y6" s="42"/>
      <c r="Z6" s="41"/>
      <c r="AA6" s="25"/>
      <c r="AB6" s="25"/>
      <c r="AC6" s="24" t="s">
        <v>24</v>
      </c>
      <c r="AD6" s="25"/>
      <c r="AE6" s="1"/>
      <c r="AF6" s="1"/>
      <c r="AG6" s="1"/>
      <c r="AH6" s="52" t="s">
        <v>32</v>
      </c>
      <c r="AI6" s="53">
        <v>10.0</v>
      </c>
      <c r="AJ6" s="54">
        <f t="shared" si="1"/>
        <v>600</v>
      </c>
      <c r="AK6" s="53">
        <v>12.0</v>
      </c>
      <c r="AL6" s="55">
        <v>510.0</v>
      </c>
      <c r="AM6" s="53">
        <v>60.0</v>
      </c>
      <c r="AN6" s="55">
        <v>0.0</v>
      </c>
      <c r="AO6" s="28">
        <f t="shared" si="2"/>
        <v>1170</v>
      </c>
      <c r="AP6" s="30">
        <f t="shared" si="3"/>
        <v>19.5</v>
      </c>
      <c r="AQ6" s="31">
        <f t="shared" si="4"/>
        <v>0.7090909091</v>
      </c>
      <c r="AR6" s="1"/>
      <c r="AS6" s="1"/>
    </row>
    <row r="7" ht="28.5" customHeight="1">
      <c r="A7" s="46" t="s">
        <v>33</v>
      </c>
      <c r="B7" s="47"/>
      <c r="C7" s="56"/>
      <c r="D7" s="57"/>
      <c r="E7" s="50" t="s">
        <v>34</v>
      </c>
      <c r="F7" s="42"/>
      <c r="G7" s="42"/>
      <c r="H7" s="41"/>
      <c r="I7" s="57"/>
      <c r="J7" s="57"/>
      <c r="K7" s="58" t="s">
        <v>35</v>
      </c>
      <c r="L7" s="42"/>
      <c r="M7" s="42"/>
      <c r="N7" s="41"/>
      <c r="O7" s="58" t="s">
        <v>36</v>
      </c>
      <c r="P7" s="42"/>
      <c r="Q7" s="42"/>
      <c r="R7" s="41"/>
      <c r="S7" s="59"/>
      <c r="T7" s="59"/>
      <c r="U7" s="60"/>
      <c r="V7" s="60"/>
      <c r="W7" s="61" t="s">
        <v>37</v>
      </c>
      <c r="X7" s="42"/>
      <c r="Y7" s="42"/>
      <c r="Z7" s="42"/>
      <c r="AA7" s="42"/>
      <c r="AB7" s="41"/>
      <c r="AC7" s="24"/>
      <c r="AD7" s="24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ht="24.75" customHeight="1">
      <c r="A8" s="10" t="s">
        <v>38</v>
      </c>
      <c r="B8" s="11" t="s">
        <v>39</v>
      </c>
      <c r="C8" s="62"/>
      <c r="D8" s="13"/>
      <c r="E8" s="13"/>
      <c r="F8" s="13"/>
      <c r="G8" s="22" t="s">
        <v>40</v>
      </c>
      <c r="H8" s="7"/>
      <c r="I8" s="6"/>
      <c r="J8" s="63"/>
      <c r="K8" s="63"/>
      <c r="L8" s="22" t="s">
        <v>41</v>
      </c>
      <c r="M8" s="7"/>
      <c r="N8" s="6"/>
      <c r="O8" s="18" t="s">
        <v>42</v>
      </c>
      <c r="P8" s="7"/>
      <c r="Q8" s="7"/>
      <c r="R8" s="6"/>
      <c r="S8" s="64"/>
      <c r="T8" s="64"/>
      <c r="U8" s="65"/>
      <c r="V8" s="6"/>
      <c r="W8" s="21" t="s">
        <v>43</v>
      </c>
      <c r="X8" s="6"/>
      <c r="Y8" s="66" t="s">
        <v>44</v>
      </c>
      <c r="Z8" s="7"/>
      <c r="AA8" s="6"/>
      <c r="AB8" s="67"/>
      <c r="AC8" s="24" t="s">
        <v>24</v>
      </c>
      <c r="AD8" s="68"/>
      <c r="AE8" s="69"/>
      <c r="AF8" s="69"/>
      <c r="AG8" s="69"/>
      <c r="AH8" s="1"/>
      <c r="AI8" s="1"/>
      <c r="AJ8" s="1"/>
      <c r="AK8" s="1"/>
      <c r="AL8" s="1"/>
      <c r="AM8" s="1"/>
      <c r="AN8" s="1"/>
      <c r="AO8" s="70"/>
      <c r="AP8" s="70"/>
      <c r="AQ8" s="70"/>
      <c r="AR8" s="70"/>
      <c r="AS8" s="1"/>
    </row>
    <row r="9" ht="18.75" customHeight="1">
      <c r="A9" s="32"/>
      <c r="B9" s="33"/>
      <c r="C9" s="34"/>
      <c r="D9" s="34"/>
      <c r="E9" s="34"/>
      <c r="F9" s="34"/>
      <c r="G9" s="40"/>
      <c r="H9" s="42"/>
      <c r="I9" s="41"/>
      <c r="J9" s="71"/>
      <c r="K9" s="71"/>
      <c r="L9" s="40"/>
      <c r="M9" s="42"/>
      <c r="N9" s="41"/>
      <c r="O9" s="40"/>
      <c r="P9" s="42"/>
      <c r="Q9" s="42"/>
      <c r="R9" s="41"/>
      <c r="S9" s="72"/>
      <c r="T9" s="72"/>
      <c r="U9" s="40"/>
      <c r="V9" s="41"/>
      <c r="W9" s="40"/>
      <c r="X9" s="41"/>
      <c r="Y9" s="42"/>
      <c r="Z9" s="42"/>
      <c r="AA9" s="41"/>
      <c r="AB9" s="73"/>
      <c r="AC9" s="24" t="s">
        <v>24</v>
      </c>
      <c r="AD9" s="68"/>
      <c r="AF9" s="69">
        <v>240.0</v>
      </c>
      <c r="AG9" s="69"/>
      <c r="AH9" s="1"/>
      <c r="AI9" s="45"/>
      <c r="AJ9" s="45"/>
      <c r="AK9" s="45"/>
      <c r="AL9" s="1"/>
      <c r="AM9" s="1"/>
      <c r="AN9" s="1"/>
      <c r="AO9" s="70"/>
      <c r="AP9" s="74"/>
      <c r="AQ9" s="70"/>
      <c r="AR9" s="70"/>
      <c r="AS9" s="1"/>
    </row>
    <row r="10" ht="18.75" customHeight="1">
      <c r="A10" s="46" t="s">
        <v>45</v>
      </c>
      <c r="B10" s="47"/>
      <c r="C10" s="75"/>
      <c r="D10" s="49"/>
      <c r="E10" s="49"/>
      <c r="F10" s="49"/>
      <c r="G10" s="49"/>
      <c r="H10" s="49"/>
      <c r="I10" s="49"/>
      <c r="J10" s="49"/>
      <c r="K10" s="58" t="s">
        <v>46</v>
      </c>
      <c r="L10" s="42"/>
      <c r="M10" s="42"/>
      <c r="N10" s="41"/>
      <c r="O10" s="58" t="s">
        <v>47</v>
      </c>
      <c r="P10" s="42"/>
      <c r="Q10" s="42"/>
      <c r="R10" s="41"/>
      <c r="S10" s="76"/>
      <c r="T10" s="76"/>
      <c r="U10" s="76"/>
      <c r="V10" s="76"/>
      <c r="W10" s="25"/>
      <c r="X10" s="25"/>
      <c r="Y10" s="25"/>
      <c r="Z10" s="77"/>
      <c r="AA10" s="78"/>
      <c r="AB10" s="79"/>
      <c r="AC10" s="24" t="s">
        <v>24</v>
      </c>
      <c r="AD10" s="25"/>
      <c r="AE10" s="1"/>
      <c r="AF10" s="1"/>
      <c r="AG10" s="1"/>
      <c r="AH10" s="45"/>
      <c r="AI10" s="45"/>
      <c r="AJ10" s="45"/>
      <c r="AK10" s="45"/>
      <c r="AL10" s="1"/>
      <c r="AM10" s="1"/>
      <c r="AN10" s="1"/>
      <c r="AO10" s="70"/>
      <c r="AP10" s="74"/>
      <c r="AQ10" s="70"/>
      <c r="AR10" s="70"/>
      <c r="AS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70"/>
      <c r="AP11" s="74"/>
      <c r="AQ11" s="70"/>
      <c r="AR11" s="70"/>
      <c r="AS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70"/>
      <c r="AP12" s="74"/>
      <c r="AQ12" s="70"/>
      <c r="AR12" s="70"/>
      <c r="AS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70"/>
      <c r="AP13" s="70"/>
      <c r="AQ13" s="70"/>
      <c r="AR13" s="70"/>
      <c r="AS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74"/>
      <c r="AQ15" s="70"/>
      <c r="AR15" s="1"/>
      <c r="AS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80"/>
      <c r="AQ16" s="70"/>
      <c r="AR16" s="1"/>
      <c r="AS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74"/>
      <c r="AQ17" s="70"/>
      <c r="AR17" s="1"/>
      <c r="AS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74"/>
      <c r="AQ18" s="70"/>
      <c r="AR18" s="1"/>
      <c r="AS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74"/>
      <c r="AQ20" s="1"/>
      <c r="AR20" s="1"/>
      <c r="AS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0"/>
      <c r="AQ21" s="1"/>
      <c r="AR21" s="1"/>
      <c r="AS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74"/>
      <c r="AQ22" s="1"/>
      <c r="AR22" s="1"/>
      <c r="AS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74"/>
      <c r="AQ23" s="1"/>
      <c r="AR23" s="1"/>
      <c r="AS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</row>
  </sheetData>
  <mergeCells count="47">
    <mergeCell ref="L8:N9"/>
    <mergeCell ref="O8:R9"/>
    <mergeCell ref="S8:S9"/>
    <mergeCell ref="G8:I9"/>
    <mergeCell ref="A8:A9"/>
    <mergeCell ref="E7:H7"/>
    <mergeCell ref="K7:N7"/>
    <mergeCell ref="AE8:AE9"/>
    <mergeCell ref="T8:T9"/>
    <mergeCell ref="O7:R7"/>
    <mergeCell ref="W7:AB7"/>
    <mergeCell ref="Z10:AB10"/>
    <mergeCell ref="K10:N10"/>
    <mergeCell ref="O10:R10"/>
    <mergeCell ref="W3:X3"/>
    <mergeCell ref="Y3:Z3"/>
    <mergeCell ref="AA3:AB3"/>
    <mergeCell ref="AC3:AD3"/>
    <mergeCell ref="B1:H2"/>
    <mergeCell ref="I1:AA2"/>
    <mergeCell ref="C3:D3"/>
    <mergeCell ref="E3:F3"/>
    <mergeCell ref="G3:H3"/>
    <mergeCell ref="I3:J3"/>
    <mergeCell ref="K3:L3"/>
    <mergeCell ref="O4:R5"/>
    <mergeCell ref="U4:V5"/>
    <mergeCell ref="W4:X5"/>
    <mergeCell ref="Y4:AA5"/>
    <mergeCell ref="I4:J5"/>
    <mergeCell ref="G4:H5"/>
    <mergeCell ref="Q3:R3"/>
    <mergeCell ref="S3:V3"/>
    <mergeCell ref="C4:C5"/>
    <mergeCell ref="K4:L5"/>
    <mergeCell ref="B4:B5"/>
    <mergeCell ref="M3:N3"/>
    <mergeCell ref="O3:P3"/>
    <mergeCell ref="A4:A5"/>
    <mergeCell ref="U8:V9"/>
    <mergeCell ref="W8:X9"/>
    <mergeCell ref="Y8:AA9"/>
    <mergeCell ref="K6:N6"/>
    <mergeCell ref="O6:R6"/>
    <mergeCell ref="W6:Z6"/>
    <mergeCell ref="C6:F6"/>
    <mergeCell ref="B8:B9"/>
  </mergeCells>
  <printOptions gridLines="1" horizontalCentered="1"/>
  <pageMargins bottom="0.25" footer="0.0" header="0.0" left="0.5745073050839745" right="0.75" top="0.25"/>
  <pageSetup paperSize="9" cellComments="atEnd" orientation="portrait" pageOrder="overThenDown"/>
  <drawing r:id="rId1"/>
</worksheet>
</file>