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akiko\Desktop\"/>
    </mc:Choice>
  </mc:AlternateContent>
  <xr:revisionPtr revIDLastSave="0" documentId="13_ncr:1_{5CDF5881-A7BB-46ED-9F74-74619C7B93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8" i="1"/>
  <c r="E17" i="1"/>
  <c r="E16" i="1"/>
  <c r="E14" i="1"/>
  <c r="E13" i="1"/>
  <c r="E12" i="1"/>
  <c r="E11" i="1"/>
  <c r="E3" i="1"/>
</calcChain>
</file>

<file path=xl/sharedStrings.xml><?xml version="1.0" encoding="utf-8"?>
<sst xmlns="http://schemas.openxmlformats.org/spreadsheetml/2006/main" count="27" uniqueCount="26">
  <si>
    <t>LM18200T</t>
  </si>
  <si>
    <t>ACS712-LC</t>
  </si>
  <si>
    <t>Encoder Lynxmotion</t>
  </si>
  <si>
    <t>Arduino Mega 2560</t>
  </si>
  <si>
    <t>SparkFun GPS Logger Shield</t>
  </si>
  <si>
    <t>TOTAL</t>
  </si>
  <si>
    <t>PRICE (€)</t>
  </si>
  <si>
    <t>Component</t>
  </si>
  <si>
    <t>Capacitor 1uF</t>
  </si>
  <si>
    <t>Capacitor 220uF</t>
  </si>
  <si>
    <t>Capacitor 10nF</t>
  </si>
  <si>
    <t>Capacitor 1nF</t>
  </si>
  <si>
    <t>Quantity</t>
  </si>
  <si>
    <t>Pin header 2X04</t>
  </si>
  <si>
    <t>Pin header 1X10</t>
  </si>
  <si>
    <t>Pin header 1X08</t>
  </si>
  <si>
    <t>Connector AK500/2</t>
  </si>
  <si>
    <t>Connector AK500/4-H</t>
  </si>
  <si>
    <t>Chasis + 4 wheels + 4 engines</t>
  </si>
  <si>
    <t>Fuse holder</t>
  </si>
  <si>
    <t>Fuse 4A</t>
  </si>
  <si>
    <t>Connector 2.5mm</t>
  </si>
  <si>
    <t>Rechargeable battery NiMH 12 Vdc 2800 mAh</t>
  </si>
  <si>
    <t>Farnell</t>
  </si>
  <si>
    <t>Link to buy</t>
  </si>
  <si>
    <t>https://www.robotshop.com/es/es/codificador-motor-cuadratura-v2-lynxmotion-con-cable.html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</si>
</sst>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botshop.com/es/es/codificador-motor-cuadratura-v2-lynxmotion-con-c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80" zoomScaleNormal="80" workbookViewId="0">
      <selection activeCell="D1" sqref="D1:E1"/>
    </sheetView>
  </sheetViews>
  <sheetFormatPr baseColWidth="10" defaultRowHeight="14.4" x14ac:dyDescent="0.3"/>
  <cols>
    <col min="1" max="1" width="36.44140625" customWidth="1"/>
    <col min="2" max="2" width="24.44140625" customWidth="1"/>
    <col min="3" max="3" width="18.44140625" customWidth="1"/>
    <col min="4" max="4" width="90.5546875" customWidth="1"/>
    <col min="15" max="15" width="11.6640625" customWidth="1"/>
  </cols>
  <sheetData>
    <row r="1" spans="1:5" x14ac:dyDescent="0.3">
      <c r="A1" s="2" t="s">
        <v>7</v>
      </c>
      <c r="B1" s="2" t="s">
        <v>12</v>
      </c>
      <c r="C1" s="2" t="s">
        <v>23</v>
      </c>
      <c r="D1" s="2" t="s">
        <v>24</v>
      </c>
      <c r="E1" t="s">
        <v>6</v>
      </c>
    </row>
    <row r="2" spans="1:5" x14ac:dyDescent="0.3">
      <c r="A2" s="2" t="s">
        <v>18</v>
      </c>
      <c r="B2" s="2">
        <v>1</v>
      </c>
      <c r="C2" s="2"/>
      <c r="E2">
        <v>247.64</v>
      </c>
    </row>
    <row r="3" spans="1:5" x14ac:dyDescent="0.3">
      <c r="A3" s="2" t="s">
        <v>2</v>
      </c>
      <c r="B3" s="2">
        <v>2</v>
      </c>
      <c r="C3" s="2"/>
      <c r="D3" s="3" t="s">
        <v>25</v>
      </c>
      <c r="E3">
        <f>34.72*2</f>
        <v>69.44</v>
      </c>
    </row>
    <row r="4" spans="1:5" x14ac:dyDescent="0.3">
      <c r="A4" s="2" t="s">
        <v>3</v>
      </c>
      <c r="B4" s="2">
        <v>1</v>
      </c>
      <c r="C4" s="2"/>
      <c r="E4">
        <v>16.95</v>
      </c>
    </row>
    <row r="5" spans="1:5" x14ac:dyDescent="0.3">
      <c r="A5" s="2" t="s">
        <v>19</v>
      </c>
      <c r="B5" s="2">
        <v>1</v>
      </c>
      <c r="C5" s="2"/>
      <c r="E5">
        <v>0.5</v>
      </c>
    </row>
    <row r="6" spans="1:5" x14ac:dyDescent="0.3">
      <c r="A6" s="2" t="s">
        <v>20</v>
      </c>
      <c r="B6" s="2">
        <v>1</v>
      </c>
      <c r="C6" s="2"/>
      <c r="E6">
        <v>0.1</v>
      </c>
    </row>
    <row r="7" spans="1:5" x14ac:dyDescent="0.3">
      <c r="A7" s="2" t="s">
        <v>21</v>
      </c>
      <c r="B7" s="2">
        <v>1</v>
      </c>
      <c r="C7" s="2"/>
      <c r="E7">
        <v>1.06</v>
      </c>
    </row>
    <row r="8" spans="1:5" x14ac:dyDescent="0.3">
      <c r="A8" s="2" t="s">
        <v>22</v>
      </c>
      <c r="B8" s="2">
        <v>1</v>
      </c>
      <c r="C8" s="2"/>
      <c r="E8">
        <v>48.99</v>
      </c>
    </row>
    <row r="9" spans="1:5" x14ac:dyDescent="0.3">
      <c r="A9" s="2" t="s">
        <v>8</v>
      </c>
      <c r="B9" s="2">
        <v>1</v>
      </c>
      <c r="C9" s="2">
        <v>2112910</v>
      </c>
      <c r="E9">
        <v>0.28000000000000003</v>
      </c>
    </row>
    <row r="10" spans="1:5" x14ac:dyDescent="0.3">
      <c r="A10" s="2" t="s">
        <v>9</v>
      </c>
      <c r="B10" s="2">
        <v>1</v>
      </c>
      <c r="C10" s="2">
        <v>1219481</v>
      </c>
      <c r="E10">
        <v>0.75</v>
      </c>
    </row>
    <row r="11" spans="1:5" x14ac:dyDescent="0.3">
      <c r="A11" s="2" t="s">
        <v>10</v>
      </c>
      <c r="B11" s="2">
        <v>4</v>
      </c>
      <c r="C11" s="2">
        <v>1141772</v>
      </c>
      <c r="E11">
        <f>0.19*4</f>
        <v>0.76</v>
      </c>
    </row>
    <row r="12" spans="1:5" x14ac:dyDescent="0.3">
      <c r="A12" s="2" t="s">
        <v>11</v>
      </c>
      <c r="B12" s="2">
        <v>2</v>
      </c>
      <c r="C12" s="2">
        <v>1902259</v>
      </c>
      <c r="E12">
        <f>0.39*2</f>
        <v>0.78</v>
      </c>
    </row>
    <row r="13" spans="1:5" x14ac:dyDescent="0.3">
      <c r="A13" s="2" t="s">
        <v>0</v>
      </c>
      <c r="B13" s="2">
        <v>2</v>
      </c>
      <c r="C13" s="2">
        <v>1468979</v>
      </c>
      <c r="E13">
        <f>15.58*2</f>
        <v>31.16</v>
      </c>
    </row>
    <row r="14" spans="1:5" x14ac:dyDescent="0.3">
      <c r="A14" s="2" t="s">
        <v>1</v>
      </c>
      <c r="B14" s="2">
        <v>2</v>
      </c>
      <c r="C14" s="2">
        <v>1329623</v>
      </c>
      <c r="E14">
        <f>4.09*2</f>
        <v>8.18</v>
      </c>
    </row>
    <row r="15" spans="1:5" x14ac:dyDescent="0.3">
      <c r="A15" s="2" t="s">
        <v>13</v>
      </c>
      <c r="B15" s="2">
        <v>1</v>
      </c>
      <c r="C15" s="2">
        <v>1593441</v>
      </c>
      <c r="E15">
        <v>0.04</v>
      </c>
    </row>
    <row r="16" spans="1:5" x14ac:dyDescent="0.3">
      <c r="A16" s="2" t="s">
        <v>16</v>
      </c>
      <c r="B16" s="2">
        <v>2</v>
      </c>
      <c r="C16" s="2">
        <v>2493622</v>
      </c>
      <c r="E16">
        <f>0.3*2</f>
        <v>0.6</v>
      </c>
    </row>
    <row r="17" spans="1:11" x14ac:dyDescent="0.3">
      <c r="A17" s="2" t="s">
        <v>17</v>
      </c>
      <c r="B17" s="2">
        <v>2</v>
      </c>
      <c r="C17" s="2">
        <v>2490940</v>
      </c>
      <c r="E17">
        <f>1.9*2</f>
        <v>3.8</v>
      </c>
    </row>
    <row r="18" spans="1:11" x14ac:dyDescent="0.3">
      <c r="A18" s="2" t="s">
        <v>15</v>
      </c>
      <c r="B18" s="2">
        <v>4</v>
      </c>
      <c r="C18" s="2"/>
      <c r="E18">
        <f>0.33*4</f>
        <v>1.32</v>
      </c>
    </row>
    <row r="19" spans="1:11" x14ac:dyDescent="0.3">
      <c r="A19" s="2" t="s">
        <v>14</v>
      </c>
      <c r="B19" s="2">
        <v>1</v>
      </c>
      <c r="C19" s="2"/>
      <c r="E19">
        <v>0.4</v>
      </c>
      <c r="K19" s="1"/>
    </row>
    <row r="20" spans="1:11" x14ac:dyDescent="0.3">
      <c r="A20" s="2" t="s">
        <v>4</v>
      </c>
      <c r="B20" s="2">
        <v>1</v>
      </c>
      <c r="C20" s="2"/>
      <c r="E20">
        <v>49.95</v>
      </c>
      <c r="K20" s="1"/>
    </row>
    <row r="21" spans="1:11" x14ac:dyDescent="0.3">
      <c r="D21" t="s">
        <v>5</v>
      </c>
      <c r="E21">
        <f>SUM(E2:E20)</f>
        <v>482.7</v>
      </c>
    </row>
    <row r="35" spans="14:14" x14ac:dyDescent="0.3">
      <c r="N35" t="s">
        <v>5</v>
      </c>
    </row>
  </sheetData>
  <hyperlinks>
    <hyperlink ref="D3" r:id="rId1" xr:uid="{7FA98D88-E6A2-403A-95A6-186A08F567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Fakiko Delgado Rivero</cp:lastModifiedBy>
  <dcterms:created xsi:type="dcterms:W3CDTF">2019-07-11T17:28:48Z</dcterms:created>
  <dcterms:modified xsi:type="dcterms:W3CDTF">2019-07-19T12:35:08Z</dcterms:modified>
</cp:coreProperties>
</file>