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.franco\Documents\RATING BACEN\regrasTED\"/>
    </mc:Choice>
  </mc:AlternateContent>
  <xr:revisionPtr revIDLastSave="0" documentId="13_ncr:1_{650858F4-FD00-427D-A919-19BB639533C3}" xr6:coauthVersionLast="43" xr6:coauthVersionMax="43" xr10:uidLastSave="{00000000-0000-0000-0000-000000000000}"/>
  <bookViews>
    <workbookView xWindow="-120" yWindow="-120" windowWidth="25440" windowHeight="15390" firstSheet="1" activeTab="7" xr2:uid="{AA42BE1F-7064-4643-A9D7-662F6FBC716E}"/>
  </bookViews>
  <sheets>
    <sheet name="NR_CPR" sheetId="2" r:id="rId1"/>
    <sheet name="regras" sheetId="9" r:id="rId2"/>
    <sheet name="RENDA_FRAUDADOS" sheetId="10" r:id="rId3"/>
    <sheet name="VALOR_SOBRE_MES" sheetId="11" r:id="rId4"/>
    <sheet name="classe RENDA ted" sheetId="7" r:id="rId5"/>
    <sheet name="HORA" sheetId="12" r:id="rId6"/>
    <sheet name="QTD VALOR" sheetId="5" r:id="rId7"/>
    <sheet name="ALERTAS" sheetId="13" r:id="rId8"/>
    <sheet name="WEK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3" l="1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2" i="13"/>
  <c r="G20" i="5" l="1"/>
  <c r="G21" i="5"/>
  <c r="G22" i="5"/>
  <c r="G23" i="5"/>
  <c r="G24" i="5"/>
  <c r="G25" i="5"/>
  <c r="G26" i="5"/>
  <c r="G27" i="5"/>
  <c r="G28" i="5"/>
  <c r="G29" i="5"/>
  <c r="G30" i="5"/>
  <c r="G31" i="5"/>
  <c r="G35" i="5" s="1"/>
  <c r="G32" i="5"/>
  <c r="G33" i="5"/>
  <c r="G34" i="5"/>
  <c r="G19" i="5"/>
  <c r="F20" i="5"/>
  <c r="F21" i="5"/>
  <c r="F22" i="5"/>
  <c r="F23" i="5"/>
  <c r="F24" i="5"/>
  <c r="F25" i="5"/>
  <c r="F26" i="5"/>
  <c r="F27" i="5"/>
  <c r="F28" i="5"/>
  <c r="F29" i="5"/>
  <c r="F30" i="5"/>
  <c r="F31" i="5"/>
  <c r="F35" i="5" s="1"/>
  <c r="F32" i="5"/>
  <c r="F33" i="5"/>
  <c r="F34" i="5"/>
  <c r="F19" i="5"/>
  <c r="E35" i="5"/>
  <c r="D35" i="5"/>
  <c r="C35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2" i="5"/>
  <c r="D18" i="5"/>
  <c r="E18" i="5"/>
  <c r="C18" i="5"/>
  <c r="G18" i="5"/>
  <c r="F18" i="5"/>
  <c r="G17" i="12"/>
  <c r="G11" i="12"/>
  <c r="G12" i="12"/>
  <c r="G13" i="12"/>
  <c r="G14" i="12"/>
  <c r="G15" i="12"/>
  <c r="G16" i="12"/>
  <c r="G10" i="12"/>
  <c r="G9" i="12"/>
  <c r="G3" i="12"/>
  <c r="G4" i="12"/>
  <c r="G5" i="12"/>
  <c r="G6" i="12"/>
  <c r="G7" i="12"/>
  <c r="G8" i="12"/>
  <c r="G2" i="12"/>
  <c r="F11" i="12"/>
  <c r="F17" i="12" s="1"/>
  <c r="F12" i="12"/>
  <c r="F13" i="12"/>
  <c r="F14" i="12"/>
  <c r="F15" i="12"/>
  <c r="F16" i="12"/>
  <c r="F10" i="12"/>
  <c r="F3" i="12"/>
  <c r="F4" i="12"/>
  <c r="F5" i="12"/>
  <c r="F6" i="12"/>
  <c r="F7" i="12"/>
  <c r="F8" i="12"/>
  <c r="F2" i="12"/>
  <c r="C17" i="12"/>
  <c r="E17" i="12"/>
  <c r="D17" i="12"/>
  <c r="D9" i="12"/>
  <c r="E9" i="12"/>
  <c r="F9" i="12"/>
  <c r="C9" i="12"/>
  <c r="H39" i="7"/>
  <c r="H40" i="7"/>
  <c r="H41" i="7"/>
  <c r="H43" i="7"/>
  <c r="H44" i="7"/>
  <c r="H45" i="7"/>
  <c r="H47" i="7"/>
  <c r="H48" i="7"/>
  <c r="H49" i="7"/>
  <c r="H51" i="7"/>
  <c r="H52" i="7"/>
  <c r="H53" i="7"/>
  <c r="F54" i="7"/>
  <c r="D54" i="7"/>
  <c r="G41" i="7" s="1"/>
  <c r="E54" i="7"/>
  <c r="H38" i="7" s="1"/>
  <c r="G35" i="7"/>
  <c r="G20" i="7"/>
  <c r="G23" i="7"/>
  <c r="G24" i="7"/>
  <c r="G27" i="7"/>
  <c r="G28" i="7"/>
  <c r="G31" i="7"/>
  <c r="G32" i="7"/>
  <c r="G19" i="7"/>
  <c r="E36" i="7"/>
  <c r="H21" i="7" s="1"/>
  <c r="F36" i="7"/>
  <c r="D36" i="7"/>
  <c r="G21" i="7" s="1"/>
  <c r="F18" i="7"/>
  <c r="E18" i="7"/>
  <c r="H9" i="7" s="1"/>
  <c r="D18" i="7"/>
  <c r="G12" i="7" s="1"/>
  <c r="F10" i="7"/>
  <c r="E10" i="7"/>
  <c r="D10" i="7"/>
  <c r="G7" i="7" s="1"/>
  <c r="G3" i="7"/>
  <c r="H3" i="7"/>
  <c r="G4" i="7"/>
  <c r="H32" i="7" l="1"/>
  <c r="H28" i="7"/>
  <c r="H24" i="7"/>
  <c r="H20" i="7"/>
  <c r="G52" i="7"/>
  <c r="G48" i="7"/>
  <c r="G44" i="7"/>
  <c r="G40" i="7"/>
  <c r="H31" i="7"/>
  <c r="H27" i="7"/>
  <c r="H23" i="7"/>
  <c r="H35" i="7"/>
  <c r="G51" i="7"/>
  <c r="G47" i="7"/>
  <c r="G43" i="7"/>
  <c r="G39" i="7"/>
  <c r="G34" i="7"/>
  <c r="G30" i="7"/>
  <c r="G26" i="7"/>
  <c r="G22" i="7"/>
  <c r="G36" i="7" s="1"/>
  <c r="H19" i="7"/>
  <c r="H30" i="7"/>
  <c r="H26" i="7"/>
  <c r="H22" i="7"/>
  <c r="H34" i="7"/>
  <c r="G37" i="7"/>
  <c r="G50" i="7"/>
  <c r="G46" i="7"/>
  <c r="G42" i="7"/>
  <c r="G38" i="7"/>
  <c r="G6" i="7"/>
  <c r="G33" i="7"/>
  <c r="G29" i="7"/>
  <c r="G25" i="7"/>
  <c r="H33" i="7"/>
  <c r="H29" i="7"/>
  <c r="H25" i="7"/>
  <c r="G53" i="7"/>
  <c r="G49" i="7"/>
  <c r="G45" i="7"/>
  <c r="H37" i="7"/>
  <c r="H54" i="7" s="1"/>
  <c r="H50" i="7"/>
  <c r="H46" i="7"/>
  <c r="H42" i="7"/>
  <c r="G54" i="7"/>
  <c r="H6" i="7"/>
  <c r="G9" i="7"/>
  <c r="H2" i="7"/>
  <c r="H5" i="7"/>
  <c r="G2" i="7"/>
  <c r="G5" i="7"/>
  <c r="H8" i="7"/>
  <c r="H4" i="7"/>
  <c r="G8" i="7"/>
  <c r="H7" i="7"/>
  <c r="G16" i="7"/>
  <c r="H15" i="7"/>
  <c r="H11" i="7"/>
  <c r="G15" i="7"/>
  <c r="G11" i="7"/>
  <c r="G18" i="7" s="1"/>
  <c r="H14" i="7"/>
  <c r="G14" i="7"/>
  <c r="H17" i="7"/>
  <c r="H13" i="7"/>
  <c r="G17" i="7"/>
  <c r="G13" i="7"/>
  <c r="H16" i="7"/>
  <c r="H12" i="7"/>
  <c r="H36" i="7" l="1"/>
  <c r="G10" i="7"/>
  <c r="H18" i="7"/>
  <c r="H10" i="7"/>
</calcChain>
</file>

<file path=xl/sharedStrings.xml><?xml version="1.0" encoding="utf-8"?>
<sst xmlns="http://schemas.openxmlformats.org/spreadsheetml/2006/main" count="388" uniqueCount="147">
  <si>
    <t>NR_CPR_CNA</t>
  </si>
  <si>
    <t>_FREQ_</t>
  </si>
  <si>
    <t>MIN_VR_TRN</t>
  </si>
  <si>
    <t>P10_VR_TRN</t>
  </si>
  <si>
    <t>P25_VR_TRN</t>
  </si>
  <si>
    <t>P50_VR_TRN</t>
  </si>
  <si>
    <t>P75_VR_TRN</t>
  </si>
  <si>
    <t>P95_VR_TRN</t>
  </si>
  <si>
    <t>P99_VR_TRN</t>
  </si>
  <si>
    <t>FRAUDE</t>
  </si>
  <si>
    <t>CRITERIO</t>
  </si>
  <si>
    <t>QTD_0</t>
  </si>
  <si>
    <t>QTD_1</t>
  </si>
  <si>
    <t>TOTAL</t>
  </si>
  <si>
    <t>ASSERT</t>
  </si>
  <si>
    <t>TIPO</t>
  </si>
  <si>
    <t>QTD_TIPO0</t>
  </si>
  <si>
    <t>QTD_TIPO1</t>
  </si>
  <si>
    <t>DQTD15</t>
  </si>
  <si>
    <t>DQTD30</t>
  </si>
  <si>
    <t>DQTD5</t>
  </si>
  <si>
    <t>DQTD60</t>
  </si>
  <si>
    <t>TRAT_FPSM</t>
  </si>
  <si>
    <t>P05_RENDA</t>
  </si>
  <si>
    <t>P10_RENDA</t>
  </si>
  <si>
    <t>P50_RENDA</t>
  </si>
  <si>
    <t>P75_RENDA</t>
  </si>
  <si>
    <t>P99_RENDA</t>
  </si>
  <si>
    <t>MAX_RENDA</t>
  </si>
  <si>
    <t>PJ</t>
  </si>
  <si>
    <t>PF</t>
  </si>
  <si>
    <t>CRENDA</t>
  </si>
  <si>
    <t>CORTE_TEDRENDA_0</t>
  </si>
  <si>
    <t>Retardos indesejáveis</t>
  </si>
  <si>
    <t>Bloqueio bem-sucedido</t>
  </si>
  <si>
    <t>CORTE_TEDRENDA_1</t>
  </si>
  <si>
    <t>CORTE_TEDRENDA_2</t>
  </si>
  <si>
    <t>CORTE_TEDRENDA_3</t>
  </si>
  <si>
    <t>CORTE_TEDRENDA_4</t>
  </si>
  <si>
    <t>CORTE_TEDRENDA_5</t>
  </si>
  <si>
    <t>CORTE_TEDRENDA_6</t>
  </si>
  <si>
    <t>CORTE_TEDRENDA_7</t>
  </si>
  <si>
    <t>CORTE_TEDRENDA_8</t>
  </si>
  <si>
    <t>CORTE_TEDRENDA_9</t>
  </si>
  <si>
    <t>DHIST_MES</t>
  </si>
  <si>
    <t>DRENDA</t>
  </si>
  <si>
    <t>DVALOR</t>
  </si>
  <si>
    <t>Resultado</t>
  </si>
  <si>
    <t>P05_VR_TRN</t>
  </si>
  <si>
    <t>MIN_VALOR_SOBRE_MES</t>
  </si>
  <si>
    <t>P05_VALOR_SOBRE_MES</t>
  </si>
  <si>
    <t>P10_VALOR_SOBRE_MES</t>
  </si>
  <si>
    <t>P25_VALOR_SOBRE_MES</t>
  </si>
  <si>
    <t>P50_VALOR_SOBRE_MES</t>
  </si>
  <si>
    <t>P75_VALOR_SOBRE_MES</t>
  </si>
  <si>
    <t>P95_VALOR_SOBRE_MES</t>
  </si>
  <si>
    <t>P99_VALOR_SOBRE_MES</t>
  </si>
  <si>
    <t>MAX_VALOR_SOBRE_MES</t>
  </si>
  <si>
    <t>BRENDA</t>
  </si>
  <si>
    <t>Classe</t>
  </si>
  <si>
    <t>P_QTD_0</t>
  </si>
  <si>
    <t>P_QTD_1</t>
  </si>
  <si>
    <t xml:space="preserve">     IF LOG(RENDA_TOTAL2)&lt;=1   THEN BRENDA=1;</t>
  </si>
  <si>
    <t>ELSE IF LOG(RENDA_TOTAL2)&lt;=2   THEN BRENDA=2;</t>
  </si>
  <si>
    <t>ELSE IF LOG(RENDA_TOTAL2)&lt;=3   THEN BRENDA=3;</t>
  </si>
  <si>
    <t>ELSE IF LOG(RENDA_TOTAL2)&lt;=4   THEN BRENDA=4;</t>
  </si>
  <si>
    <t>ELSE IF LOG(RENDA_TOTAL2)&lt;=5   THEN BRENDA=5;</t>
  </si>
  <si>
    <t>ELSE IF LOG(RENDA_TOTAL2)&lt;=8   THEN BRENDA=6;</t>
  </si>
  <si>
    <t>ELSE IF LOG(RENDA_TOTAL2)&lt;=10  THEN BRENDA=7;</t>
  </si>
  <si>
    <t>ELSE IF LOG(RENDA_TOTAL2)&lt;=12  THEN BRENDA=8;</t>
  </si>
  <si>
    <t>ELSE IF LOG(RENDA_TOTAL2)&lt;=15  THEN BRENDA=9;</t>
  </si>
  <si>
    <t>ELSE IF LOG(RENDA_TOTAL2)&lt;=18  THEN BRENDA=10;</t>
  </si>
  <si>
    <t>ELSE IF LOG(RENDA_TOTAL2)&lt;=20  THEN BRENDA=12;</t>
  </si>
  <si>
    <t>ELSE IF LOG(RENDA_TOTAL2)&gt; 20  THEN BRENDA=18;</t>
  </si>
  <si>
    <t>CLASSEN</t>
  </si>
  <si>
    <t>Total PF</t>
  </si>
  <si>
    <t>Total PJ</t>
  </si>
  <si>
    <t xml:space="preserve">     IF RENDA_TOTAL2&lt;=500    THEN CRENDA=1;</t>
  </si>
  <si>
    <t>ELSE IF RENDA_TOTAL2&lt;=1500   THEN CRENDA=2;</t>
  </si>
  <si>
    <t>ELSE IF RENDA_TOTAL2&lt;=3000   THEN CRENDA=3;</t>
  </si>
  <si>
    <t>ELSE IF RENDA_TOTAL2&lt;=5000   THEN CRENDA=4;</t>
  </si>
  <si>
    <t>ELSE IF RENDA_TOTAL2&lt;=7500   THEN CRENDA=5;</t>
  </si>
  <si>
    <t>ELSE IF RENDA_TOTAL2&lt;=9500   THEN CRENDA=6;</t>
  </si>
  <si>
    <t>ELSE IF RENDA_TOTAL2&lt;=12000  THEN CRENDA=7;</t>
  </si>
  <si>
    <t>ELSE IF RENDA_TOTAL2&lt;=15000  THEN CRENDA=8;</t>
  </si>
  <si>
    <t>ELSE IF RENDA_TOTAL2&lt;=20000  THEN CRENDA=9;</t>
  </si>
  <si>
    <t>ELSE IF RENDA_TOTAL2&lt;=25000  THEN CRENDA=10;</t>
  </si>
  <si>
    <t>ELSE IF RENDA_TOTAL2&lt;=30000  THEN CRENDA=12;</t>
  </si>
  <si>
    <t>ELSE IF RENDA_TOTAL2&lt;=35000  THEN CRENDA=13;</t>
  </si>
  <si>
    <t>ELSE IF RENDA_TOTAL2&lt;=40000  THEN CRENDA=14;</t>
  </si>
  <si>
    <t>ELSE IF RENDA_TOTAL2&lt;=50000  THEN CRENDA=15;</t>
  </si>
  <si>
    <t>ELSE IF RENDA_TOTAL2&lt;=60000  THEN CRENDA=16;</t>
  </si>
  <si>
    <t>ELSE IF RENDA_TOTAL2&lt;=70000  THEN CRENDA=17;</t>
  </si>
  <si>
    <t>ELSE IF RENDA_TOTAL2&gt; 70000  THEN CRENDA=18;</t>
  </si>
  <si>
    <t>HORA</t>
  </si>
  <si>
    <t>TOTAL PJ</t>
  </si>
  <si>
    <t>TOTAL PF</t>
  </si>
  <si>
    <t>P_QTD_TIPO0</t>
  </si>
  <si>
    <t>P_QTD_TIPO1</t>
  </si>
  <si>
    <t xml:space="preserve">           CASE WHEN EXTRACT(HOUR FROM DH_TRN)&lt;6  THEN 1</t>
  </si>
  <si>
    <t xml:space="preserve">                WHEN EXTRACT(HOUR FROM DH_TRN)&lt;9  THEN 2</t>
  </si>
  <si>
    <t xml:space="preserve">                WHEN EXTRACT(HOUR FROM DH_TRN)&lt;12 THEN 3</t>
  </si>
  <si>
    <t xml:space="preserve">                WHEN EXTRACT(HOUR FROM DH_TRN)&lt;15 THEN 4</t>
  </si>
  <si>
    <t xml:space="preserve">                WHEN EXTRACT(HOUR FROM DH_TRN)&lt;18 THEN 5</t>
  </si>
  <si>
    <t xml:space="preserve">                WHEN EXTRACT(HOUR FROM DH_TRN)&lt;20 THEN 6</t>
  </si>
  <si>
    <t xml:space="preserve">                ELSE 7 END AS HORA ,</t>
  </si>
  <si>
    <t>CLASSE_VALOR</t>
  </si>
  <si>
    <t xml:space="preserve">     IF VR_TRN &lt;=600   THEN CLASSE_VALOR=1;</t>
  </si>
  <si>
    <t>ELSE IF VR_TRN &lt;=1000  THEN CLASSE_VALOR=2;</t>
  </si>
  <si>
    <t>ELSE IF VR_TRN &lt;=2000  THEN CLASSE_VALOR=3;</t>
  </si>
  <si>
    <t>ELSE IF VR_TRN &lt;=3000  THEN CLASSE_VALOR=4;</t>
  </si>
  <si>
    <t>ELSE IF VR_TRN &lt;=5000  THEN CLASSE_VALOR=5;</t>
  </si>
  <si>
    <t>ELSE IF VR_TRN &lt;=7000  THEN CLASSE_VALOR=6;</t>
  </si>
  <si>
    <t>ELSE IF VR_TRN &lt;=10000 THEN CLASSE_VALOR=7;</t>
  </si>
  <si>
    <t>ELSE IF VR_TRN &lt;=15000 THEN CLASSE_VALOR=8;</t>
  </si>
  <si>
    <t>ELSE IF VR_TRN &lt;=20000 THEN CLASSE_VALOR=9;</t>
  </si>
  <si>
    <t>ELSE IF VR_TRN &lt;=25000 THEN CLASSE_VALOR=10;</t>
  </si>
  <si>
    <t>ELSE IF VR_TRN &lt;=30000 THEN CLASSE_VALOR=11;</t>
  </si>
  <si>
    <t>ELSE IF VR_TRN &lt;=40000 THEN CLASSE_VALOR=12;</t>
  </si>
  <si>
    <t>ELSE IF VR_TRN &lt;=50000 THEN CLASSE_VALOR=13;</t>
  </si>
  <si>
    <t>ELSE IF VR_TRN &lt;=60000 THEN CLASSE_VALOR=14;</t>
  </si>
  <si>
    <t>ELSE IF VR_TRN &lt;=70000 THEN CLASSE_VALOR=15;</t>
  </si>
  <si>
    <t>ELSE IF VR_TRN &lt;=80000 THEN CLASSE_VALOR=15;</t>
  </si>
  <si>
    <t>ELSE IF VR_TRN  &gt;80000 THEN CLASSE_VALOR=16;</t>
  </si>
  <si>
    <t>QTD:ALERTA1</t>
  </si>
  <si>
    <t>VLR:ALERTA1</t>
  </si>
  <si>
    <t>QTD:ALERTA2</t>
  </si>
  <si>
    <t>VLR:ALERTA2</t>
  </si>
  <si>
    <t>QTD:ALERTA3</t>
  </si>
  <si>
    <t>VLR:ALERTA3</t>
  </si>
  <si>
    <t>QTD:ALERTA4</t>
  </si>
  <si>
    <t>VLR:ALERTA4</t>
  </si>
  <si>
    <t>QTD:ALERTA5</t>
  </si>
  <si>
    <t>VLR:ALERTA5</t>
  </si>
  <si>
    <t>QTD:ALERTA6</t>
  </si>
  <si>
    <t>VLR:ALERTA6</t>
  </si>
  <si>
    <t>QTD:ALERTA7</t>
  </si>
  <si>
    <t>VLR:ALERTA7</t>
  </si>
  <si>
    <t>QTD:ALERTA8</t>
  </si>
  <si>
    <t>VLR:ALERTA8</t>
  </si>
  <si>
    <t>QTD:ALERTA9</t>
  </si>
  <si>
    <t>VLR:ALERTA9</t>
  </si>
  <si>
    <t>QTD:ALERTA11</t>
  </si>
  <si>
    <t>VLR:ALERTA11</t>
  </si>
  <si>
    <t>WEK</t>
  </si>
  <si>
    <t>QTD:ALERTA10</t>
  </si>
  <si>
    <t>VLR:ALERTA10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</si>
</sst>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/>
    <xf numFmtId="0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 applyNumberFormat="1"/>
    <xf numFmtId="164" fontId="0" fillId="4" borderId="0" xfId="1" applyNumberFormat="1" applyFont="1" applyFill="1"/>
    <xf numFmtId="0" fontId="0" fillId="3" borderId="0" xfId="0" applyFill="1"/>
    <xf numFmtId="0" fontId="0" fillId="0" borderId="0" xfId="0"/>
    <xf numFmtId="1" fontId="0" fillId="0" borderId="0" xfId="0" applyNumberFormat="1"/>
    <xf numFmtId="0" fontId="0" fillId="0" borderId="0" xfId="0" applyNumberFormat="1"/>
    <xf numFmtId="0" fontId="0" fillId="3" borderId="0" xfId="0" applyNumberFormat="1" applyFill="1"/>
    <xf numFmtId="3" fontId="0" fillId="3" borderId="0" xfId="0" applyNumberFormat="1" applyFill="1"/>
    <xf numFmtId="0" fontId="2" fillId="2" borderId="1" xfId="0" applyFont="1" applyFill="1" applyBorder="1"/>
    <xf numFmtId="3" fontId="2" fillId="2" borderId="1" xfId="0" applyNumberFormat="1" applyFont="1" applyFill="1" applyBorder="1"/>
    <xf numFmtId="1" fontId="0" fillId="4" borderId="0" xfId="0" applyNumberFormat="1" applyFill="1" applyAlignment="1">
      <alignment horizontal="center"/>
    </xf>
    <xf numFmtId="0" fontId="0" fillId="0" borderId="0" xfId="0"/>
    <xf numFmtId="3" fontId="0" fillId="4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/>
    <xf numFmtId="164" fontId="0" fillId="5" borderId="0" xfId="1" applyNumberFormat="1" applyFont="1" applyFill="1" applyAlignment="1">
      <alignment horizontal="center"/>
    </xf>
    <xf numFmtId="0" fontId="0" fillId="0" borderId="0" xfId="0"/>
    <xf numFmtId="1" fontId="0" fillId="0" borderId="0" xfId="0" applyNumberFormat="1"/>
    <xf numFmtId="0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B2F8D-96F1-4690-B9DC-57EF7BF161C9}">
  <sheetPr>
    <tabColor theme="4" tint="-0.249977111117893"/>
  </sheetPr>
  <dimension ref="A1:L331"/>
  <sheetViews>
    <sheetView zoomScaleNormal="100" workbookViewId="0">
      <selection activeCell="G19" sqref="G19"/>
    </sheetView>
  </sheetViews>
  <sheetFormatPr defaultRowHeight="15" x14ac:dyDescent="0.25"/>
  <cols>
    <col min="1" max="1" width="12.85546875" style="4" bestFit="1" customWidth="1"/>
    <col min="2" max="2" width="8" style="4" bestFit="1" customWidth="1"/>
    <col min="3" max="3" width="5.140625" style="4" bestFit="1" customWidth="1"/>
    <col min="4" max="4" width="7.5703125" style="4" bestFit="1" customWidth="1"/>
    <col min="5" max="11" width="12.140625" style="4" bestFit="1" customWidth="1"/>
    <col min="12" max="12" width="9.140625" style="4"/>
    <col min="13" max="16384" width="9.140625" style="14"/>
  </cols>
  <sheetData>
    <row r="1" spans="1:11" x14ac:dyDescent="0.25">
      <c r="A1" s="4" t="s">
        <v>0</v>
      </c>
      <c r="B1" s="4" t="s">
        <v>9</v>
      </c>
      <c r="C1" s="4" t="s">
        <v>15</v>
      </c>
      <c r="D1" s="4" t="s">
        <v>1</v>
      </c>
      <c r="E1" s="4" t="s">
        <v>48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</row>
    <row r="2" spans="1:11" x14ac:dyDescent="0.25">
      <c r="A2" s="9">
        <v>3001</v>
      </c>
      <c r="B2" s="8">
        <v>0</v>
      </c>
      <c r="C2" s="9">
        <v>0</v>
      </c>
      <c r="D2" s="8">
        <v>48317</v>
      </c>
      <c r="E2" s="5">
        <v>542.44000000000005</v>
      </c>
      <c r="F2" s="5">
        <v>630.86</v>
      </c>
      <c r="G2" s="5">
        <v>1000</v>
      </c>
      <c r="H2" s="5">
        <v>1978.33</v>
      </c>
      <c r="I2" s="5">
        <v>5200</v>
      </c>
      <c r="J2" s="5">
        <v>32760</v>
      </c>
      <c r="K2" s="5">
        <v>103363.96</v>
      </c>
    </row>
    <row r="3" spans="1:11" x14ac:dyDescent="0.25">
      <c r="A3" s="9">
        <v>3001</v>
      </c>
      <c r="B3" s="8">
        <v>0</v>
      </c>
      <c r="C3" s="9">
        <v>1</v>
      </c>
      <c r="D3" s="8">
        <v>20876</v>
      </c>
      <c r="E3" s="5">
        <v>500</v>
      </c>
      <c r="F3" s="5">
        <v>598.78</v>
      </c>
      <c r="G3" s="5">
        <v>900</v>
      </c>
      <c r="H3" s="5">
        <v>1650</v>
      </c>
      <c r="I3" s="5">
        <v>4500</v>
      </c>
      <c r="J3" s="5">
        <v>24700</v>
      </c>
      <c r="K3" s="5">
        <v>80000</v>
      </c>
    </row>
    <row r="4" spans="1:11" x14ac:dyDescent="0.25">
      <c r="A4" s="9">
        <v>3001</v>
      </c>
      <c r="B4" s="8">
        <v>1</v>
      </c>
      <c r="C4" s="9">
        <v>0</v>
      </c>
      <c r="D4" s="8">
        <v>2</v>
      </c>
      <c r="E4" s="5">
        <v>600</v>
      </c>
      <c r="F4" s="5">
        <v>600</v>
      </c>
      <c r="G4" s="5">
        <v>600</v>
      </c>
      <c r="H4" s="5">
        <v>1245</v>
      </c>
      <c r="I4" s="5">
        <v>1890</v>
      </c>
      <c r="J4" s="5">
        <v>1890</v>
      </c>
      <c r="K4" s="5">
        <v>1890</v>
      </c>
    </row>
    <row r="5" spans="1:11" x14ac:dyDescent="0.25">
      <c r="A5" s="9">
        <v>3001</v>
      </c>
      <c r="B5" s="8">
        <v>1</v>
      </c>
      <c r="C5" s="9">
        <v>1</v>
      </c>
      <c r="D5" s="8">
        <v>5</v>
      </c>
      <c r="E5" s="5">
        <v>700</v>
      </c>
      <c r="F5" s="5">
        <v>700</v>
      </c>
      <c r="G5" s="5">
        <v>1500</v>
      </c>
      <c r="H5" s="5">
        <v>1980</v>
      </c>
      <c r="I5" s="5">
        <v>2200</v>
      </c>
      <c r="J5" s="5">
        <v>49700</v>
      </c>
      <c r="K5" s="5">
        <v>49700</v>
      </c>
    </row>
    <row r="6" spans="1:11" x14ac:dyDescent="0.25">
      <c r="A6" s="9">
        <v>3003</v>
      </c>
      <c r="B6" s="8">
        <v>0</v>
      </c>
      <c r="C6" s="9">
        <v>0</v>
      </c>
      <c r="D6" s="8">
        <v>153674</v>
      </c>
      <c r="E6" s="5">
        <v>550</v>
      </c>
      <c r="F6" s="5">
        <v>654.72</v>
      </c>
      <c r="G6" s="5">
        <v>1000</v>
      </c>
      <c r="H6" s="5">
        <v>2000</v>
      </c>
      <c r="I6" s="5">
        <v>6000</v>
      </c>
      <c r="J6" s="5">
        <v>41371</v>
      </c>
      <c r="K6" s="5">
        <v>150000</v>
      </c>
    </row>
    <row r="7" spans="1:11" x14ac:dyDescent="0.25">
      <c r="A7" s="9">
        <v>3003</v>
      </c>
      <c r="B7" s="8">
        <v>0</v>
      </c>
      <c r="C7" s="9">
        <v>1</v>
      </c>
      <c r="D7" s="8">
        <v>55720</v>
      </c>
      <c r="E7" s="5">
        <v>500</v>
      </c>
      <c r="F7" s="5">
        <v>600</v>
      </c>
      <c r="G7" s="5">
        <v>900</v>
      </c>
      <c r="H7" s="5">
        <v>1676.375</v>
      </c>
      <c r="I7" s="5">
        <v>5000</v>
      </c>
      <c r="J7" s="5">
        <v>25000</v>
      </c>
      <c r="K7" s="5">
        <v>75000</v>
      </c>
    </row>
    <row r="8" spans="1:11" x14ac:dyDescent="0.25">
      <c r="A8" s="9">
        <v>3003</v>
      </c>
      <c r="B8" s="8">
        <v>1</v>
      </c>
      <c r="C8" s="9">
        <v>0</v>
      </c>
      <c r="D8" s="8">
        <v>8</v>
      </c>
      <c r="E8" s="5">
        <v>990</v>
      </c>
      <c r="F8" s="5">
        <v>990</v>
      </c>
      <c r="G8" s="5">
        <v>1220</v>
      </c>
      <c r="H8" s="5">
        <v>2165</v>
      </c>
      <c r="I8" s="5">
        <v>16212</v>
      </c>
      <c r="J8" s="5">
        <v>22300</v>
      </c>
      <c r="K8" s="5">
        <v>22300</v>
      </c>
    </row>
    <row r="9" spans="1:11" x14ac:dyDescent="0.25">
      <c r="A9" s="9">
        <v>3003</v>
      </c>
      <c r="B9" s="8">
        <v>1</v>
      </c>
      <c r="C9" s="9">
        <v>1</v>
      </c>
      <c r="D9" s="8">
        <v>12</v>
      </c>
      <c r="E9" s="5">
        <v>981</v>
      </c>
      <c r="F9" s="5">
        <v>990</v>
      </c>
      <c r="G9" s="5">
        <v>3328.5</v>
      </c>
      <c r="H9" s="5">
        <v>9205</v>
      </c>
      <c r="I9" s="5">
        <v>18357.5</v>
      </c>
      <c r="J9" s="5">
        <v>52819.199999999997</v>
      </c>
      <c r="K9" s="5">
        <v>52819.199999999997</v>
      </c>
    </row>
    <row r="10" spans="1:11" x14ac:dyDescent="0.25">
      <c r="A10" s="9">
        <v>3007</v>
      </c>
      <c r="B10" s="8">
        <v>0</v>
      </c>
      <c r="C10" s="9">
        <v>0</v>
      </c>
      <c r="D10" s="8">
        <v>195559</v>
      </c>
      <c r="E10" s="5">
        <v>558</v>
      </c>
      <c r="F10" s="5">
        <v>667.88</v>
      </c>
      <c r="G10" s="5">
        <v>1000</v>
      </c>
      <c r="H10" s="5">
        <v>2100</v>
      </c>
      <c r="I10" s="5">
        <v>6700</v>
      </c>
      <c r="J10" s="5">
        <v>50000</v>
      </c>
      <c r="K10" s="5">
        <v>224000</v>
      </c>
    </row>
    <row r="11" spans="1:11" x14ac:dyDescent="0.25">
      <c r="A11" s="9">
        <v>3007</v>
      </c>
      <c r="B11" s="8">
        <v>0</v>
      </c>
      <c r="C11" s="9">
        <v>1</v>
      </c>
      <c r="D11" s="8">
        <v>85126</v>
      </c>
      <c r="E11" s="5">
        <v>500</v>
      </c>
      <c r="F11" s="5">
        <v>600</v>
      </c>
      <c r="G11" s="5">
        <v>950.5</v>
      </c>
      <c r="H11" s="5">
        <v>1860</v>
      </c>
      <c r="I11" s="5">
        <v>5000</v>
      </c>
      <c r="J11" s="5">
        <v>29000</v>
      </c>
      <c r="K11" s="5">
        <v>95000</v>
      </c>
    </row>
    <row r="12" spans="1:11" x14ac:dyDescent="0.25">
      <c r="A12" s="9">
        <v>3007</v>
      </c>
      <c r="B12" s="8">
        <v>1</v>
      </c>
      <c r="C12" s="9">
        <v>0</v>
      </c>
      <c r="D12" s="8">
        <v>5</v>
      </c>
      <c r="E12" s="5">
        <v>5000</v>
      </c>
      <c r="F12" s="5">
        <v>5000</v>
      </c>
      <c r="G12" s="5">
        <v>5000</v>
      </c>
      <c r="H12" s="5">
        <v>22570</v>
      </c>
      <c r="I12" s="5">
        <v>40000</v>
      </c>
      <c r="J12" s="5">
        <v>43630</v>
      </c>
      <c r="K12" s="5">
        <v>43630</v>
      </c>
    </row>
    <row r="13" spans="1:11" x14ac:dyDescent="0.25">
      <c r="A13" s="9">
        <v>3007</v>
      </c>
      <c r="B13" s="8">
        <v>1</v>
      </c>
      <c r="C13" s="9">
        <v>1</v>
      </c>
      <c r="D13" s="8">
        <v>14</v>
      </c>
      <c r="E13" s="5">
        <v>500</v>
      </c>
      <c r="F13" s="5">
        <v>870</v>
      </c>
      <c r="G13" s="5">
        <v>1880</v>
      </c>
      <c r="H13" s="5">
        <v>3050</v>
      </c>
      <c r="I13" s="5">
        <v>14332.5</v>
      </c>
      <c r="J13" s="5">
        <v>25000</v>
      </c>
      <c r="K13" s="5">
        <v>25000</v>
      </c>
    </row>
    <row r="14" spans="1:11" x14ac:dyDescent="0.25">
      <c r="A14" s="9">
        <v>3008</v>
      </c>
      <c r="B14" s="8">
        <v>0</v>
      </c>
      <c r="C14" s="9">
        <v>0</v>
      </c>
      <c r="D14" s="8">
        <v>130026</v>
      </c>
      <c r="E14" s="5">
        <v>540</v>
      </c>
      <c r="F14" s="5">
        <v>630</v>
      </c>
      <c r="G14" s="5">
        <v>994</v>
      </c>
      <c r="H14" s="5">
        <v>1755</v>
      </c>
      <c r="I14" s="5">
        <v>4640</v>
      </c>
      <c r="J14" s="5">
        <v>30824</v>
      </c>
      <c r="K14" s="5">
        <v>150000</v>
      </c>
    </row>
    <row r="15" spans="1:11" x14ac:dyDescent="0.25">
      <c r="A15" s="9">
        <v>3008</v>
      </c>
      <c r="B15" s="8">
        <v>0</v>
      </c>
      <c r="C15" s="9">
        <v>1</v>
      </c>
      <c r="D15" s="8">
        <v>54700</v>
      </c>
      <c r="E15" s="5">
        <v>500</v>
      </c>
      <c r="F15" s="5">
        <v>600</v>
      </c>
      <c r="G15" s="5">
        <v>950</v>
      </c>
      <c r="H15" s="5">
        <v>1895</v>
      </c>
      <c r="I15" s="5">
        <v>5000</v>
      </c>
      <c r="J15" s="5">
        <v>30000</v>
      </c>
      <c r="K15" s="5">
        <v>85100</v>
      </c>
    </row>
    <row r="16" spans="1:11" x14ac:dyDescent="0.25">
      <c r="A16" s="9">
        <v>3008</v>
      </c>
      <c r="B16" s="8">
        <v>1</v>
      </c>
      <c r="C16" s="9">
        <v>0</v>
      </c>
      <c r="D16" s="8">
        <v>3</v>
      </c>
      <c r="E16" s="5">
        <v>1050</v>
      </c>
      <c r="F16" s="5">
        <v>1050</v>
      </c>
      <c r="G16" s="5">
        <v>1050</v>
      </c>
      <c r="H16" s="5">
        <v>1850</v>
      </c>
      <c r="I16" s="5">
        <v>50000</v>
      </c>
      <c r="J16" s="5">
        <v>50000</v>
      </c>
      <c r="K16" s="5">
        <v>50000</v>
      </c>
    </row>
    <row r="17" spans="1:11" x14ac:dyDescent="0.25">
      <c r="A17" s="9">
        <v>3008</v>
      </c>
      <c r="B17" s="8">
        <v>1</v>
      </c>
      <c r="C17" s="9">
        <v>1</v>
      </c>
      <c r="D17" s="8">
        <v>14</v>
      </c>
      <c r="E17" s="5">
        <v>681</v>
      </c>
      <c r="F17" s="5">
        <v>980</v>
      </c>
      <c r="G17" s="5">
        <v>980</v>
      </c>
      <c r="H17" s="5">
        <v>2750</v>
      </c>
      <c r="I17" s="5">
        <v>7600</v>
      </c>
      <c r="J17" s="5">
        <v>70000</v>
      </c>
      <c r="K17" s="5">
        <v>70000</v>
      </c>
    </row>
    <row r="18" spans="1:11" x14ac:dyDescent="0.25">
      <c r="A18" s="9">
        <v>3009</v>
      </c>
      <c r="B18" s="8">
        <v>0</v>
      </c>
      <c r="C18" s="9">
        <v>0</v>
      </c>
      <c r="D18" s="8">
        <v>86289</v>
      </c>
      <c r="E18" s="5">
        <v>600</v>
      </c>
      <c r="F18" s="5">
        <v>744</v>
      </c>
      <c r="G18" s="5">
        <v>1225.33</v>
      </c>
      <c r="H18" s="5">
        <v>2900.14</v>
      </c>
      <c r="I18" s="5">
        <v>7862.01</v>
      </c>
      <c r="J18" s="5">
        <v>43610</v>
      </c>
      <c r="K18" s="5">
        <v>162505.29999999999</v>
      </c>
    </row>
    <row r="19" spans="1:11" x14ac:dyDescent="0.25">
      <c r="A19" s="9">
        <v>3009</v>
      </c>
      <c r="B19" s="8">
        <v>0</v>
      </c>
      <c r="C19" s="9">
        <v>1</v>
      </c>
      <c r="D19" s="8">
        <v>49963</v>
      </c>
      <c r="E19" s="5">
        <v>515</v>
      </c>
      <c r="F19" s="5">
        <v>600</v>
      </c>
      <c r="G19" s="5">
        <v>1000</v>
      </c>
      <c r="H19" s="5">
        <v>2000</v>
      </c>
      <c r="I19" s="5">
        <v>5800</v>
      </c>
      <c r="J19" s="5">
        <v>29700</v>
      </c>
      <c r="K19" s="5">
        <v>90000</v>
      </c>
    </row>
    <row r="20" spans="1:11" x14ac:dyDescent="0.25">
      <c r="A20" s="9">
        <v>3009</v>
      </c>
      <c r="B20" s="8">
        <v>1</v>
      </c>
      <c r="C20" s="9">
        <v>0</v>
      </c>
      <c r="D20" s="8">
        <v>3</v>
      </c>
      <c r="E20" s="5">
        <v>980</v>
      </c>
      <c r="F20" s="5">
        <v>980</v>
      </c>
      <c r="G20" s="5">
        <v>980</v>
      </c>
      <c r="H20" s="5">
        <v>1560</v>
      </c>
      <c r="I20" s="5">
        <v>80000</v>
      </c>
      <c r="J20" s="5">
        <v>80000</v>
      </c>
      <c r="K20" s="5">
        <v>80000</v>
      </c>
    </row>
    <row r="21" spans="1:11" x14ac:dyDescent="0.25">
      <c r="A21" s="9">
        <v>3009</v>
      </c>
      <c r="B21" s="8">
        <v>1</v>
      </c>
      <c r="C21" s="9">
        <v>1</v>
      </c>
      <c r="D21" s="8">
        <v>10</v>
      </c>
      <c r="E21" s="5">
        <v>900</v>
      </c>
      <c r="F21" s="5">
        <v>910</v>
      </c>
      <c r="G21" s="5">
        <v>920</v>
      </c>
      <c r="H21" s="5">
        <v>2045</v>
      </c>
      <c r="I21" s="5">
        <v>44670</v>
      </c>
      <c r="J21" s="5">
        <v>63620</v>
      </c>
      <c r="K21" s="5">
        <v>63620</v>
      </c>
    </row>
    <row r="22" spans="1:11" x14ac:dyDescent="0.25">
      <c r="A22" s="9">
        <v>3010</v>
      </c>
      <c r="B22" s="8">
        <v>0</v>
      </c>
      <c r="C22" s="9">
        <v>0</v>
      </c>
      <c r="D22" s="8">
        <v>214157</v>
      </c>
      <c r="E22" s="5">
        <v>560</v>
      </c>
      <c r="F22" s="5">
        <v>676</v>
      </c>
      <c r="G22" s="5">
        <v>1000</v>
      </c>
      <c r="H22" s="5">
        <v>2128.3200000000002</v>
      </c>
      <c r="I22" s="5">
        <v>6671.63</v>
      </c>
      <c r="J22" s="5">
        <v>45000</v>
      </c>
      <c r="K22" s="5">
        <v>200000</v>
      </c>
    </row>
    <row r="23" spans="1:11" x14ac:dyDescent="0.25">
      <c r="A23" s="9">
        <v>3010</v>
      </c>
      <c r="B23" s="8">
        <v>0</v>
      </c>
      <c r="C23" s="9">
        <v>1</v>
      </c>
      <c r="D23" s="8">
        <v>74285</v>
      </c>
      <c r="E23" s="5">
        <v>500</v>
      </c>
      <c r="F23" s="5">
        <v>600</v>
      </c>
      <c r="G23" s="5">
        <v>921</v>
      </c>
      <c r="H23" s="5">
        <v>1750</v>
      </c>
      <c r="I23" s="5">
        <v>5000</v>
      </c>
      <c r="J23" s="5">
        <v>25000</v>
      </c>
      <c r="K23" s="5">
        <v>78000</v>
      </c>
    </row>
    <row r="24" spans="1:11" x14ac:dyDescent="0.25">
      <c r="A24" s="9">
        <v>3010</v>
      </c>
      <c r="B24" s="8">
        <v>1</v>
      </c>
      <c r="C24" s="9">
        <v>0</v>
      </c>
      <c r="D24" s="8">
        <v>15</v>
      </c>
      <c r="E24" s="5">
        <v>600</v>
      </c>
      <c r="F24" s="5">
        <v>980</v>
      </c>
      <c r="G24" s="5">
        <v>990</v>
      </c>
      <c r="H24" s="5">
        <v>3000</v>
      </c>
      <c r="I24" s="5">
        <v>20000</v>
      </c>
      <c r="J24" s="5">
        <v>40000</v>
      </c>
      <c r="K24" s="5">
        <v>40000</v>
      </c>
    </row>
    <row r="25" spans="1:11" x14ac:dyDescent="0.25">
      <c r="A25" s="9">
        <v>3010</v>
      </c>
      <c r="B25" s="8">
        <v>1</v>
      </c>
      <c r="C25" s="9">
        <v>1</v>
      </c>
      <c r="D25" s="8">
        <v>8</v>
      </c>
      <c r="E25" s="5">
        <v>500</v>
      </c>
      <c r="F25" s="5">
        <v>500</v>
      </c>
      <c r="G25" s="5">
        <v>1026.75</v>
      </c>
      <c r="H25" s="5">
        <v>1995</v>
      </c>
      <c r="I25" s="5">
        <v>14500</v>
      </c>
      <c r="J25" s="5">
        <v>50000</v>
      </c>
      <c r="K25" s="5">
        <v>50000</v>
      </c>
    </row>
    <row r="26" spans="1:11" x14ac:dyDescent="0.25">
      <c r="A26" s="9">
        <v>3027</v>
      </c>
      <c r="B26" s="8">
        <v>0</v>
      </c>
      <c r="C26" s="9">
        <v>0</v>
      </c>
      <c r="D26" s="8">
        <v>33545</v>
      </c>
      <c r="E26" s="5">
        <v>556.20000000000005</v>
      </c>
      <c r="F26" s="5">
        <v>678.88</v>
      </c>
      <c r="G26" s="5">
        <v>1000</v>
      </c>
      <c r="H26" s="5">
        <v>2392.2199999999998</v>
      </c>
      <c r="I26" s="5">
        <v>7119.6</v>
      </c>
      <c r="J26" s="5">
        <v>40000</v>
      </c>
      <c r="K26" s="5">
        <v>231072.17</v>
      </c>
    </row>
    <row r="27" spans="1:11" x14ac:dyDescent="0.25">
      <c r="A27" s="9">
        <v>3027</v>
      </c>
      <c r="B27" s="8">
        <v>0</v>
      </c>
      <c r="C27" s="9">
        <v>1</v>
      </c>
      <c r="D27" s="8">
        <v>26389</v>
      </c>
      <c r="E27" s="5">
        <v>510.16</v>
      </c>
      <c r="F27" s="5">
        <v>620</v>
      </c>
      <c r="G27" s="5">
        <v>1000</v>
      </c>
      <c r="H27" s="5">
        <v>2500</v>
      </c>
      <c r="I27" s="5">
        <v>8000</v>
      </c>
      <c r="J27" s="5">
        <v>40000</v>
      </c>
      <c r="K27" s="5">
        <v>119000</v>
      </c>
    </row>
    <row r="28" spans="1:11" x14ac:dyDescent="0.25">
      <c r="A28" s="9">
        <v>3027</v>
      </c>
      <c r="B28" s="8">
        <v>1</v>
      </c>
      <c r="C28" s="9">
        <v>1</v>
      </c>
      <c r="D28" s="8">
        <v>6</v>
      </c>
      <c r="E28" s="5">
        <v>859</v>
      </c>
      <c r="F28" s="5">
        <v>859</v>
      </c>
      <c r="G28" s="5">
        <v>870</v>
      </c>
      <c r="H28" s="5">
        <v>981.5</v>
      </c>
      <c r="I28" s="5">
        <v>4000</v>
      </c>
      <c r="J28" s="5">
        <v>8800</v>
      </c>
      <c r="K28" s="5">
        <v>8800</v>
      </c>
    </row>
    <row r="29" spans="1:11" x14ac:dyDescent="0.25">
      <c r="A29" s="9">
        <v>3031</v>
      </c>
      <c r="B29" s="8">
        <v>0</v>
      </c>
      <c r="C29" s="9">
        <v>0</v>
      </c>
      <c r="D29" s="8">
        <v>78904</v>
      </c>
      <c r="E29" s="5">
        <v>540</v>
      </c>
      <c r="F29" s="5">
        <v>650</v>
      </c>
      <c r="G29" s="5">
        <v>1000</v>
      </c>
      <c r="H29" s="5">
        <v>2099.5050000000001</v>
      </c>
      <c r="I29" s="5">
        <v>6200</v>
      </c>
      <c r="J29" s="5">
        <v>45000</v>
      </c>
      <c r="K29" s="5">
        <v>195000</v>
      </c>
    </row>
    <row r="30" spans="1:11" x14ac:dyDescent="0.25">
      <c r="A30" s="9">
        <v>3031</v>
      </c>
      <c r="B30" s="8">
        <v>0</v>
      </c>
      <c r="C30" s="9">
        <v>1</v>
      </c>
      <c r="D30" s="8">
        <v>37146</v>
      </c>
      <c r="E30" s="5">
        <v>500</v>
      </c>
      <c r="F30" s="5">
        <v>600</v>
      </c>
      <c r="G30" s="5">
        <v>1000</v>
      </c>
      <c r="H30" s="5">
        <v>2090</v>
      </c>
      <c r="I30" s="5">
        <v>6626</v>
      </c>
      <c r="J30" s="5">
        <v>30000</v>
      </c>
      <c r="K30" s="5">
        <v>90758.62</v>
      </c>
    </row>
    <row r="31" spans="1:11" x14ac:dyDescent="0.25">
      <c r="A31" s="9">
        <v>3031</v>
      </c>
      <c r="B31" s="8">
        <v>1</v>
      </c>
      <c r="C31" s="9">
        <v>0</v>
      </c>
      <c r="D31" s="8">
        <v>5</v>
      </c>
      <c r="E31" s="5">
        <v>1000</v>
      </c>
      <c r="F31" s="5">
        <v>1000</v>
      </c>
      <c r="G31" s="5">
        <v>19000</v>
      </c>
      <c r="H31" s="5">
        <v>26880</v>
      </c>
      <c r="I31" s="5">
        <v>30000</v>
      </c>
      <c r="J31" s="5">
        <v>50000</v>
      </c>
      <c r="K31" s="5">
        <v>50000</v>
      </c>
    </row>
    <row r="32" spans="1:11" x14ac:dyDescent="0.25">
      <c r="A32" s="9">
        <v>3031</v>
      </c>
      <c r="B32" s="8">
        <v>1</v>
      </c>
      <c r="C32" s="9">
        <v>1</v>
      </c>
      <c r="D32" s="8">
        <v>6</v>
      </c>
      <c r="E32" s="5">
        <v>2035</v>
      </c>
      <c r="F32" s="5">
        <v>2035</v>
      </c>
      <c r="G32" s="5">
        <v>3500</v>
      </c>
      <c r="H32" s="5">
        <v>20925</v>
      </c>
      <c r="I32" s="5">
        <v>36300</v>
      </c>
      <c r="J32" s="5">
        <v>36740</v>
      </c>
      <c r="K32" s="5">
        <v>36740</v>
      </c>
    </row>
    <row r="33" spans="1:11" x14ac:dyDescent="0.25">
      <c r="A33" s="9">
        <v>3034</v>
      </c>
      <c r="B33" s="8">
        <v>0</v>
      </c>
      <c r="C33" s="9">
        <v>0</v>
      </c>
      <c r="D33" s="8">
        <v>46002</v>
      </c>
      <c r="E33" s="5">
        <v>567.29999999999995</v>
      </c>
      <c r="F33" s="5">
        <v>693</v>
      </c>
      <c r="G33" s="5">
        <v>1000</v>
      </c>
      <c r="H33" s="5">
        <v>2020</v>
      </c>
      <c r="I33" s="5">
        <v>5355.22</v>
      </c>
      <c r="J33" s="5">
        <v>33250</v>
      </c>
      <c r="K33" s="5">
        <v>103910.7</v>
      </c>
    </row>
    <row r="34" spans="1:11" x14ac:dyDescent="0.25">
      <c r="A34" s="9">
        <v>3034</v>
      </c>
      <c r="B34" s="8">
        <v>0</v>
      </c>
      <c r="C34" s="9">
        <v>1</v>
      </c>
      <c r="D34" s="8">
        <v>26102</v>
      </c>
      <c r="E34" s="5">
        <v>500</v>
      </c>
      <c r="F34" s="5">
        <v>600</v>
      </c>
      <c r="G34" s="5">
        <v>1000</v>
      </c>
      <c r="H34" s="5">
        <v>2131</v>
      </c>
      <c r="I34" s="5">
        <v>6090</v>
      </c>
      <c r="J34" s="5">
        <v>30000</v>
      </c>
      <c r="K34" s="5">
        <v>80000</v>
      </c>
    </row>
    <row r="35" spans="1:11" x14ac:dyDescent="0.25">
      <c r="A35" s="9">
        <v>3034</v>
      </c>
      <c r="B35" s="8">
        <v>1</v>
      </c>
      <c r="C35" s="9">
        <v>0</v>
      </c>
      <c r="D35" s="8">
        <v>4</v>
      </c>
      <c r="E35" s="5">
        <v>5000</v>
      </c>
      <c r="F35" s="5">
        <v>5000</v>
      </c>
      <c r="G35" s="5">
        <v>5000</v>
      </c>
      <c r="H35" s="5">
        <v>6725</v>
      </c>
      <c r="I35" s="5">
        <v>46225</v>
      </c>
      <c r="J35" s="5">
        <v>84000</v>
      </c>
      <c r="K35" s="5">
        <v>84000</v>
      </c>
    </row>
    <row r="36" spans="1:11" x14ac:dyDescent="0.25">
      <c r="A36" s="9">
        <v>3034</v>
      </c>
      <c r="B36" s="8">
        <v>1</v>
      </c>
      <c r="C36" s="9">
        <v>1</v>
      </c>
      <c r="D36" s="8">
        <v>4</v>
      </c>
      <c r="E36" s="5">
        <v>2900</v>
      </c>
      <c r="F36" s="5">
        <v>2900</v>
      </c>
      <c r="G36" s="5">
        <v>5450</v>
      </c>
      <c r="H36" s="5">
        <v>9000</v>
      </c>
      <c r="I36" s="5">
        <v>15390</v>
      </c>
      <c r="J36" s="5">
        <v>20780</v>
      </c>
      <c r="K36" s="5">
        <v>20780</v>
      </c>
    </row>
    <row r="37" spans="1:11" x14ac:dyDescent="0.25">
      <c r="A37" s="9">
        <v>3035</v>
      </c>
      <c r="B37" s="8">
        <v>0</v>
      </c>
      <c r="C37" s="9">
        <v>0</v>
      </c>
      <c r="D37" s="8">
        <v>56948</v>
      </c>
      <c r="E37" s="5">
        <v>550</v>
      </c>
      <c r="F37" s="5">
        <v>650</v>
      </c>
      <c r="G37" s="5">
        <v>1000</v>
      </c>
      <c r="H37" s="5">
        <v>2000</v>
      </c>
      <c r="I37" s="5">
        <v>5173.1149999999998</v>
      </c>
      <c r="J37" s="5">
        <v>30000</v>
      </c>
      <c r="K37" s="5">
        <v>109930</v>
      </c>
    </row>
    <row r="38" spans="1:11" x14ac:dyDescent="0.25">
      <c r="A38" s="9">
        <v>3035</v>
      </c>
      <c r="B38" s="8">
        <v>0</v>
      </c>
      <c r="C38" s="9">
        <v>1</v>
      </c>
      <c r="D38" s="8">
        <v>24780</v>
      </c>
      <c r="E38" s="5">
        <v>500</v>
      </c>
      <c r="F38" s="5">
        <v>600</v>
      </c>
      <c r="G38" s="5">
        <v>1000</v>
      </c>
      <c r="H38" s="5">
        <v>2039.8899999999999</v>
      </c>
      <c r="I38" s="5">
        <v>6800</v>
      </c>
      <c r="J38" s="5">
        <v>30000</v>
      </c>
      <c r="K38" s="5">
        <v>95000</v>
      </c>
    </row>
    <row r="39" spans="1:11" x14ac:dyDescent="0.25">
      <c r="A39" s="9">
        <v>3035</v>
      </c>
      <c r="B39" s="8">
        <v>1</v>
      </c>
      <c r="C39" s="9">
        <v>0</v>
      </c>
      <c r="D39" s="8">
        <v>3</v>
      </c>
      <c r="E39" s="5">
        <v>900</v>
      </c>
      <c r="F39" s="5">
        <v>900</v>
      </c>
      <c r="G39" s="5">
        <v>900</v>
      </c>
      <c r="H39" s="5">
        <v>1500</v>
      </c>
      <c r="I39" s="5">
        <v>4600</v>
      </c>
      <c r="J39" s="5">
        <v>4600</v>
      </c>
      <c r="K39" s="5">
        <v>4600</v>
      </c>
    </row>
    <row r="40" spans="1:11" x14ac:dyDescent="0.25">
      <c r="A40" s="9">
        <v>3035</v>
      </c>
      <c r="B40" s="8">
        <v>1</v>
      </c>
      <c r="C40" s="9">
        <v>1</v>
      </c>
      <c r="D40" s="8">
        <v>3</v>
      </c>
      <c r="E40" s="5">
        <v>20160</v>
      </c>
      <c r="F40" s="5">
        <v>20160</v>
      </c>
      <c r="G40" s="5">
        <v>20160</v>
      </c>
      <c r="H40" s="5">
        <v>25000</v>
      </c>
      <c r="I40" s="5">
        <v>30000</v>
      </c>
      <c r="J40" s="5">
        <v>30000</v>
      </c>
      <c r="K40" s="5">
        <v>30000</v>
      </c>
    </row>
    <row r="41" spans="1:11" x14ac:dyDescent="0.25">
      <c r="A41" s="9">
        <v>3036</v>
      </c>
      <c r="B41" s="8">
        <v>0</v>
      </c>
      <c r="C41" s="9">
        <v>0</v>
      </c>
      <c r="D41" s="8">
        <v>39583</v>
      </c>
      <c r="E41" s="5">
        <v>550</v>
      </c>
      <c r="F41" s="5">
        <v>650</v>
      </c>
      <c r="G41" s="5">
        <v>1000</v>
      </c>
      <c r="H41" s="5">
        <v>2000</v>
      </c>
      <c r="I41" s="5">
        <v>5000</v>
      </c>
      <c r="J41" s="5">
        <v>30000</v>
      </c>
      <c r="K41" s="5">
        <v>121800</v>
      </c>
    </row>
    <row r="42" spans="1:11" x14ac:dyDescent="0.25">
      <c r="A42" s="9">
        <v>3036</v>
      </c>
      <c r="B42" s="8">
        <v>0</v>
      </c>
      <c r="C42" s="9">
        <v>1</v>
      </c>
      <c r="D42" s="8">
        <v>19793</v>
      </c>
      <c r="E42" s="5">
        <v>500</v>
      </c>
      <c r="F42" s="5">
        <v>600</v>
      </c>
      <c r="G42" s="5">
        <v>1000</v>
      </c>
      <c r="H42" s="5">
        <v>2000</v>
      </c>
      <c r="I42" s="5">
        <v>6000</v>
      </c>
      <c r="J42" s="5">
        <v>30000</v>
      </c>
      <c r="K42" s="5">
        <v>96000</v>
      </c>
    </row>
    <row r="43" spans="1:11" x14ac:dyDescent="0.25">
      <c r="A43" s="9">
        <v>3036</v>
      </c>
      <c r="B43" s="8">
        <v>1</v>
      </c>
      <c r="C43" s="9">
        <v>0</v>
      </c>
      <c r="D43" s="8">
        <v>2</v>
      </c>
      <c r="E43" s="5">
        <v>20000</v>
      </c>
      <c r="F43" s="5">
        <v>20000</v>
      </c>
      <c r="G43" s="5">
        <v>20000</v>
      </c>
      <c r="H43" s="5">
        <v>22500</v>
      </c>
      <c r="I43" s="5">
        <v>25000</v>
      </c>
      <c r="J43" s="5">
        <v>25000</v>
      </c>
      <c r="K43" s="5">
        <v>25000</v>
      </c>
    </row>
    <row r="44" spans="1:11" x14ac:dyDescent="0.25">
      <c r="A44" s="9">
        <v>3036</v>
      </c>
      <c r="B44" s="8">
        <v>1</v>
      </c>
      <c r="C44" s="9">
        <v>1</v>
      </c>
      <c r="D44" s="8">
        <v>3</v>
      </c>
      <c r="E44" s="5">
        <v>9000</v>
      </c>
      <c r="F44" s="5">
        <v>9000</v>
      </c>
      <c r="G44" s="5">
        <v>9000</v>
      </c>
      <c r="H44" s="5">
        <v>12000</v>
      </c>
      <c r="I44" s="5">
        <v>34060</v>
      </c>
      <c r="J44" s="5">
        <v>34060</v>
      </c>
      <c r="K44" s="5">
        <v>34060</v>
      </c>
    </row>
    <row r="45" spans="1:11" x14ac:dyDescent="0.25">
      <c r="A45" s="9">
        <v>3037</v>
      </c>
      <c r="B45" s="8">
        <v>0</v>
      </c>
      <c r="C45" s="9">
        <v>0</v>
      </c>
      <c r="D45" s="8">
        <v>52039</v>
      </c>
      <c r="E45" s="5">
        <v>580</v>
      </c>
      <c r="F45" s="5">
        <v>700</v>
      </c>
      <c r="G45" s="5">
        <v>1103.77</v>
      </c>
      <c r="H45" s="5">
        <v>2493</v>
      </c>
      <c r="I45" s="5">
        <v>7200</v>
      </c>
      <c r="J45" s="5">
        <v>40000</v>
      </c>
      <c r="K45" s="5">
        <v>119765.12</v>
      </c>
    </row>
    <row r="46" spans="1:11" x14ac:dyDescent="0.25">
      <c r="A46" s="9">
        <v>3037</v>
      </c>
      <c r="B46" s="8">
        <v>0</v>
      </c>
      <c r="C46" s="9">
        <v>1</v>
      </c>
      <c r="D46" s="8">
        <v>23030</v>
      </c>
      <c r="E46" s="5">
        <v>500</v>
      </c>
      <c r="F46" s="5">
        <v>600</v>
      </c>
      <c r="G46" s="5">
        <v>980</v>
      </c>
      <c r="H46" s="5">
        <v>2000</v>
      </c>
      <c r="I46" s="5">
        <v>5730</v>
      </c>
      <c r="J46" s="5">
        <v>30000</v>
      </c>
      <c r="K46" s="5">
        <v>100000</v>
      </c>
    </row>
    <row r="47" spans="1:11" x14ac:dyDescent="0.25">
      <c r="A47" s="9">
        <v>3037</v>
      </c>
      <c r="B47" s="8">
        <v>1</v>
      </c>
      <c r="C47" s="9">
        <v>0</v>
      </c>
      <c r="D47" s="8">
        <v>2</v>
      </c>
      <c r="E47" s="5">
        <v>5000</v>
      </c>
      <c r="F47" s="5">
        <v>5000</v>
      </c>
      <c r="G47" s="5">
        <v>5000</v>
      </c>
      <c r="H47" s="5">
        <v>17499.995000000003</v>
      </c>
      <c r="I47" s="5">
        <v>29999.99</v>
      </c>
      <c r="J47" s="5">
        <v>29999.99</v>
      </c>
      <c r="K47" s="5">
        <v>29999.99</v>
      </c>
    </row>
    <row r="48" spans="1:11" x14ac:dyDescent="0.25">
      <c r="A48" s="9">
        <v>3037</v>
      </c>
      <c r="B48" s="8">
        <v>1</v>
      </c>
      <c r="C48" s="9">
        <v>1</v>
      </c>
      <c r="D48" s="8">
        <v>5</v>
      </c>
      <c r="E48" s="5">
        <v>1000</v>
      </c>
      <c r="F48" s="5">
        <v>1000</v>
      </c>
      <c r="G48" s="5">
        <v>1000</v>
      </c>
      <c r="H48" s="5">
        <v>2500</v>
      </c>
      <c r="I48" s="5">
        <v>2500</v>
      </c>
      <c r="J48" s="5">
        <v>3600</v>
      </c>
      <c r="K48" s="5">
        <v>3600</v>
      </c>
    </row>
    <row r="49" spans="1:11" x14ac:dyDescent="0.25">
      <c r="A49" s="9">
        <v>3039</v>
      </c>
      <c r="B49" s="8">
        <v>0</v>
      </c>
      <c r="C49" s="9">
        <v>0</v>
      </c>
      <c r="D49" s="8">
        <v>163472</v>
      </c>
      <c r="E49" s="5">
        <v>545.89</v>
      </c>
      <c r="F49" s="5">
        <v>640</v>
      </c>
      <c r="G49" s="5">
        <v>1000</v>
      </c>
      <c r="H49" s="5">
        <v>1872.87</v>
      </c>
      <c r="I49" s="5">
        <v>5000</v>
      </c>
      <c r="J49" s="5">
        <v>35000</v>
      </c>
      <c r="K49" s="5">
        <v>149259</v>
      </c>
    </row>
    <row r="50" spans="1:11" x14ac:dyDescent="0.25">
      <c r="A50" s="9">
        <v>3039</v>
      </c>
      <c r="B50" s="8">
        <v>0</v>
      </c>
      <c r="C50" s="9">
        <v>1</v>
      </c>
      <c r="D50" s="8">
        <v>56802</v>
      </c>
      <c r="E50" s="5">
        <v>500</v>
      </c>
      <c r="F50" s="5">
        <v>580</v>
      </c>
      <c r="G50" s="5">
        <v>900</v>
      </c>
      <c r="H50" s="5">
        <v>1800</v>
      </c>
      <c r="I50" s="5">
        <v>5000</v>
      </c>
      <c r="J50" s="5">
        <v>30000</v>
      </c>
      <c r="K50" s="5">
        <v>86000</v>
      </c>
    </row>
    <row r="51" spans="1:11" x14ac:dyDescent="0.25">
      <c r="A51" s="9">
        <v>3039</v>
      </c>
      <c r="B51" s="8">
        <v>1</v>
      </c>
      <c r="C51" s="9">
        <v>0</v>
      </c>
      <c r="D51" s="8">
        <v>7</v>
      </c>
      <c r="E51" s="5">
        <v>10000</v>
      </c>
      <c r="F51" s="5">
        <v>10000</v>
      </c>
      <c r="G51" s="5">
        <v>16000</v>
      </c>
      <c r="H51" s="5">
        <v>48000</v>
      </c>
      <c r="I51" s="5">
        <v>48000</v>
      </c>
      <c r="J51" s="5">
        <v>155295</v>
      </c>
      <c r="K51" s="5">
        <v>155295</v>
      </c>
    </row>
    <row r="52" spans="1:11" x14ac:dyDescent="0.25">
      <c r="A52" s="9">
        <v>3039</v>
      </c>
      <c r="B52" s="8">
        <v>1</v>
      </c>
      <c r="C52" s="9">
        <v>1</v>
      </c>
      <c r="D52" s="8">
        <v>19</v>
      </c>
      <c r="E52" s="5">
        <v>1000</v>
      </c>
      <c r="F52" s="5">
        <v>1000</v>
      </c>
      <c r="G52" s="5">
        <v>2500</v>
      </c>
      <c r="H52" s="5">
        <v>15000</v>
      </c>
      <c r="I52" s="5">
        <v>33500</v>
      </c>
      <c r="J52" s="5">
        <v>57500</v>
      </c>
      <c r="K52" s="5">
        <v>57500</v>
      </c>
    </row>
    <row r="53" spans="1:11" x14ac:dyDescent="0.25">
      <c r="A53" s="9">
        <v>3049</v>
      </c>
      <c r="B53" s="8">
        <v>0</v>
      </c>
      <c r="C53" s="9">
        <v>0</v>
      </c>
      <c r="D53" s="8">
        <v>66950</v>
      </c>
      <c r="E53" s="5">
        <v>600</v>
      </c>
      <c r="F53" s="5">
        <v>800</v>
      </c>
      <c r="G53" s="5">
        <v>1433.05</v>
      </c>
      <c r="H53" s="5">
        <v>4653.9250000000002</v>
      </c>
      <c r="I53" s="5">
        <v>14185</v>
      </c>
      <c r="J53" s="5">
        <v>59865</v>
      </c>
      <c r="K53" s="5">
        <v>182100</v>
      </c>
    </row>
    <row r="54" spans="1:11" x14ac:dyDescent="0.25">
      <c r="A54" s="9">
        <v>3049</v>
      </c>
      <c r="B54" s="8">
        <v>0</v>
      </c>
      <c r="C54" s="9">
        <v>1</v>
      </c>
      <c r="D54" s="8">
        <v>24902</v>
      </c>
      <c r="E54" s="5">
        <v>550</v>
      </c>
      <c r="F54" s="5">
        <v>680</v>
      </c>
      <c r="G54" s="5">
        <v>1000</v>
      </c>
      <c r="H54" s="5">
        <v>3000</v>
      </c>
      <c r="I54" s="5">
        <v>9214.65</v>
      </c>
      <c r="J54" s="5">
        <v>30819</v>
      </c>
      <c r="K54" s="5">
        <v>98500</v>
      </c>
    </row>
    <row r="55" spans="1:11" x14ac:dyDescent="0.25">
      <c r="A55" s="9">
        <v>3049</v>
      </c>
      <c r="B55" s="8">
        <v>1</v>
      </c>
      <c r="C55" s="9">
        <v>0</v>
      </c>
      <c r="D55" s="8">
        <v>8</v>
      </c>
      <c r="E55" s="5">
        <v>1000</v>
      </c>
      <c r="F55" s="5">
        <v>1000</v>
      </c>
      <c r="G55" s="5">
        <v>1500</v>
      </c>
      <c r="H55" s="5">
        <v>20750</v>
      </c>
      <c r="I55" s="5">
        <v>50575</v>
      </c>
      <c r="J55" s="5">
        <v>170100</v>
      </c>
      <c r="K55" s="5">
        <v>170100</v>
      </c>
    </row>
    <row r="56" spans="1:11" x14ac:dyDescent="0.25">
      <c r="A56" s="9">
        <v>3049</v>
      </c>
      <c r="B56" s="8">
        <v>1</v>
      </c>
      <c r="C56" s="9">
        <v>1</v>
      </c>
      <c r="D56" s="8">
        <v>1</v>
      </c>
      <c r="E56" s="5">
        <v>5986.46</v>
      </c>
      <c r="F56" s="5">
        <v>5986.46</v>
      </c>
      <c r="G56" s="5">
        <v>5986.46</v>
      </c>
      <c r="H56" s="5">
        <v>5986.46</v>
      </c>
      <c r="I56" s="5">
        <v>5986.46</v>
      </c>
      <c r="J56" s="5">
        <v>5986.46</v>
      </c>
      <c r="K56" s="5">
        <v>5986.46</v>
      </c>
    </row>
    <row r="57" spans="1:11" x14ac:dyDescent="0.25">
      <c r="A57" s="9">
        <v>3054</v>
      </c>
      <c r="B57" s="8">
        <v>0</v>
      </c>
      <c r="C57" s="9">
        <v>0</v>
      </c>
      <c r="D57" s="8">
        <v>61884</v>
      </c>
      <c r="E57" s="5">
        <v>574</v>
      </c>
      <c r="F57" s="5">
        <v>700</v>
      </c>
      <c r="G57" s="5">
        <v>1080</v>
      </c>
      <c r="H57" s="5">
        <v>2599.9499999999998</v>
      </c>
      <c r="I57" s="5">
        <v>8018.5</v>
      </c>
      <c r="J57" s="5">
        <v>60998.27</v>
      </c>
      <c r="K57" s="5">
        <v>211200</v>
      </c>
    </row>
    <row r="58" spans="1:11" x14ac:dyDescent="0.25">
      <c r="A58" s="9">
        <v>3054</v>
      </c>
      <c r="B58" s="8">
        <v>0</v>
      </c>
      <c r="C58" s="9">
        <v>1</v>
      </c>
      <c r="D58" s="8">
        <v>105385</v>
      </c>
      <c r="E58" s="5">
        <v>570</v>
      </c>
      <c r="F58" s="5">
        <v>711</v>
      </c>
      <c r="G58" s="5">
        <v>1200</v>
      </c>
      <c r="H58" s="5">
        <v>3000</v>
      </c>
      <c r="I58" s="5">
        <v>10000</v>
      </c>
      <c r="J58" s="5">
        <v>82800</v>
      </c>
      <c r="K58" s="5">
        <v>330000</v>
      </c>
    </row>
    <row r="59" spans="1:11" x14ac:dyDescent="0.25">
      <c r="A59" s="9">
        <v>3054</v>
      </c>
      <c r="B59" s="8">
        <v>1</v>
      </c>
      <c r="C59" s="9">
        <v>0</v>
      </c>
      <c r="D59" s="8">
        <v>3</v>
      </c>
      <c r="E59" s="5">
        <v>1399.2</v>
      </c>
      <c r="F59" s="5">
        <v>1399.2</v>
      </c>
      <c r="G59" s="5">
        <v>1399.2</v>
      </c>
      <c r="H59" s="5">
        <v>4900</v>
      </c>
      <c r="I59" s="5">
        <v>17000</v>
      </c>
      <c r="J59" s="5">
        <v>17000</v>
      </c>
      <c r="K59" s="5">
        <v>17000</v>
      </c>
    </row>
    <row r="60" spans="1:11" x14ac:dyDescent="0.25">
      <c r="A60" s="9">
        <v>3054</v>
      </c>
      <c r="B60" s="8">
        <v>1</v>
      </c>
      <c r="C60" s="9">
        <v>1</v>
      </c>
      <c r="D60" s="8">
        <v>10</v>
      </c>
      <c r="E60" s="5">
        <v>4110</v>
      </c>
      <c r="F60" s="5">
        <v>5005</v>
      </c>
      <c r="G60" s="5">
        <v>19635</v>
      </c>
      <c r="H60" s="5">
        <v>62410</v>
      </c>
      <c r="I60" s="5">
        <v>62410</v>
      </c>
      <c r="J60" s="5">
        <v>94735.85</v>
      </c>
      <c r="K60" s="5">
        <v>94735.85</v>
      </c>
    </row>
    <row r="61" spans="1:11" x14ac:dyDescent="0.25">
      <c r="A61" s="9">
        <v>3055</v>
      </c>
      <c r="B61" s="8">
        <v>0</v>
      </c>
      <c r="C61" s="9">
        <v>0</v>
      </c>
      <c r="D61" s="8">
        <v>16970</v>
      </c>
      <c r="E61" s="5">
        <v>625</v>
      </c>
      <c r="F61" s="5">
        <v>810</v>
      </c>
      <c r="G61" s="5">
        <v>1500</v>
      </c>
      <c r="H61" s="5">
        <v>5208</v>
      </c>
      <c r="I61" s="5">
        <v>14000</v>
      </c>
      <c r="J61" s="5">
        <v>75129.33</v>
      </c>
      <c r="K61" s="5">
        <v>416000</v>
      </c>
    </row>
    <row r="62" spans="1:11" x14ac:dyDescent="0.25">
      <c r="A62" s="9">
        <v>3055</v>
      </c>
      <c r="B62" s="8">
        <v>0</v>
      </c>
      <c r="C62" s="9">
        <v>1</v>
      </c>
      <c r="D62" s="8">
        <v>7012</v>
      </c>
      <c r="E62" s="5">
        <v>550</v>
      </c>
      <c r="F62" s="5">
        <v>682.73</v>
      </c>
      <c r="G62" s="5">
        <v>1100</v>
      </c>
      <c r="H62" s="5">
        <v>2500</v>
      </c>
      <c r="I62" s="5">
        <v>10000</v>
      </c>
      <c r="J62" s="5">
        <v>63000</v>
      </c>
      <c r="K62" s="5">
        <v>230000</v>
      </c>
    </row>
    <row r="63" spans="1:11" x14ac:dyDescent="0.25">
      <c r="A63" s="9">
        <v>3055</v>
      </c>
      <c r="B63" s="8">
        <v>1</v>
      </c>
      <c r="C63" s="9">
        <v>0</v>
      </c>
      <c r="D63" s="8">
        <v>2</v>
      </c>
      <c r="E63" s="5">
        <v>1200</v>
      </c>
      <c r="F63" s="5">
        <v>1200</v>
      </c>
      <c r="G63" s="5">
        <v>1200</v>
      </c>
      <c r="H63" s="5">
        <v>1420</v>
      </c>
      <c r="I63" s="5">
        <v>1640</v>
      </c>
      <c r="J63" s="5">
        <v>1640</v>
      </c>
      <c r="K63" s="5">
        <v>1640</v>
      </c>
    </row>
    <row r="64" spans="1:11" x14ac:dyDescent="0.25">
      <c r="A64" s="9">
        <v>3055</v>
      </c>
      <c r="B64" s="8">
        <v>1</v>
      </c>
      <c r="C64" s="9">
        <v>1</v>
      </c>
      <c r="D64" s="8">
        <v>1</v>
      </c>
      <c r="E64" s="5">
        <v>3000</v>
      </c>
      <c r="F64" s="5">
        <v>3000</v>
      </c>
      <c r="G64" s="5">
        <v>3000</v>
      </c>
      <c r="H64" s="5">
        <v>3000</v>
      </c>
      <c r="I64" s="5">
        <v>3000</v>
      </c>
      <c r="J64" s="5">
        <v>3000</v>
      </c>
      <c r="K64" s="5">
        <v>3000</v>
      </c>
    </row>
    <row r="65" spans="1:11" x14ac:dyDescent="0.25">
      <c r="A65" s="9">
        <v>3064</v>
      </c>
      <c r="B65" s="8">
        <v>0</v>
      </c>
      <c r="C65" s="9">
        <v>0</v>
      </c>
      <c r="D65" s="8">
        <v>75286</v>
      </c>
      <c r="E65" s="5">
        <v>558.19000000000005</v>
      </c>
      <c r="F65" s="5">
        <v>694</v>
      </c>
      <c r="G65" s="5">
        <v>1025</v>
      </c>
      <c r="H65" s="5">
        <v>2301.7799999999997</v>
      </c>
      <c r="I65" s="5">
        <v>7188.85</v>
      </c>
      <c r="J65" s="5">
        <v>50000</v>
      </c>
      <c r="K65" s="5">
        <v>196000</v>
      </c>
    </row>
    <row r="66" spans="1:11" x14ac:dyDescent="0.25">
      <c r="A66" s="9">
        <v>3064</v>
      </c>
      <c r="B66" s="8">
        <v>0</v>
      </c>
      <c r="C66" s="9">
        <v>1</v>
      </c>
      <c r="D66" s="8">
        <v>17992</v>
      </c>
      <c r="E66" s="5">
        <v>500</v>
      </c>
      <c r="F66" s="5">
        <v>600</v>
      </c>
      <c r="G66" s="5">
        <v>1000</v>
      </c>
      <c r="H66" s="5">
        <v>2000</v>
      </c>
      <c r="I66" s="5">
        <v>5540.8</v>
      </c>
      <c r="J66" s="5">
        <v>30000</v>
      </c>
      <c r="K66" s="5">
        <v>120000</v>
      </c>
    </row>
    <row r="67" spans="1:11" x14ac:dyDescent="0.25">
      <c r="A67" s="9">
        <v>3064</v>
      </c>
      <c r="B67" s="8">
        <v>1</v>
      </c>
      <c r="C67" s="9">
        <v>1</v>
      </c>
      <c r="D67" s="8">
        <v>1</v>
      </c>
      <c r="E67" s="5">
        <v>39900</v>
      </c>
      <c r="F67" s="5">
        <v>39900</v>
      </c>
      <c r="G67" s="5">
        <v>39900</v>
      </c>
      <c r="H67" s="5">
        <v>39900</v>
      </c>
      <c r="I67" s="5">
        <v>39900</v>
      </c>
      <c r="J67" s="5">
        <v>39900</v>
      </c>
      <c r="K67" s="5">
        <v>39900</v>
      </c>
    </row>
    <row r="68" spans="1:11" x14ac:dyDescent="0.25">
      <c r="A68" s="9">
        <v>3069</v>
      </c>
      <c r="B68" s="8">
        <v>0</v>
      </c>
      <c r="C68" s="9">
        <v>0</v>
      </c>
      <c r="D68" s="8">
        <v>319714</v>
      </c>
      <c r="E68" s="5">
        <v>547.01</v>
      </c>
      <c r="F68" s="5">
        <v>650</v>
      </c>
      <c r="G68" s="5">
        <v>1000</v>
      </c>
      <c r="H68" s="5">
        <v>2000</v>
      </c>
      <c r="I68" s="5">
        <v>5000</v>
      </c>
      <c r="J68" s="5">
        <v>30000</v>
      </c>
      <c r="K68" s="5">
        <v>119000</v>
      </c>
    </row>
    <row r="69" spans="1:11" x14ac:dyDescent="0.25">
      <c r="A69" s="9">
        <v>3069</v>
      </c>
      <c r="B69" s="8">
        <v>0</v>
      </c>
      <c r="C69" s="9">
        <v>1</v>
      </c>
      <c r="D69" s="8">
        <v>130339</v>
      </c>
      <c r="E69" s="5">
        <v>500</v>
      </c>
      <c r="F69" s="5">
        <v>580</v>
      </c>
      <c r="G69" s="5">
        <v>887</v>
      </c>
      <c r="H69" s="5">
        <v>1600</v>
      </c>
      <c r="I69" s="5">
        <v>4800</v>
      </c>
      <c r="J69" s="5">
        <v>24000</v>
      </c>
      <c r="K69" s="5">
        <v>75000</v>
      </c>
    </row>
    <row r="70" spans="1:11" x14ac:dyDescent="0.25">
      <c r="A70" s="9">
        <v>3069</v>
      </c>
      <c r="B70" s="8">
        <v>1</v>
      </c>
      <c r="C70" s="9">
        <v>0</v>
      </c>
      <c r="D70" s="8">
        <v>14</v>
      </c>
      <c r="E70" s="5">
        <v>979</v>
      </c>
      <c r="F70" s="5">
        <v>5920</v>
      </c>
      <c r="G70" s="5">
        <v>13000</v>
      </c>
      <c r="H70" s="5">
        <v>21678.16</v>
      </c>
      <c r="I70" s="5">
        <v>40000</v>
      </c>
      <c r="J70" s="5">
        <v>98000</v>
      </c>
      <c r="K70" s="5">
        <v>98000</v>
      </c>
    </row>
    <row r="71" spans="1:11" x14ac:dyDescent="0.25">
      <c r="A71" s="9">
        <v>3069</v>
      </c>
      <c r="B71" s="8">
        <v>1</v>
      </c>
      <c r="C71" s="9">
        <v>1</v>
      </c>
      <c r="D71" s="8">
        <v>16</v>
      </c>
      <c r="E71" s="5">
        <v>1400</v>
      </c>
      <c r="F71" s="5">
        <v>3340</v>
      </c>
      <c r="G71" s="5">
        <v>12530</v>
      </c>
      <c r="H71" s="5">
        <v>23870</v>
      </c>
      <c r="I71" s="5">
        <v>38580</v>
      </c>
      <c r="J71" s="5">
        <v>68000</v>
      </c>
      <c r="K71" s="5">
        <v>68000</v>
      </c>
    </row>
    <row r="72" spans="1:11" x14ac:dyDescent="0.25">
      <c r="A72" s="9">
        <v>3070</v>
      </c>
      <c r="B72" s="8">
        <v>0</v>
      </c>
      <c r="C72" s="9">
        <v>0</v>
      </c>
      <c r="D72" s="8">
        <v>53362</v>
      </c>
      <c r="E72" s="5">
        <v>560.6</v>
      </c>
      <c r="F72" s="5">
        <v>700</v>
      </c>
      <c r="G72" s="5">
        <v>1050</v>
      </c>
      <c r="H72" s="5">
        <v>2600</v>
      </c>
      <c r="I72" s="5">
        <v>8000</v>
      </c>
      <c r="J72" s="5">
        <v>50000</v>
      </c>
      <c r="K72" s="5">
        <v>179000</v>
      </c>
    </row>
    <row r="73" spans="1:11" x14ac:dyDescent="0.25">
      <c r="A73" s="9">
        <v>3070</v>
      </c>
      <c r="B73" s="8">
        <v>0</v>
      </c>
      <c r="C73" s="9">
        <v>1</v>
      </c>
      <c r="D73" s="8">
        <v>30938</v>
      </c>
      <c r="E73" s="5">
        <v>500</v>
      </c>
      <c r="F73" s="5">
        <v>600</v>
      </c>
      <c r="G73" s="5">
        <v>991</v>
      </c>
      <c r="H73" s="5">
        <v>2000</v>
      </c>
      <c r="I73" s="5">
        <v>5500</v>
      </c>
      <c r="J73" s="5">
        <v>28000</v>
      </c>
      <c r="K73" s="5">
        <v>70000</v>
      </c>
    </row>
    <row r="74" spans="1:11" x14ac:dyDescent="0.25">
      <c r="A74" s="9">
        <v>3070</v>
      </c>
      <c r="B74" s="8">
        <v>1</v>
      </c>
      <c r="C74" s="9">
        <v>0</v>
      </c>
      <c r="D74" s="8">
        <v>1</v>
      </c>
      <c r="E74" s="5">
        <v>69000</v>
      </c>
      <c r="F74" s="5">
        <v>69000</v>
      </c>
      <c r="G74" s="5">
        <v>69000</v>
      </c>
      <c r="H74" s="5">
        <v>69000</v>
      </c>
      <c r="I74" s="5">
        <v>69000</v>
      </c>
      <c r="J74" s="5">
        <v>69000</v>
      </c>
      <c r="K74" s="5">
        <v>69000</v>
      </c>
    </row>
    <row r="75" spans="1:11" x14ac:dyDescent="0.25">
      <c r="A75" s="9">
        <v>3070</v>
      </c>
      <c r="B75" s="8">
        <v>1</v>
      </c>
      <c r="C75" s="9">
        <v>1</v>
      </c>
      <c r="D75" s="8">
        <v>4</v>
      </c>
      <c r="E75" s="5">
        <v>993.76</v>
      </c>
      <c r="F75" s="5">
        <v>993.76</v>
      </c>
      <c r="G75" s="5">
        <v>1446.88</v>
      </c>
      <c r="H75" s="5">
        <v>3450</v>
      </c>
      <c r="I75" s="5">
        <v>12345</v>
      </c>
      <c r="J75" s="5">
        <v>19690</v>
      </c>
      <c r="K75" s="5">
        <v>19690</v>
      </c>
    </row>
    <row r="76" spans="1:11" x14ac:dyDescent="0.25">
      <c r="A76" s="9">
        <v>3071</v>
      </c>
      <c r="B76" s="8">
        <v>0</v>
      </c>
      <c r="C76" s="9">
        <v>0</v>
      </c>
      <c r="D76" s="8">
        <v>10136</v>
      </c>
      <c r="E76" s="5">
        <v>546</v>
      </c>
      <c r="F76" s="5">
        <v>659</v>
      </c>
      <c r="G76" s="5">
        <v>1000</v>
      </c>
      <c r="H76" s="5">
        <v>2271.15</v>
      </c>
      <c r="I76" s="5">
        <v>6000</v>
      </c>
      <c r="J76" s="5">
        <v>50000</v>
      </c>
      <c r="K76" s="5">
        <v>300000</v>
      </c>
    </row>
    <row r="77" spans="1:11" x14ac:dyDescent="0.25">
      <c r="A77" s="9">
        <v>3071</v>
      </c>
      <c r="B77" s="8">
        <v>0</v>
      </c>
      <c r="C77" s="9">
        <v>1</v>
      </c>
      <c r="D77" s="8">
        <v>11400</v>
      </c>
      <c r="E77" s="5">
        <v>500</v>
      </c>
      <c r="F77" s="5">
        <v>600</v>
      </c>
      <c r="G77" s="5">
        <v>1000</v>
      </c>
      <c r="H77" s="5">
        <v>2265.5</v>
      </c>
      <c r="I77" s="5">
        <v>7800</v>
      </c>
      <c r="J77" s="5">
        <v>48750.5</v>
      </c>
      <c r="K77" s="5">
        <v>200000</v>
      </c>
    </row>
    <row r="78" spans="1:11" x14ac:dyDescent="0.25">
      <c r="A78" s="9">
        <v>3071</v>
      </c>
      <c r="B78" s="8">
        <v>1</v>
      </c>
      <c r="C78" s="9">
        <v>0</v>
      </c>
      <c r="D78" s="8">
        <v>3</v>
      </c>
      <c r="E78" s="5">
        <v>1000</v>
      </c>
      <c r="F78" s="5">
        <v>1000</v>
      </c>
      <c r="G78" s="5">
        <v>1000</v>
      </c>
      <c r="H78" s="5">
        <v>13000</v>
      </c>
      <c r="I78" s="5">
        <v>20000</v>
      </c>
      <c r="J78" s="5">
        <v>20000</v>
      </c>
      <c r="K78" s="5">
        <v>20000</v>
      </c>
    </row>
    <row r="79" spans="1:11" x14ac:dyDescent="0.25">
      <c r="A79" s="9">
        <v>3071</v>
      </c>
      <c r="B79" s="8">
        <v>1</v>
      </c>
      <c r="C79" s="9">
        <v>1</v>
      </c>
      <c r="D79" s="8">
        <v>1</v>
      </c>
      <c r="E79" s="5">
        <v>3800</v>
      </c>
      <c r="F79" s="5">
        <v>3800</v>
      </c>
      <c r="G79" s="5">
        <v>3800</v>
      </c>
      <c r="H79" s="5">
        <v>3800</v>
      </c>
      <c r="I79" s="5">
        <v>3800</v>
      </c>
      <c r="J79" s="5">
        <v>3800</v>
      </c>
      <c r="K79" s="5">
        <v>3800</v>
      </c>
    </row>
    <row r="80" spans="1:11" x14ac:dyDescent="0.25">
      <c r="A80" s="9">
        <v>3072</v>
      </c>
      <c r="B80" s="8">
        <v>0</v>
      </c>
      <c r="C80" s="9">
        <v>0</v>
      </c>
      <c r="D80" s="8">
        <v>8340</v>
      </c>
      <c r="E80" s="5">
        <v>590.59500000000003</v>
      </c>
      <c r="F80" s="5">
        <v>720</v>
      </c>
      <c r="G80" s="5">
        <v>1113.9299999999998</v>
      </c>
      <c r="H80" s="5">
        <v>2444.09</v>
      </c>
      <c r="I80" s="5">
        <v>6503.9650000000001</v>
      </c>
      <c r="J80" s="5">
        <v>40000</v>
      </c>
      <c r="K80" s="5">
        <v>115000</v>
      </c>
    </row>
    <row r="81" spans="1:11" x14ac:dyDescent="0.25">
      <c r="A81" s="9">
        <v>3072</v>
      </c>
      <c r="B81" s="8">
        <v>0</v>
      </c>
      <c r="C81" s="9">
        <v>1</v>
      </c>
      <c r="D81" s="8">
        <v>10673</v>
      </c>
      <c r="E81" s="5">
        <v>500</v>
      </c>
      <c r="F81" s="5">
        <v>600</v>
      </c>
      <c r="G81" s="5">
        <v>1000</v>
      </c>
      <c r="H81" s="5">
        <v>2000</v>
      </c>
      <c r="I81" s="5">
        <v>6000</v>
      </c>
      <c r="J81" s="5">
        <v>33629.96</v>
      </c>
      <c r="K81" s="5">
        <v>126000</v>
      </c>
    </row>
    <row r="82" spans="1:11" x14ac:dyDescent="0.25">
      <c r="A82" s="9">
        <v>3072</v>
      </c>
      <c r="B82" s="8">
        <v>1</v>
      </c>
      <c r="C82" s="9">
        <v>0</v>
      </c>
      <c r="D82" s="8">
        <v>6</v>
      </c>
      <c r="E82" s="5">
        <v>3100</v>
      </c>
      <c r="F82" s="5">
        <v>3100</v>
      </c>
      <c r="G82" s="5">
        <v>6000</v>
      </c>
      <c r="H82" s="5">
        <v>9100</v>
      </c>
      <c r="I82" s="5">
        <v>12225</v>
      </c>
      <c r="J82" s="5">
        <v>13000</v>
      </c>
      <c r="K82" s="5">
        <v>13000</v>
      </c>
    </row>
    <row r="83" spans="1:11" x14ac:dyDescent="0.25">
      <c r="A83" s="9">
        <v>3072</v>
      </c>
      <c r="B83" s="8">
        <v>1</v>
      </c>
      <c r="C83" s="9">
        <v>1</v>
      </c>
      <c r="D83" s="8">
        <v>2</v>
      </c>
      <c r="E83" s="5">
        <v>1500</v>
      </c>
      <c r="F83" s="5">
        <v>1500</v>
      </c>
      <c r="G83" s="5">
        <v>1500</v>
      </c>
      <c r="H83" s="5">
        <v>1514.575</v>
      </c>
      <c r="I83" s="5">
        <v>1529.15</v>
      </c>
      <c r="J83" s="5">
        <v>1529.15</v>
      </c>
      <c r="K83" s="5">
        <v>1529.15</v>
      </c>
    </row>
    <row r="84" spans="1:11" x14ac:dyDescent="0.25">
      <c r="A84" s="9">
        <v>3074</v>
      </c>
      <c r="B84" s="8">
        <v>0</v>
      </c>
      <c r="C84" s="9">
        <v>0</v>
      </c>
      <c r="D84" s="8">
        <v>66500</v>
      </c>
      <c r="E84" s="5">
        <v>550</v>
      </c>
      <c r="F84" s="5">
        <v>670</v>
      </c>
      <c r="G84" s="5">
        <v>1000</v>
      </c>
      <c r="H84" s="5">
        <v>2274.125</v>
      </c>
      <c r="I84" s="5">
        <v>6850</v>
      </c>
      <c r="J84" s="5">
        <v>40000</v>
      </c>
      <c r="K84" s="5">
        <v>148110.26</v>
      </c>
    </row>
    <row r="85" spans="1:11" x14ac:dyDescent="0.25">
      <c r="A85" s="9">
        <v>3074</v>
      </c>
      <c r="B85" s="8">
        <v>0</v>
      </c>
      <c r="C85" s="9">
        <v>1</v>
      </c>
      <c r="D85" s="8">
        <v>28053</v>
      </c>
      <c r="E85" s="5">
        <v>500</v>
      </c>
      <c r="F85" s="5">
        <v>600</v>
      </c>
      <c r="G85" s="5">
        <v>1000</v>
      </c>
      <c r="H85" s="5">
        <v>2000</v>
      </c>
      <c r="I85" s="5">
        <v>6000</v>
      </c>
      <c r="J85" s="5">
        <v>30000</v>
      </c>
      <c r="K85" s="5">
        <v>80000</v>
      </c>
    </row>
    <row r="86" spans="1:11" x14ac:dyDescent="0.25">
      <c r="A86" s="9">
        <v>3074</v>
      </c>
      <c r="B86" s="8">
        <v>1</v>
      </c>
      <c r="C86" s="9">
        <v>0</v>
      </c>
      <c r="D86" s="8">
        <v>2</v>
      </c>
      <c r="E86" s="5">
        <v>803</v>
      </c>
      <c r="F86" s="5">
        <v>803</v>
      </c>
      <c r="G86" s="5">
        <v>803</v>
      </c>
      <c r="H86" s="5">
        <v>1151.5</v>
      </c>
      <c r="I86" s="5">
        <v>1500</v>
      </c>
      <c r="J86" s="5">
        <v>1500</v>
      </c>
      <c r="K86" s="5">
        <v>1500</v>
      </c>
    </row>
    <row r="87" spans="1:11" x14ac:dyDescent="0.25">
      <c r="A87" s="9">
        <v>3074</v>
      </c>
      <c r="B87" s="8">
        <v>1</v>
      </c>
      <c r="C87" s="9">
        <v>1</v>
      </c>
      <c r="D87" s="8">
        <v>8</v>
      </c>
      <c r="E87" s="5">
        <v>590</v>
      </c>
      <c r="F87" s="5">
        <v>590</v>
      </c>
      <c r="G87" s="5">
        <v>1330</v>
      </c>
      <c r="H87" s="5">
        <v>9800</v>
      </c>
      <c r="I87" s="5">
        <v>43900</v>
      </c>
      <c r="J87" s="5">
        <v>105000</v>
      </c>
      <c r="K87" s="5">
        <v>105000</v>
      </c>
    </row>
    <row r="88" spans="1:11" x14ac:dyDescent="0.25">
      <c r="A88" s="9">
        <v>3081</v>
      </c>
      <c r="B88" s="8">
        <v>0</v>
      </c>
      <c r="C88" s="9">
        <v>0</v>
      </c>
      <c r="D88" s="8">
        <v>23966</v>
      </c>
      <c r="E88" s="5">
        <v>553.26</v>
      </c>
      <c r="F88" s="5">
        <v>690</v>
      </c>
      <c r="G88" s="5">
        <v>1000</v>
      </c>
      <c r="H88" s="5">
        <v>2100</v>
      </c>
      <c r="I88" s="5">
        <v>5904.84</v>
      </c>
      <c r="J88" s="5">
        <v>31075</v>
      </c>
      <c r="K88" s="5">
        <v>100000</v>
      </c>
    </row>
    <row r="89" spans="1:11" x14ac:dyDescent="0.25">
      <c r="A89" s="9">
        <v>3081</v>
      </c>
      <c r="B89" s="8">
        <v>0</v>
      </c>
      <c r="C89" s="9">
        <v>1</v>
      </c>
      <c r="D89" s="8">
        <v>15151</v>
      </c>
      <c r="E89" s="5">
        <v>500</v>
      </c>
      <c r="F89" s="5">
        <v>600</v>
      </c>
      <c r="G89" s="5">
        <v>1000</v>
      </c>
      <c r="H89" s="5">
        <v>2090</v>
      </c>
      <c r="I89" s="5">
        <v>6200</v>
      </c>
      <c r="J89" s="5">
        <v>30500</v>
      </c>
      <c r="K89" s="5">
        <v>94000</v>
      </c>
    </row>
    <row r="90" spans="1:11" x14ac:dyDescent="0.25">
      <c r="A90" s="9">
        <v>3081</v>
      </c>
      <c r="B90" s="8">
        <v>1</v>
      </c>
      <c r="C90" s="9">
        <v>0</v>
      </c>
      <c r="D90" s="8">
        <v>1</v>
      </c>
      <c r="E90" s="5">
        <v>1200</v>
      </c>
      <c r="F90" s="5">
        <v>1200</v>
      </c>
      <c r="G90" s="5">
        <v>1200</v>
      </c>
      <c r="H90" s="5">
        <v>1200</v>
      </c>
      <c r="I90" s="5">
        <v>1200</v>
      </c>
      <c r="J90" s="5">
        <v>1200</v>
      </c>
      <c r="K90" s="5">
        <v>1200</v>
      </c>
    </row>
    <row r="91" spans="1:11" x14ac:dyDescent="0.25">
      <c r="A91" s="9">
        <v>3081</v>
      </c>
      <c r="B91" s="8">
        <v>1</v>
      </c>
      <c r="C91" s="9">
        <v>1</v>
      </c>
      <c r="D91" s="8">
        <v>3</v>
      </c>
      <c r="E91" s="5">
        <v>1000</v>
      </c>
      <c r="F91" s="5">
        <v>1000</v>
      </c>
      <c r="G91" s="5">
        <v>1000</v>
      </c>
      <c r="H91" s="5">
        <v>6868.05</v>
      </c>
      <c r="I91" s="5">
        <v>24675</v>
      </c>
      <c r="J91" s="5">
        <v>24675</v>
      </c>
      <c r="K91" s="5">
        <v>24675</v>
      </c>
    </row>
    <row r="92" spans="1:11" x14ac:dyDescent="0.25">
      <c r="A92" s="9">
        <v>3084</v>
      </c>
      <c r="B92" s="8">
        <v>0</v>
      </c>
      <c r="C92" s="9">
        <v>0</v>
      </c>
      <c r="D92" s="8">
        <v>31819</v>
      </c>
      <c r="E92" s="5">
        <v>600</v>
      </c>
      <c r="F92" s="5">
        <v>800</v>
      </c>
      <c r="G92" s="5">
        <v>1408.88</v>
      </c>
      <c r="H92" s="5">
        <v>4000</v>
      </c>
      <c r="I92" s="5">
        <v>15776.79</v>
      </c>
      <c r="J92" s="5">
        <v>103840.75</v>
      </c>
      <c r="K92" s="5">
        <v>475000</v>
      </c>
    </row>
    <row r="93" spans="1:11" x14ac:dyDescent="0.25">
      <c r="A93" s="9">
        <v>3084</v>
      </c>
      <c r="B93" s="8">
        <v>0</v>
      </c>
      <c r="C93" s="9">
        <v>1</v>
      </c>
      <c r="D93" s="8">
        <v>15227</v>
      </c>
      <c r="E93" s="5">
        <v>521.67999999999995</v>
      </c>
      <c r="F93" s="5">
        <v>625</v>
      </c>
      <c r="G93" s="5">
        <v>1000</v>
      </c>
      <c r="H93" s="5">
        <v>2600</v>
      </c>
      <c r="I93" s="5">
        <v>7758</v>
      </c>
      <c r="J93" s="5">
        <v>37319</v>
      </c>
      <c r="K93" s="5">
        <v>150000</v>
      </c>
    </row>
    <row r="94" spans="1:11" x14ac:dyDescent="0.25">
      <c r="A94" s="9">
        <v>3084</v>
      </c>
      <c r="B94" s="8">
        <v>1</v>
      </c>
      <c r="C94" s="9">
        <v>0</v>
      </c>
      <c r="D94" s="8">
        <v>1</v>
      </c>
      <c r="E94" s="5">
        <v>19300</v>
      </c>
      <c r="F94" s="5">
        <v>19300</v>
      </c>
      <c r="G94" s="5">
        <v>19300</v>
      </c>
      <c r="H94" s="5">
        <v>19300</v>
      </c>
      <c r="I94" s="5">
        <v>19300</v>
      </c>
      <c r="J94" s="5">
        <v>19300</v>
      </c>
      <c r="K94" s="5">
        <v>19300</v>
      </c>
    </row>
    <row r="95" spans="1:11" x14ac:dyDescent="0.25">
      <c r="A95" s="9">
        <v>3084</v>
      </c>
      <c r="B95" s="8">
        <v>1</v>
      </c>
      <c r="C95" s="9">
        <v>1</v>
      </c>
      <c r="D95" s="8">
        <v>2</v>
      </c>
      <c r="E95" s="5">
        <v>2500</v>
      </c>
      <c r="F95" s="5">
        <v>2500</v>
      </c>
      <c r="G95" s="5">
        <v>2500</v>
      </c>
      <c r="H95" s="5">
        <v>23750</v>
      </c>
      <c r="I95" s="5">
        <v>45000</v>
      </c>
      <c r="J95" s="5">
        <v>45000</v>
      </c>
      <c r="K95" s="5">
        <v>45000</v>
      </c>
    </row>
    <row r="96" spans="1:11" x14ac:dyDescent="0.25">
      <c r="A96" s="9">
        <v>3088</v>
      </c>
      <c r="B96" s="8">
        <v>0</v>
      </c>
      <c r="C96" s="9">
        <v>0</v>
      </c>
      <c r="D96" s="8">
        <v>3347</v>
      </c>
      <c r="E96" s="5">
        <v>542</v>
      </c>
      <c r="F96" s="5">
        <v>642</v>
      </c>
      <c r="G96" s="5">
        <v>1000</v>
      </c>
      <c r="H96" s="5">
        <v>2230</v>
      </c>
      <c r="I96" s="5">
        <v>6000</v>
      </c>
      <c r="J96" s="5">
        <v>50000</v>
      </c>
      <c r="K96" s="5">
        <v>180000</v>
      </c>
    </row>
    <row r="97" spans="1:11" x14ac:dyDescent="0.25">
      <c r="A97" s="9">
        <v>3088</v>
      </c>
      <c r="B97" s="8">
        <v>0</v>
      </c>
      <c r="C97" s="9">
        <v>1</v>
      </c>
      <c r="D97" s="8">
        <v>6769</v>
      </c>
      <c r="E97" s="5">
        <v>500</v>
      </c>
      <c r="F97" s="5">
        <v>641</v>
      </c>
      <c r="G97" s="5">
        <v>1000</v>
      </c>
      <c r="H97" s="5">
        <v>2500</v>
      </c>
      <c r="I97" s="5">
        <v>7100</v>
      </c>
      <c r="J97" s="5">
        <v>30000</v>
      </c>
      <c r="K97" s="5">
        <v>80000</v>
      </c>
    </row>
    <row r="98" spans="1:11" x14ac:dyDescent="0.25">
      <c r="A98" s="9">
        <v>3088</v>
      </c>
      <c r="B98" s="8">
        <v>1</v>
      </c>
      <c r="C98" s="9">
        <v>1</v>
      </c>
      <c r="D98" s="8">
        <v>4</v>
      </c>
      <c r="E98" s="5">
        <v>2000</v>
      </c>
      <c r="F98" s="5">
        <v>2000</v>
      </c>
      <c r="G98" s="5">
        <v>2000</v>
      </c>
      <c r="H98" s="5">
        <v>2000</v>
      </c>
      <c r="I98" s="5">
        <v>2250</v>
      </c>
      <c r="J98" s="5">
        <v>2500</v>
      </c>
      <c r="K98" s="5">
        <v>2500</v>
      </c>
    </row>
    <row r="99" spans="1:11" x14ac:dyDescent="0.25">
      <c r="A99" s="9">
        <v>3099</v>
      </c>
      <c r="B99" s="8">
        <v>0</v>
      </c>
      <c r="C99" s="9">
        <v>0</v>
      </c>
      <c r="D99" s="8">
        <v>20818</v>
      </c>
      <c r="E99" s="5">
        <v>550</v>
      </c>
      <c r="F99" s="5">
        <v>644.16</v>
      </c>
      <c r="G99" s="5">
        <v>1000</v>
      </c>
      <c r="H99" s="5">
        <v>2224.6</v>
      </c>
      <c r="I99" s="5">
        <v>9749.11</v>
      </c>
      <c r="J99" s="5">
        <v>52444</v>
      </c>
      <c r="K99" s="5">
        <v>142649.5</v>
      </c>
    </row>
    <row r="100" spans="1:11" x14ac:dyDescent="0.25">
      <c r="A100" s="9">
        <v>3099</v>
      </c>
      <c r="B100" s="8">
        <v>0</v>
      </c>
      <c r="C100" s="9">
        <v>1</v>
      </c>
      <c r="D100" s="8">
        <v>17734</v>
      </c>
      <c r="E100" s="5">
        <v>500</v>
      </c>
      <c r="F100" s="5">
        <v>600</v>
      </c>
      <c r="G100" s="5">
        <v>908</v>
      </c>
      <c r="H100" s="5">
        <v>1970</v>
      </c>
      <c r="I100" s="5">
        <v>5202.66</v>
      </c>
      <c r="J100" s="5">
        <v>30000</v>
      </c>
      <c r="K100" s="5">
        <v>90000</v>
      </c>
    </row>
    <row r="101" spans="1:11" x14ac:dyDescent="0.25">
      <c r="A101" s="9">
        <v>3099</v>
      </c>
      <c r="B101" s="8">
        <v>1</v>
      </c>
      <c r="C101" s="9">
        <v>0</v>
      </c>
      <c r="D101" s="8">
        <v>3</v>
      </c>
      <c r="E101" s="5">
        <v>7200</v>
      </c>
      <c r="F101" s="5">
        <v>7200</v>
      </c>
      <c r="G101" s="5">
        <v>7200</v>
      </c>
      <c r="H101" s="5">
        <v>7200</v>
      </c>
      <c r="I101" s="5">
        <v>30134</v>
      </c>
      <c r="J101" s="5">
        <v>30134</v>
      </c>
      <c r="K101" s="5">
        <v>30134</v>
      </c>
    </row>
    <row r="102" spans="1:11" x14ac:dyDescent="0.25">
      <c r="A102" s="9">
        <v>3099</v>
      </c>
      <c r="B102" s="8">
        <v>1</v>
      </c>
      <c r="C102" s="9">
        <v>1</v>
      </c>
      <c r="D102" s="8">
        <v>2</v>
      </c>
      <c r="E102" s="5">
        <v>7820</v>
      </c>
      <c r="F102" s="5">
        <v>7820</v>
      </c>
      <c r="G102" s="5">
        <v>7820</v>
      </c>
      <c r="H102" s="5">
        <v>14757.5</v>
      </c>
      <c r="I102" s="5">
        <v>21695</v>
      </c>
      <c r="J102" s="5">
        <v>21695</v>
      </c>
      <c r="K102" s="5">
        <v>21695</v>
      </c>
    </row>
    <row r="103" spans="1:11" x14ac:dyDescent="0.25">
      <c r="A103" s="9">
        <v>3122</v>
      </c>
      <c r="B103" s="8">
        <v>0</v>
      </c>
      <c r="C103" s="9">
        <v>0</v>
      </c>
      <c r="D103" s="8">
        <v>82777</v>
      </c>
      <c r="E103" s="5">
        <v>541.01</v>
      </c>
      <c r="F103" s="5">
        <v>600</v>
      </c>
      <c r="G103" s="5">
        <v>865.88</v>
      </c>
      <c r="H103" s="5">
        <v>1591.38</v>
      </c>
      <c r="I103" s="5">
        <v>3858.31</v>
      </c>
      <c r="J103" s="5">
        <v>22000</v>
      </c>
      <c r="K103" s="5">
        <v>84993</v>
      </c>
    </row>
    <row r="104" spans="1:11" x14ac:dyDescent="0.25">
      <c r="A104" s="9">
        <v>3122</v>
      </c>
      <c r="B104" s="8">
        <v>0</v>
      </c>
      <c r="C104" s="9">
        <v>1</v>
      </c>
      <c r="D104" s="8">
        <v>16915</v>
      </c>
      <c r="E104" s="5">
        <v>520</v>
      </c>
      <c r="F104" s="5">
        <v>601</v>
      </c>
      <c r="G104" s="5">
        <v>1000</v>
      </c>
      <c r="H104" s="5">
        <v>2102</v>
      </c>
      <c r="I104" s="5">
        <v>7000</v>
      </c>
      <c r="J104" s="5">
        <v>37000</v>
      </c>
      <c r="K104" s="5">
        <v>105000</v>
      </c>
    </row>
    <row r="105" spans="1:11" x14ac:dyDescent="0.25">
      <c r="A105" s="9">
        <v>3122</v>
      </c>
      <c r="B105" s="8">
        <v>1</v>
      </c>
      <c r="C105" s="9">
        <v>0</v>
      </c>
      <c r="D105" s="8">
        <v>2</v>
      </c>
      <c r="E105" s="5">
        <v>3390</v>
      </c>
      <c r="F105" s="5">
        <v>3390</v>
      </c>
      <c r="G105" s="5">
        <v>3390</v>
      </c>
      <c r="H105" s="5">
        <v>3645</v>
      </c>
      <c r="I105" s="5">
        <v>3900</v>
      </c>
      <c r="J105" s="5">
        <v>3900</v>
      </c>
      <c r="K105" s="5">
        <v>3900</v>
      </c>
    </row>
    <row r="106" spans="1:11" x14ac:dyDescent="0.25">
      <c r="A106" s="9">
        <v>3122</v>
      </c>
      <c r="B106" s="8">
        <v>1</v>
      </c>
      <c r="C106" s="9">
        <v>1</v>
      </c>
      <c r="D106" s="8">
        <v>7</v>
      </c>
      <c r="E106" s="5">
        <v>850</v>
      </c>
      <c r="F106" s="5">
        <v>850</v>
      </c>
      <c r="G106" s="5">
        <v>1000</v>
      </c>
      <c r="H106" s="5">
        <v>20000</v>
      </c>
      <c r="I106" s="5">
        <v>40000</v>
      </c>
      <c r="J106" s="5">
        <v>81840</v>
      </c>
      <c r="K106" s="5">
        <v>81840</v>
      </c>
    </row>
    <row r="107" spans="1:11" x14ac:dyDescent="0.25">
      <c r="A107" s="9">
        <v>3125</v>
      </c>
      <c r="B107" s="8">
        <v>0</v>
      </c>
      <c r="C107" s="9">
        <v>0</v>
      </c>
      <c r="D107" s="8">
        <v>81020</v>
      </c>
      <c r="E107" s="5">
        <v>577.80999999999995</v>
      </c>
      <c r="F107" s="5">
        <v>695.09500000000003</v>
      </c>
      <c r="G107" s="5">
        <v>1019.22</v>
      </c>
      <c r="H107" s="5">
        <v>2505.2399999999998</v>
      </c>
      <c r="I107" s="5">
        <v>9000</v>
      </c>
      <c r="J107" s="5">
        <v>50875.5</v>
      </c>
      <c r="K107" s="5">
        <v>227000</v>
      </c>
    </row>
    <row r="108" spans="1:11" x14ac:dyDescent="0.25">
      <c r="A108" s="9">
        <v>3125</v>
      </c>
      <c r="B108" s="8">
        <v>0</v>
      </c>
      <c r="C108" s="9">
        <v>1</v>
      </c>
      <c r="D108" s="8">
        <v>62704</v>
      </c>
      <c r="E108" s="5">
        <v>528</v>
      </c>
      <c r="F108" s="5">
        <v>630</v>
      </c>
      <c r="G108" s="5">
        <v>1000</v>
      </c>
      <c r="H108" s="5">
        <v>2500</v>
      </c>
      <c r="I108" s="5">
        <v>7500</v>
      </c>
      <c r="J108" s="5">
        <v>35000</v>
      </c>
      <c r="K108" s="5">
        <v>105000</v>
      </c>
    </row>
    <row r="109" spans="1:11" x14ac:dyDescent="0.25">
      <c r="A109" s="9">
        <v>3125</v>
      </c>
      <c r="B109" s="8">
        <v>1</v>
      </c>
      <c r="C109" s="9">
        <v>0</v>
      </c>
      <c r="D109" s="8">
        <v>6</v>
      </c>
      <c r="E109" s="5">
        <v>1000</v>
      </c>
      <c r="F109" s="5">
        <v>1000</v>
      </c>
      <c r="G109" s="5">
        <v>4999.99</v>
      </c>
      <c r="H109" s="5">
        <v>20127.495000000003</v>
      </c>
      <c r="I109" s="5">
        <v>27500</v>
      </c>
      <c r="J109" s="5">
        <v>50000</v>
      </c>
      <c r="K109" s="5">
        <v>50000</v>
      </c>
    </row>
    <row r="110" spans="1:11" x14ac:dyDescent="0.25">
      <c r="A110" s="9">
        <v>3125</v>
      </c>
      <c r="B110" s="8">
        <v>1</v>
      </c>
      <c r="C110" s="9">
        <v>1</v>
      </c>
      <c r="D110" s="8">
        <v>14</v>
      </c>
      <c r="E110" s="5">
        <v>800</v>
      </c>
      <c r="F110" s="5">
        <v>1000</v>
      </c>
      <c r="G110" s="5">
        <v>2500</v>
      </c>
      <c r="H110" s="5">
        <v>22735.5</v>
      </c>
      <c r="I110" s="5">
        <v>28550</v>
      </c>
      <c r="J110" s="5">
        <v>40000</v>
      </c>
      <c r="K110" s="5">
        <v>40000</v>
      </c>
    </row>
    <row r="111" spans="1:11" x14ac:dyDescent="0.25">
      <c r="A111" s="9">
        <v>3132</v>
      </c>
      <c r="B111" s="8">
        <v>0</v>
      </c>
      <c r="C111" s="9">
        <v>0</v>
      </c>
      <c r="D111" s="8">
        <v>46826</v>
      </c>
      <c r="E111" s="5">
        <v>550</v>
      </c>
      <c r="F111" s="5">
        <v>635</v>
      </c>
      <c r="G111" s="5">
        <v>990</v>
      </c>
      <c r="H111" s="5">
        <v>1768.25</v>
      </c>
      <c r="I111" s="5">
        <v>4420</v>
      </c>
      <c r="J111" s="5">
        <v>24017</v>
      </c>
      <c r="K111" s="5">
        <v>70935.75</v>
      </c>
    </row>
    <row r="112" spans="1:11" x14ac:dyDescent="0.25">
      <c r="A112" s="9">
        <v>3132</v>
      </c>
      <c r="B112" s="8">
        <v>0</v>
      </c>
      <c r="C112" s="9">
        <v>1</v>
      </c>
      <c r="D112" s="8">
        <v>17946</v>
      </c>
      <c r="E112" s="5">
        <v>500</v>
      </c>
      <c r="F112" s="5">
        <v>600</v>
      </c>
      <c r="G112" s="5">
        <v>950</v>
      </c>
      <c r="H112" s="5">
        <v>1950</v>
      </c>
      <c r="I112" s="5">
        <v>5000</v>
      </c>
      <c r="J112" s="5">
        <v>28263</v>
      </c>
      <c r="K112" s="5">
        <v>80000</v>
      </c>
    </row>
    <row r="113" spans="1:11" x14ac:dyDescent="0.25">
      <c r="A113" s="9">
        <v>3132</v>
      </c>
      <c r="B113" s="8">
        <v>1</v>
      </c>
      <c r="C113" s="9">
        <v>0</v>
      </c>
      <c r="D113" s="8">
        <v>2</v>
      </c>
      <c r="E113" s="5">
        <v>1200</v>
      </c>
      <c r="F113" s="5">
        <v>1200</v>
      </c>
      <c r="G113" s="5">
        <v>1200</v>
      </c>
      <c r="H113" s="5">
        <v>10600</v>
      </c>
      <c r="I113" s="5">
        <v>20000</v>
      </c>
      <c r="J113" s="5">
        <v>20000</v>
      </c>
      <c r="K113" s="5">
        <v>20000</v>
      </c>
    </row>
    <row r="114" spans="1:11" x14ac:dyDescent="0.25">
      <c r="A114" s="9">
        <v>3132</v>
      </c>
      <c r="B114" s="8">
        <v>1</v>
      </c>
      <c r="C114" s="9">
        <v>1</v>
      </c>
      <c r="D114" s="8">
        <v>2</v>
      </c>
      <c r="E114" s="5">
        <v>8200</v>
      </c>
      <c r="F114" s="5">
        <v>8200</v>
      </c>
      <c r="G114" s="5">
        <v>8200</v>
      </c>
      <c r="H114" s="5">
        <v>11350</v>
      </c>
      <c r="I114" s="5">
        <v>14500</v>
      </c>
      <c r="J114" s="5">
        <v>14500</v>
      </c>
      <c r="K114" s="5">
        <v>14500</v>
      </c>
    </row>
    <row r="115" spans="1:11" x14ac:dyDescent="0.25">
      <c r="A115" s="9">
        <v>3133</v>
      </c>
      <c r="B115" s="8">
        <v>0</v>
      </c>
      <c r="C115" s="9">
        <v>0</v>
      </c>
      <c r="D115" s="8">
        <v>32356</v>
      </c>
      <c r="E115" s="5">
        <v>570</v>
      </c>
      <c r="F115" s="5">
        <v>700</v>
      </c>
      <c r="G115" s="5">
        <v>1045</v>
      </c>
      <c r="H115" s="5">
        <v>2425.62</v>
      </c>
      <c r="I115" s="5">
        <v>7706.75</v>
      </c>
      <c r="J115" s="5">
        <v>52000</v>
      </c>
      <c r="K115" s="5">
        <v>175913.41</v>
      </c>
    </row>
    <row r="116" spans="1:11" x14ac:dyDescent="0.25">
      <c r="A116" s="9">
        <v>3133</v>
      </c>
      <c r="B116" s="8">
        <v>0</v>
      </c>
      <c r="C116" s="9">
        <v>1</v>
      </c>
      <c r="D116" s="8">
        <v>29768</v>
      </c>
      <c r="E116" s="5">
        <v>550</v>
      </c>
      <c r="F116" s="5">
        <v>700</v>
      </c>
      <c r="G116" s="5">
        <v>1200</v>
      </c>
      <c r="H116" s="5">
        <v>3000</v>
      </c>
      <c r="I116" s="5">
        <v>10000</v>
      </c>
      <c r="J116" s="5">
        <v>75000</v>
      </c>
      <c r="K116" s="5">
        <v>265000</v>
      </c>
    </row>
    <row r="117" spans="1:11" x14ac:dyDescent="0.25">
      <c r="A117" s="9">
        <v>3133</v>
      </c>
      <c r="B117" s="8">
        <v>1</v>
      </c>
      <c r="C117" s="9">
        <v>0</v>
      </c>
      <c r="D117" s="8">
        <v>1</v>
      </c>
      <c r="E117" s="5">
        <v>43470</v>
      </c>
      <c r="F117" s="5">
        <v>43470</v>
      </c>
      <c r="G117" s="5">
        <v>43470</v>
      </c>
      <c r="H117" s="5">
        <v>43470</v>
      </c>
      <c r="I117" s="5">
        <v>43470</v>
      </c>
      <c r="J117" s="5">
        <v>43470</v>
      </c>
      <c r="K117" s="5">
        <v>43470</v>
      </c>
    </row>
    <row r="118" spans="1:11" x14ac:dyDescent="0.25">
      <c r="A118" s="9">
        <v>3133</v>
      </c>
      <c r="B118" s="8">
        <v>1</v>
      </c>
      <c r="C118" s="9">
        <v>1</v>
      </c>
      <c r="D118" s="8">
        <v>3</v>
      </c>
      <c r="E118" s="5">
        <v>570</v>
      </c>
      <c r="F118" s="5">
        <v>570</v>
      </c>
      <c r="G118" s="5">
        <v>570</v>
      </c>
      <c r="H118" s="5">
        <v>4900</v>
      </c>
      <c r="I118" s="5">
        <v>5000</v>
      </c>
      <c r="J118" s="5">
        <v>5000</v>
      </c>
      <c r="K118" s="5">
        <v>5000</v>
      </c>
    </row>
    <row r="119" spans="1:11" x14ac:dyDescent="0.25">
      <c r="A119" s="9">
        <v>3134</v>
      </c>
      <c r="B119" s="8">
        <v>0</v>
      </c>
      <c r="C119" s="9">
        <v>0</v>
      </c>
      <c r="D119" s="8">
        <v>6927</v>
      </c>
      <c r="E119" s="5">
        <v>600</v>
      </c>
      <c r="F119" s="5">
        <v>800</v>
      </c>
      <c r="G119" s="5">
        <v>1300</v>
      </c>
      <c r="H119" s="5">
        <v>3725</v>
      </c>
      <c r="I119" s="5">
        <v>12000</v>
      </c>
      <c r="J119" s="5">
        <v>49406.5</v>
      </c>
      <c r="K119" s="5">
        <v>140000</v>
      </c>
    </row>
    <row r="120" spans="1:11" x14ac:dyDescent="0.25">
      <c r="A120" s="9">
        <v>3134</v>
      </c>
      <c r="B120" s="8">
        <v>0</v>
      </c>
      <c r="C120" s="9">
        <v>1</v>
      </c>
      <c r="D120" s="8">
        <v>7002</v>
      </c>
      <c r="E120" s="5">
        <v>525</v>
      </c>
      <c r="F120" s="5">
        <v>630</v>
      </c>
      <c r="G120" s="5">
        <v>1000</v>
      </c>
      <c r="H120" s="5">
        <v>2300</v>
      </c>
      <c r="I120" s="5">
        <v>7500</v>
      </c>
      <c r="J120" s="5">
        <v>41000</v>
      </c>
      <c r="K120" s="5">
        <v>156750</v>
      </c>
    </row>
    <row r="121" spans="1:11" x14ac:dyDescent="0.25">
      <c r="A121" s="9">
        <v>3134</v>
      </c>
      <c r="B121" s="8">
        <v>1</v>
      </c>
      <c r="C121" s="9">
        <v>0</v>
      </c>
      <c r="D121" s="8">
        <v>1</v>
      </c>
      <c r="E121" s="5">
        <v>22040</v>
      </c>
      <c r="F121" s="5">
        <v>22040</v>
      </c>
      <c r="G121" s="5">
        <v>22040</v>
      </c>
      <c r="H121" s="5">
        <v>22040</v>
      </c>
      <c r="I121" s="5">
        <v>22040</v>
      </c>
      <c r="J121" s="5">
        <v>22040</v>
      </c>
      <c r="K121" s="5">
        <v>22040</v>
      </c>
    </row>
    <row r="122" spans="1:11" x14ac:dyDescent="0.25">
      <c r="A122" s="9">
        <v>3136</v>
      </c>
      <c r="B122" s="8">
        <v>0</v>
      </c>
      <c r="C122" s="9">
        <v>0</v>
      </c>
      <c r="D122" s="8">
        <v>7402</v>
      </c>
      <c r="E122" s="5">
        <v>600</v>
      </c>
      <c r="F122" s="5">
        <v>792.5</v>
      </c>
      <c r="G122" s="5">
        <v>1425</v>
      </c>
      <c r="H122" s="5">
        <v>3371.91</v>
      </c>
      <c r="I122" s="5">
        <v>9438.59</v>
      </c>
      <c r="J122" s="5">
        <v>51900</v>
      </c>
      <c r="K122" s="5">
        <v>560000</v>
      </c>
    </row>
    <row r="123" spans="1:11" x14ac:dyDescent="0.25">
      <c r="A123" s="9">
        <v>3136</v>
      </c>
      <c r="B123" s="8">
        <v>0</v>
      </c>
      <c r="C123" s="9">
        <v>1</v>
      </c>
      <c r="D123" s="8">
        <v>10778</v>
      </c>
      <c r="E123" s="5">
        <v>569.46</v>
      </c>
      <c r="F123" s="5">
        <v>700</v>
      </c>
      <c r="G123" s="5">
        <v>1146</v>
      </c>
      <c r="H123" s="5">
        <v>3000</v>
      </c>
      <c r="I123" s="5">
        <v>7000</v>
      </c>
      <c r="J123" s="5">
        <v>30000</v>
      </c>
      <c r="K123" s="5">
        <v>150000</v>
      </c>
    </row>
    <row r="124" spans="1:11" x14ac:dyDescent="0.25">
      <c r="A124" s="9">
        <v>3136</v>
      </c>
      <c r="B124" s="8">
        <v>1</v>
      </c>
      <c r="C124" s="9">
        <v>1</v>
      </c>
      <c r="D124" s="8">
        <v>4</v>
      </c>
      <c r="E124" s="5">
        <v>15425</v>
      </c>
      <c r="F124" s="5">
        <v>15425</v>
      </c>
      <c r="G124" s="5">
        <v>31895</v>
      </c>
      <c r="H124" s="5">
        <v>53037.5</v>
      </c>
      <c r="I124" s="5">
        <v>71355</v>
      </c>
      <c r="J124" s="5">
        <v>85000</v>
      </c>
      <c r="K124" s="5">
        <v>85000</v>
      </c>
    </row>
    <row r="125" spans="1:11" x14ac:dyDescent="0.25">
      <c r="A125" s="9">
        <v>3154</v>
      </c>
      <c r="B125" s="8">
        <v>0</v>
      </c>
      <c r="C125" s="9">
        <v>0</v>
      </c>
      <c r="D125" s="8">
        <v>30622</v>
      </c>
      <c r="E125" s="5">
        <v>571.77</v>
      </c>
      <c r="F125" s="5">
        <v>700</v>
      </c>
      <c r="G125" s="5">
        <v>1026.72</v>
      </c>
      <c r="H125" s="5">
        <v>2500</v>
      </c>
      <c r="I125" s="5">
        <v>8000</v>
      </c>
      <c r="J125" s="5">
        <v>57500</v>
      </c>
      <c r="K125" s="5">
        <v>200000</v>
      </c>
    </row>
    <row r="126" spans="1:11" x14ac:dyDescent="0.25">
      <c r="A126" s="9">
        <v>3154</v>
      </c>
      <c r="B126" s="8">
        <v>0</v>
      </c>
      <c r="C126" s="9">
        <v>1</v>
      </c>
      <c r="D126" s="8">
        <v>24110</v>
      </c>
      <c r="E126" s="5">
        <v>550</v>
      </c>
      <c r="F126" s="5">
        <v>680</v>
      </c>
      <c r="G126" s="5">
        <v>1000</v>
      </c>
      <c r="H126" s="5">
        <v>3000</v>
      </c>
      <c r="I126" s="5">
        <v>10000</v>
      </c>
      <c r="J126" s="5">
        <v>60000</v>
      </c>
      <c r="K126" s="5">
        <v>195000</v>
      </c>
    </row>
    <row r="127" spans="1:11" x14ac:dyDescent="0.25">
      <c r="A127" s="9">
        <v>3154</v>
      </c>
      <c r="B127" s="8">
        <v>1</v>
      </c>
      <c r="C127" s="9">
        <v>0</v>
      </c>
      <c r="D127" s="8">
        <v>1</v>
      </c>
      <c r="E127" s="5">
        <v>10000</v>
      </c>
      <c r="F127" s="5">
        <v>10000</v>
      </c>
      <c r="G127" s="5">
        <v>10000</v>
      </c>
      <c r="H127" s="5">
        <v>10000</v>
      </c>
      <c r="I127" s="5">
        <v>10000</v>
      </c>
      <c r="J127" s="5">
        <v>10000</v>
      </c>
      <c r="K127" s="5">
        <v>10000</v>
      </c>
    </row>
    <row r="128" spans="1:11" x14ac:dyDescent="0.25">
      <c r="A128" s="9">
        <v>3154</v>
      </c>
      <c r="B128" s="8">
        <v>1</v>
      </c>
      <c r="C128" s="9">
        <v>1</v>
      </c>
      <c r="D128" s="8">
        <v>3</v>
      </c>
      <c r="E128" s="5">
        <v>14050</v>
      </c>
      <c r="F128" s="5">
        <v>14050</v>
      </c>
      <c r="G128" s="5">
        <v>14050</v>
      </c>
      <c r="H128" s="5">
        <v>35000</v>
      </c>
      <c r="I128" s="5">
        <v>41000</v>
      </c>
      <c r="J128" s="5">
        <v>41000</v>
      </c>
      <c r="K128" s="5">
        <v>41000</v>
      </c>
    </row>
    <row r="129" spans="1:11" x14ac:dyDescent="0.25">
      <c r="A129" s="9">
        <v>3155</v>
      </c>
      <c r="B129" s="8">
        <v>0</v>
      </c>
      <c r="C129" s="9">
        <v>0</v>
      </c>
      <c r="D129" s="8">
        <v>19870</v>
      </c>
      <c r="E129" s="5">
        <v>590</v>
      </c>
      <c r="F129" s="5">
        <v>711.24</v>
      </c>
      <c r="G129" s="5">
        <v>1088</v>
      </c>
      <c r="H129" s="5">
        <v>2550</v>
      </c>
      <c r="I129" s="5">
        <v>8480</v>
      </c>
      <c r="J129" s="5">
        <v>46544.57</v>
      </c>
      <c r="K129" s="5">
        <v>145719.95000000001</v>
      </c>
    </row>
    <row r="130" spans="1:11" x14ac:dyDescent="0.25">
      <c r="A130" s="9">
        <v>3155</v>
      </c>
      <c r="B130" s="8">
        <v>0</v>
      </c>
      <c r="C130" s="9">
        <v>1</v>
      </c>
      <c r="D130" s="8">
        <v>15779</v>
      </c>
      <c r="E130" s="5">
        <v>550</v>
      </c>
      <c r="F130" s="5">
        <v>680</v>
      </c>
      <c r="G130" s="5">
        <v>1082.46</v>
      </c>
      <c r="H130" s="5">
        <v>3000</v>
      </c>
      <c r="I130" s="5">
        <v>10000</v>
      </c>
      <c r="J130" s="5">
        <v>50000</v>
      </c>
      <c r="K130" s="5">
        <v>175000</v>
      </c>
    </row>
    <row r="131" spans="1:11" x14ac:dyDescent="0.25">
      <c r="A131" s="9">
        <v>3155</v>
      </c>
      <c r="B131" s="8">
        <v>1</v>
      </c>
      <c r="C131" s="9">
        <v>0</v>
      </c>
      <c r="D131" s="8">
        <v>6</v>
      </c>
      <c r="E131" s="5">
        <v>1130</v>
      </c>
      <c r="F131" s="5">
        <v>1130</v>
      </c>
      <c r="G131" s="5">
        <v>1850</v>
      </c>
      <c r="H131" s="5">
        <v>2955</v>
      </c>
      <c r="I131" s="5">
        <v>4000</v>
      </c>
      <c r="J131" s="5">
        <v>13000</v>
      </c>
      <c r="K131" s="5">
        <v>13000</v>
      </c>
    </row>
    <row r="132" spans="1:11" x14ac:dyDescent="0.25">
      <c r="A132" s="9">
        <v>3155</v>
      </c>
      <c r="B132" s="8">
        <v>1</v>
      </c>
      <c r="C132" s="9">
        <v>1</v>
      </c>
      <c r="D132" s="8">
        <v>2</v>
      </c>
      <c r="E132" s="5">
        <v>1850</v>
      </c>
      <c r="F132" s="5">
        <v>1850</v>
      </c>
      <c r="G132" s="5">
        <v>1850</v>
      </c>
      <c r="H132" s="5">
        <v>36153.025000000001</v>
      </c>
      <c r="I132" s="5">
        <v>70456.05</v>
      </c>
      <c r="J132" s="5">
        <v>70456.05</v>
      </c>
      <c r="K132" s="5">
        <v>70456.05</v>
      </c>
    </row>
    <row r="133" spans="1:11" x14ac:dyDescent="0.25">
      <c r="A133" s="9">
        <v>3157</v>
      </c>
      <c r="B133" s="8">
        <v>0</v>
      </c>
      <c r="C133" s="9">
        <v>0</v>
      </c>
      <c r="D133" s="8">
        <v>36832</v>
      </c>
      <c r="E133" s="5">
        <v>526.1</v>
      </c>
      <c r="F133" s="5">
        <v>600</v>
      </c>
      <c r="G133" s="5">
        <v>918.005</v>
      </c>
      <c r="H133" s="5">
        <v>1640</v>
      </c>
      <c r="I133" s="5">
        <v>4188.3999999999996</v>
      </c>
      <c r="J133" s="5">
        <v>26000</v>
      </c>
      <c r="K133" s="5">
        <v>99643.64</v>
      </c>
    </row>
    <row r="134" spans="1:11" x14ac:dyDescent="0.25">
      <c r="A134" s="9">
        <v>3157</v>
      </c>
      <c r="B134" s="8">
        <v>0</v>
      </c>
      <c r="C134" s="9">
        <v>1</v>
      </c>
      <c r="D134" s="8">
        <v>11305</v>
      </c>
      <c r="E134" s="5">
        <v>500</v>
      </c>
      <c r="F134" s="5">
        <v>570</v>
      </c>
      <c r="G134" s="5">
        <v>800</v>
      </c>
      <c r="H134" s="5">
        <v>1470</v>
      </c>
      <c r="I134" s="5">
        <v>4000</v>
      </c>
      <c r="J134" s="5">
        <v>22000</v>
      </c>
      <c r="K134" s="5">
        <v>108500</v>
      </c>
    </row>
    <row r="135" spans="1:11" x14ac:dyDescent="0.25">
      <c r="A135" s="9">
        <v>3157</v>
      </c>
      <c r="B135" s="8">
        <v>1</v>
      </c>
      <c r="C135" s="9">
        <v>0</v>
      </c>
      <c r="D135" s="8">
        <v>1</v>
      </c>
      <c r="E135" s="5">
        <v>500</v>
      </c>
      <c r="F135" s="5">
        <v>500</v>
      </c>
      <c r="G135" s="5">
        <v>500</v>
      </c>
      <c r="H135" s="5">
        <v>500</v>
      </c>
      <c r="I135" s="5">
        <v>500</v>
      </c>
      <c r="J135" s="5">
        <v>500</v>
      </c>
      <c r="K135" s="5">
        <v>500</v>
      </c>
    </row>
    <row r="136" spans="1:11" x14ac:dyDescent="0.25">
      <c r="A136" s="9">
        <v>3157</v>
      </c>
      <c r="B136" s="8">
        <v>1</v>
      </c>
      <c r="C136" s="9">
        <v>1</v>
      </c>
      <c r="D136" s="8">
        <v>3</v>
      </c>
      <c r="E136" s="5">
        <v>850</v>
      </c>
      <c r="F136" s="5">
        <v>850</v>
      </c>
      <c r="G136" s="5">
        <v>850</v>
      </c>
      <c r="H136" s="5">
        <v>3800</v>
      </c>
      <c r="I136" s="5">
        <v>6740</v>
      </c>
      <c r="J136" s="5">
        <v>6740</v>
      </c>
      <c r="K136" s="5">
        <v>6740</v>
      </c>
    </row>
    <row r="137" spans="1:11" x14ac:dyDescent="0.25">
      <c r="A137" s="9">
        <v>3169</v>
      </c>
      <c r="B137" s="8">
        <v>0</v>
      </c>
      <c r="C137" s="9">
        <v>0</v>
      </c>
      <c r="D137" s="8">
        <v>79716</v>
      </c>
      <c r="E137" s="5">
        <v>531</v>
      </c>
      <c r="F137" s="5">
        <v>620</v>
      </c>
      <c r="G137" s="5">
        <v>1000</v>
      </c>
      <c r="H137" s="5">
        <v>2000</v>
      </c>
      <c r="I137" s="5">
        <v>5306.3050000000003</v>
      </c>
      <c r="J137" s="5">
        <v>30000</v>
      </c>
      <c r="K137" s="5">
        <v>110000</v>
      </c>
    </row>
    <row r="138" spans="1:11" x14ac:dyDescent="0.25">
      <c r="A138" s="9">
        <v>3169</v>
      </c>
      <c r="B138" s="8">
        <v>0</v>
      </c>
      <c r="C138" s="9">
        <v>1</v>
      </c>
      <c r="D138" s="8">
        <v>48376</v>
      </c>
      <c r="E138" s="5">
        <v>510</v>
      </c>
      <c r="F138" s="5">
        <v>617.26</v>
      </c>
      <c r="G138" s="5">
        <v>1000</v>
      </c>
      <c r="H138" s="5">
        <v>2400</v>
      </c>
      <c r="I138" s="5">
        <v>7000</v>
      </c>
      <c r="J138" s="5">
        <v>30000</v>
      </c>
      <c r="K138" s="5">
        <v>80000</v>
      </c>
    </row>
    <row r="139" spans="1:11" x14ac:dyDescent="0.25">
      <c r="A139" s="9">
        <v>3169</v>
      </c>
      <c r="B139" s="8">
        <v>1</v>
      </c>
      <c r="C139" s="9">
        <v>0</v>
      </c>
      <c r="D139" s="8">
        <v>1</v>
      </c>
      <c r="E139" s="5">
        <v>2110</v>
      </c>
      <c r="F139" s="5">
        <v>2110</v>
      </c>
      <c r="G139" s="5">
        <v>2110</v>
      </c>
      <c r="H139" s="5">
        <v>2110</v>
      </c>
      <c r="I139" s="5">
        <v>2110</v>
      </c>
      <c r="J139" s="5">
        <v>2110</v>
      </c>
      <c r="K139" s="5">
        <v>2110</v>
      </c>
    </row>
    <row r="140" spans="1:11" x14ac:dyDescent="0.25">
      <c r="A140" s="9">
        <v>3169</v>
      </c>
      <c r="B140" s="8">
        <v>1</v>
      </c>
      <c r="C140" s="9">
        <v>1</v>
      </c>
      <c r="D140" s="8">
        <v>1</v>
      </c>
      <c r="E140" s="5">
        <v>750</v>
      </c>
      <c r="F140" s="5">
        <v>750</v>
      </c>
      <c r="G140" s="5">
        <v>750</v>
      </c>
      <c r="H140" s="5">
        <v>750</v>
      </c>
      <c r="I140" s="5">
        <v>750</v>
      </c>
      <c r="J140" s="5">
        <v>750</v>
      </c>
      <c r="K140" s="5">
        <v>750</v>
      </c>
    </row>
    <row r="141" spans="1:11" x14ac:dyDescent="0.25">
      <c r="A141" s="9">
        <v>3171</v>
      </c>
      <c r="B141" s="8">
        <v>0</v>
      </c>
      <c r="C141" s="9">
        <v>0</v>
      </c>
      <c r="D141" s="8">
        <v>19753</v>
      </c>
      <c r="E141" s="5">
        <v>533.84</v>
      </c>
      <c r="F141" s="5">
        <v>600</v>
      </c>
      <c r="G141" s="5">
        <v>945</v>
      </c>
      <c r="H141" s="5">
        <v>1700</v>
      </c>
      <c r="I141" s="5">
        <v>4242</v>
      </c>
      <c r="J141" s="5">
        <v>24004.23</v>
      </c>
      <c r="K141" s="5">
        <v>75000</v>
      </c>
    </row>
    <row r="142" spans="1:11" x14ac:dyDescent="0.25">
      <c r="A142" s="9">
        <v>3171</v>
      </c>
      <c r="B142" s="8">
        <v>0</v>
      </c>
      <c r="C142" s="9">
        <v>1</v>
      </c>
      <c r="D142" s="8">
        <v>24426</v>
      </c>
      <c r="E142" s="5">
        <v>500</v>
      </c>
      <c r="F142" s="5">
        <v>590</v>
      </c>
      <c r="G142" s="5">
        <v>895</v>
      </c>
      <c r="H142" s="5">
        <v>1668.97</v>
      </c>
      <c r="I142" s="5">
        <v>5000</v>
      </c>
      <c r="J142" s="5">
        <v>27103.919999999998</v>
      </c>
      <c r="K142" s="5">
        <v>85000</v>
      </c>
    </row>
    <row r="143" spans="1:11" x14ac:dyDescent="0.25">
      <c r="A143" s="9">
        <v>3171</v>
      </c>
      <c r="B143" s="8">
        <v>1</v>
      </c>
      <c r="C143" s="9">
        <v>0</v>
      </c>
      <c r="D143" s="8">
        <v>1</v>
      </c>
      <c r="E143" s="5">
        <v>30625</v>
      </c>
      <c r="F143" s="5">
        <v>30625</v>
      </c>
      <c r="G143" s="5">
        <v>30625</v>
      </c>
      <c r="H143" s="5">
        <v>30625</v>
      </c>
      <c r="I143" s="5">
        <v>30625</v>
      </c>
      <c r="J143" s="5">
        <v>30625</v>
      </c>
      <c r="K143" s="5">
        <v>30625</v>
      </c>
    </row>
    <row r="144" spans="1:11" x14ac:dyDescent="0.25">
      <c r="A144" s="9">
        <v>3171</v>
      </c>
      <c r="B144" s="8">
        <v>1</v>
      </c>
      <c r="C144" s="9">
        <v>1</v>
      </c>
      <c r="D144" s="8">
        <v>3</v>
      </c>
      <c r="E144" s="5">
        <v>503.99</v>
      </c>
      <c r="F144" s="5">
        <v>503.99</v>
      </c>
      <c r="G144" s="5">
        <v>503.99</v>
      </c>
      <c r="H144" s="5">
        <v>8285</v>
      </c>
      <c r="I144" s="5">
        <v>15000</v>
      </c>
      <c r="J144" s="5">
        <v>15000</v>
      </c>
      <c r="K144" s="5">
        <v>15000</v>
      </c>
    </row>
    <row r="145" spans="1:11" x14ac:dyDescent="0.25">
      <c r="A145" s="9">
        <v>3175</v>
      </c>
      <c r="B145" s="8">
        <v>0</v>
      </c>
      <c r="C145" s="9">
        <v>0</v>
      </c>
      <c r="D145" s="8">
        <v>51937</v>
      </c>
      <c r="E145" s="5">
        <v>554.73</v>
      </c>
      <c r="F145" s="5">
        <v>665</v>
      </c>
      <c r="G145" s="5">
        <v>1000</v>
      </c>
      <c r="H145" s="5">
        <v>2000</v>
      </c>
      <c r="I145" s="5">
        <v>6065</v>
      </c>
      <c r="J145" s="5">
        <v>44500</v>
      </c>
      <c r="K145" s="5">
        <v>110330</v>
      </c>
    </row>
    <row r="146" spans="1:11" x14ac:dyDescent="0.25">
      <c r="A146" s="9">
        <v>3175</v>
      </c>
      <c r="B146" s="8">
        <v>0</v>
      </c>
      <c r="C146" s="9">
        <v>1</v>
      </c>
      <c r="D146" s="8">
        <v>24039</v>
      </c>
      <c r="E146" s="5">
        <v>500</v>
      </c>
      <c r="F146" s="5">
        <v>600</v>
      </c>
      <c r="G146" s="5">
        <v>1000</v>
      </c>
      <c r="H146" s="5">
        <v>2000</v>
      </c>
      <c r="I146" s="5">
        <v>5250</v>
      </c>
      <c r="J146" s="5">
        <v>29900</v>
      </c>
      <c r="K146" s="5">
        <v>90000</v>
      </c>
    </row>
    <row r="147" spans="1:11" x14ac:dyDescent="0.25">
      <c r="A147" s="9">
        <v>3175</v>
      </c>
      <c r="B147" s="8">
        <v>1</v>
      </c>
      <c r="C147" s="9">
        <v>0</v>
      </c>
      <c r="D147" s="8">
        <v>2</v>
      </c>
      <c r="E147" s="5">
        <v>1240</v>
      </c>
      <c r="F147" s="5">
        <v>1240</v>
      </c>
      <c r="G147" s="5">
        <v>1240</v>
      </c>
      <c r="H147" s="5">
        <v>1685</v>
      </c>
      <c r="I147" s="5">
        <v>2130</v>
      </c>
      <c r="J147" s="5">
        <v>2130</v>
      </c>
      <c r="K147" s="5">
        <v>2130</v>
      </c>
    </row>
    <row r="148" spans="1:11" x14ac:dyDescent="0.25">
      <c r="A148" s="9">
        <v>3175</v>
      </c>
      <c r="B148" s="8">
        <v>1</v>
      </c>
      <c r="C148" s="9">
        <v>1</v>
      </c>
      <c r="D148" s="8">
        <v>5</v>
      </c>
      <c r="E148" s="5">
        <v>800</v>
      </c>
      <c r="F148" s="5">
        <v>800</v>
      </c>
      <c r="G148" s="5">
        <v>900</v>
      </c>
      <c r="H148" s="5">
        <v>2800</v>
      </c>
      <c r="I148" s="5">
        <v>45990</v>
      </c>
      <c r="J148" s="5">
        <v>46200</v>
      </c>
      <c r="K148" s="5">
        <v>46200</v>
      </c>
    </row>
    <row r="149" spans="1:11" x14ac:dyDescent="0.25">
      <c r="A149" s="9">
        <v>3182</v>
      </c>
      <c r="B149" s="8">
        <v>0</v>
      </c>
      <c r="C149" s="9">
        <v>0</v>
      </c>
      <c r="D149" s="8">
        <v>24898</v>
      </c>
      <c r="E149" s="5">
        <v>529</v>
      </c>
      <c r="F149" s="5">
        <v>617</v>
      </c>
      <c r="G149" s="5">
        <v>1000</v>
      </c>
      <c r="H149" s="5">
        <v>2000</v>
      </c>
      <c r="I149" s="5">
        <v>5937</v>
      </c>
      <c r="J149" s="5">
        <v>37000</v>
      </c>
      <c r="K149" s="5">
        <v>99953.63</v>
      </c>
    </row>
    <row r="150" spans="1:11" x14ac:dyDescent="0.25">
      <c r="A150" s="9">
        <v>3182</v>
      </c>
      <c r="B150" s="8">
        <v>0</v>
      </c>
      <c r="C150" s="9">
        <v>1</v>
      </c>
      <c r="D150" s="8">
        <v>13750</v>
      </c>
      <c r="E150" s="5">
        <v>500</v>
      </c>
      <c r="F150" s="5">
        <v>600</v>
      </c>
      <c r="G150" s="5">
        <v>1000</v>
      </c>
      <c r="H150" s="5">
        <v>2000</v>
      </c>
      <c r="I150" s="5">
        <v>5727.14</v>
      </c>
      <c r="J150" s="5">
        <v>30000</v>
      </c>
      <c r="K150" s="5">
        <v>67559</v>
      </c>
    </row>
    <row r="151" spans="1:11" x14ac:dyDescent="0.25">
      <c r="A151" s="9">
        <v>3182</v>
      </c>
      <c r="B151" s="8">
        <v>1</v>
      </c>
      <c r="C151" s="9">
        <v>1</v>
      </c>
      <c r="D151" s="8">
        <v>3</v>
      </c>
      <c r="E151" s="5">
        <v>1000</v>
      </c>
      <c r="F151" s="5">
        <v>1000</v>
      </c>
      <c r="G151" s="5">
        <v>1000</v>
      </c>
      <c r="H151" s="5">
        <v>1200</v>
      </c>
      <c r="I151" s="5">
        <v>43000</v>
      </c>
      <c r="J151" s="5">
        <v>43000</v>
      </c>
      <c r="K151" s="5">
        <v>43000</v>
      </c>
    </row>
    <row r="152" spans="1:11" x14ac:dyDescent="0.25">
      <c r="A152" s="9">
        <v>3188</v>
      </c>
      <c r="B152" s="8">
        <v>0</v>
      </c>
      <c r="C152" s="9">
        <v>0</v>
      </c>
      <c r="D152" s="8">
        <v>324725</v>
      </c>
      <c r="E152" s="5">
        <v>570</v>
      </c>
      <c r="F152" s="5">
        <v>669.56</v>
      </c>
      <c r="G152" s="5">
        <v>1000</v>
      </c>
      <c r="H152" s="5">
        <v>2000</v>
      </c>
      <c r="I152" s="5">
        <v>5900</v>
      </c>
      <c r="J152" s="5">
        <v>50000</v>
      </c>
      <c r="K152" s="5">
        <v>220000</v>
      </c>
    </row>
    <row r="153" spans="1:11" x14ac:dyDescent="0.25">
      <c r="A153" s="9">
        <v>3188</v>
      </c>
      <c r="B153" s="8">
        <v>0</v>
      </c>
      <c r="C153" s="9">
        <v>1</v>
      </c>
      <c r="D153" s="8">
        <v>511362</v>
      </c>
      <c r="E153" s="5">
        <v>520</v>
      </c>
      <c r="F153" s="5">
        <v>600</v>
      </c>
      <c r="G153" s="5">
        <v>1000</v>
      </c>
      <c r="H153" s="5">
        <v>1964</v>
      </c>
      <c r="I153" s="5">
        <v>5000</v>
      </c>
      <c r="J153" s="5">
        <v>39649.17</v>
      </c>
      <c r="K153" s="5">
        <v>181000</v>
      </c>
    </row>
    <row r="154" spans="1:11" x14ac:dyDescent="0.25">
      <c r="A154" s="9">
        <v>3188</v>
      </c>
      <c r="B154" s="8">
        <v>1</v>
      </c>
      <c r="C154" s="9">
        <v>0</v>
      </c>
      <c r="D154" s="8">
        <v>12</v>
      </c>
      <c r="E154" s="5">
        <v>1000</v>
      </c>
      <c r="F154" s="5">
        <v>1430</v>
      </c>
      <c r="G154" s="5">
        <v>1496.85</v>
      </c>
      <c r="H154" s="5">
        <v>3665</v>
      </c>
      <c r="I154" s="5">
        <v>30761.58</v>
      </c>
      <c r="J154" s="5">
        <v>68670</v>
      </c>
      <c r="K154" s="5">
        <v>68670</v>
      </c>
    </row>
    <row r="155" spans="1:11" x14ac:dyDescent="0.25">
      <c r="A155" s="9">
        <v>3188</v>
      </c>
      <c r="B155" s="8">
        <v>1</v>
      </c>
      <c r="C155" s="9">
        <v>1</v>
      </c>
      <c r="D155" s="8">
        <v>26</v>
      </c>
      <c r="E155" s="5">
        <v>782</v>
      </c>
      <c r="F155" s="5">
        <v>800</v>
      </c>
      <c r="G155" s="5">
        <v>1500</v>
      </c>
      <c r="H155" s="5">
        <v>2200</v>
      </c>
      <c r="I155" s="5">
        <v>6783</v>
      </c>
      <c r="J155" s="5">
        <v>49999.99</v>
      </c>
      <c r="K155" s="5">
        <v>167900</v>
      </c>
    </row>
    <row r="156" spans="1:11" x14ac:dyDescent="0.25">
      <c r="A156" s="9">
        <v>3190</v>
      </c>
      <c r="B156" s="8">
        <v>0</v>
      </c>
      <c r="C156" s="9">
        <v>0</v>
      </c>
      <c r="D156" s="8">
        <v>38903</v>
      </c>
      <c r="E156" s="5">
        <v>563.30999999999995</v>
      </c>
      <c r="F156" s="5">
        <v>680</v>
      </c>
      <c r="G156" s="5">
        <v>1000</v>
      </c>
      <c r="H156" s="5">
        <v>2443.7399999999998</v>
      </c>
      <c r="I156" s="5">
        <v>8008.25</v>
      </c>
      <c r="J156" s="5">
        <v>60000</v>
      </c>
      <c r="K156" s="5">
        <v>201100</v>
      </c>
    </row>
    <row r="157" spans="1:11" x14ac:dyDescent="0.25">
      <c r="A157" s="9">
        <v>3190</v>
      </c>
      <c r="B157" s="8">
        <v>0</v>
      </c>
      <c r="C157" s="9">
        <v>1</v>
      </c>
      <c r="D157" s="8">
        <v>13003</v>
      </c>
      <c r="E157" s="5">
        <v>525</v>
      </c>
      <c r="F157" s="5">
        <v>633.33000000000004</v>
      </c>
      <c r="G157" s="5">
        <v>1000</v>
      </c>
      <c r="H157" s="5">
        <v>2400</v>
      </c>
      <c r="I157" s="5">
        <v>8140</v>
      </c>
      <c r="J157" s="5">
        <v>50000</v>
      </c>
      <c r="K157" s="5">
        <v>173308.19</v>
      </c>
    </row>
    <row r="158" spans="1:11" x14ac:dyDescent="0.25">
      <c r="A158" s="9">
        <v>3190</v>
      </c>
      <c r="B158" s="8">
        <v>1</v>
      </c>
      <c r="C158" s="9">
        <v>0</v>
      </c>
      <c r="D158" s="8">
        <v>4</v>
      </c>
      <c r="E158" s="5">
        <v>600</v>
      </c>
      <c r="F158" s="5">
        <v>600</v>
      </c>
      <c r="G158" s="5">
        <v>700</v>
      </c>
      <c r="H158" s="5">
        <v>1950</v>
      </c>
      <c r="I158" s="5">
        <v>3110</v>
      </c>
      <c r="J158" s="5">
        <v>3120</v>
      </c>
      <c r="K158" s="5">
        <v>3120</v>
      </c>
    </row>
    <row r="159" spans="1:11" x14ac:dyDescent="0.25">
      <c r="A159" s="9">
        <v>3191</v>
      </c>
      <c r="B159" s="8">
        <v>0</v>
      </c>
      <c r="C159" s="9">
        <v>0</v>
      </c>
      <c r="D159" s="8">
        <v>120519</v>
      </c>
      <c r="E159" s="5">
        <v>544</v>
      </c>
      <c r="F159" s="5">
        <v>609</v>
      </c>
      <c r="G159" s="5">
        <v>851.4</v>
      </c>
      <c r="H159" s="5">
        <v>1459.74</v>
      </c>
      <c r="I159" s="5">
        <v>3464.92</v>
      </c>
      <c r="J159" s="5">
        <v>28500</v>
      </c>
      <c r="K159" s="5">
        <v>135000</v>
      </c>
    </row>
    <row r="160" spans="1:11" x14ac:dyDescent="0.25">
      <c r="A160" s="9">
        <v>3191</v>
      </c>
      <c r="B160" s="8">
        <v>0</v>
      </c>
      <c r="C160" s="9">
        <v>1</v>
      </c>
      <c r="D160" s="8">
        <v>31960</v>
      </c>
      <c r="E160" s="5">
        <v>520.77499999999998</v>
      </c>
      <c r="F160" s="5">
        <v>600</v>
      </c>
      <c r="G160" s="5">
        <v>800</v>
      </c>
      <c r="H160" s="5">
        <v>1359.63</v>
      </c>
      <c r="I160" s="5">
        <v>3190</v>
      </c>
      <c r="J160" s="5">
        <v>20000</v>
      </c>
      <c r="K160" s="5">
        <v>77900</v>
      </c>
    </row>
    <row r="161" spans="1:11" x14ac:dyDescent="0.25">
      <c r="A161" s="9">
        <v>3191</v>
      </c>
      <c r="B161" s="8">
        <v>1</v>
      </c>
      <c r="C161" s="9">
        <v>0</v>
      </c>
      <c r="D161" s="8">
        <v>2</v>
      </c>
      <c r="E161" s="5">
        <v>1000</v>
      </c>
      <c r="F161" s="5">
        <v>1000</v>
      </c>
      <c r="G161" s="5">
        <v>1000</v>
      </c>
      <c r="H161" s="5">
        <v>7000</v>
      </c>
      <c r="I161" s="5">
        <v>13000</v>
      </c>
      <c r="J161" s="5">
        <v>13000</v>
      </c>
      <c r="K161" s="5">
        <v>13000</v>
      </c>
    </row>
    <row r="162" spans="1:11" x14ac:dyDescent="0.25">
      <c r="A162" s="9">
        <v>3191</v>
      </c>
      <c r="B162" s="8">
        <v>1</v>
      </c>
      <c r="C162" s="9">
        <v>1</v>
      </c>
      <c r="D162" s="8">
        <v>5</v>
      </c>
      <c r="E162" s="5">
        <v>830</v>
      </c>
      <c r="F162" s="5">
        <v>830</v>
      </c>
      <c r="G162" s="5">
        <v>1590</v>
      </c>
      <c r="H162" s="5">
        <v>7100</v>
      </c>
      <c r="I162" s="5">
        <v>7560</v>
      </c>
      <c r="J162" s="5">
        <v>7560</v>
      </c>
      <c r="K162" s="5">
        <v>7560</v>
      </c>
    </row>
    <row r="163" spans="1:11" x14ac:dyDescent="0.25">
      <c r="A163" s="9">
        <v>3197</v>
      </c>
      <c r="B163" s="8">
        <v>0</v>
      </c>
      <c r="C163" s="9">
        <v>0</v>
      </c>
      <c r="D163" s="8">
        <v>62964</v>
      </c>
      <c r="E163" s="5">
        <v>548.75</v>
      </c>
      <c r="F163" s="5">
        <v>645</v>
      </c>
      <c r="G163" s="5">
        <v>1000</v>
      </c>
      <c r="H163" s="5">
        <v>2136.33</v>
      </c>
      <c r="I163" s="5">
        <v>6300</v>
      </c>
      <c r="J163" s="5">
        <v>55282.6</v>
      </c>
      <c r="K163" s="5">
        <v>193060</v>
      </c>
    </row>
    <row r="164" spans="1:11" x14ac:dyDescent="0.25">
      <c r="A164" s="9">
        <v>3197</v>
      </c>
      <c r="B164" s="8">
        <v>0</v>
      </c>
      <c r="C164" s="9">
        <v>1</v>
      </c>
      <c r="D164" s="8">
        <v>30226</v>
      </c>
      <c r="E164" s="5">
        <v>530</v>
      </c>
      <c r="F164" s="5">
        <v>614.5</v>
      </c>
      <c r="G164" s="5">
        <v>1000</v>
      </c>
      <c r="H164" s="5">
        <v>2200</v>
      </c>
      <c r="I164" s="5">
        <v>6525</v>
      </c>
      <c r="J164" s="5">
        <v>40000</v>
      </c>
      <c r="K164" s="5">
        <v>155000</v>
      </c>
    </row>
    <row r="165" spans="1:11" x14ac:dyDescent="0.25">
      <c r="A165" s="9">
        <v>3197</v>
      </c>
      <c r="B165" s="8">
        <v>1</v>
      </c>
      <c r="C165" s="9">
        <v>0</v>
      </c>
      <c r="D165" s="8">
        <v>4</v>
      </c>
      <c r="E165" s="5">
        <v>1100</v>
      </c>
      <c r="F165" s="5">
        <v>1100</v>
      </c>
      <c r="G165" s="5">
        <v>2225</v>
      </c>
      <c r="H165" s="5">
        <v>11675</v>
      </c>
      <c r="I165" s="5">
        <v>20000</v>
      </c>
      <c r="J165" s="5">
        <v>20000</v>
      </c>
      <c r="K165" s="5">
        <v>20000</v>
      </c>
    </row>
    <row r="166" spans="1:11" x14ac:dyDescent="0.25">
      <c r="A166" s="9">
        <v>3197</v>
      </c>
      <c r="B166" s="8">
        <v>1</v>
      </c>
      <c r="C166" s="9">
        <v>1</v>
      </c>
      <c r="D166" s="8">
        <v>2</v>
      </c>
      <c r="E166" s="5">
        <v>37036</v>
      </c>
      <c r="F166" s="5">
        <v>37036</v>
      </c>
      <c r="G166" s="5">
        <v>37036</v>
      </c>
      <c r="H166" s="5">
        <v>59673</v>
      </c>
      <c r="I166" s="5">
        <v>82310</v>
      </c>
      <c r="J166" s="5">
        <v>82310</v>
      </c>
      <c r="K166" s="5">
        <v>82310</v>
      </c>
    </row>
    <row r="167" spans="1:11" x14ac:dyDescent="0.25">
      <c r="A167" s="9">
        <v>3209</v>
      </c>
      <c r="B167" s="8">
        <v>0</v>
      </c>
      <c r="C167" s="9">
        <v>0</v>
      </c>
      <c r="D167" s="8">
        <v>37001</v>
      </c>
      <c r="E167" s="5">
        <v>581.83000000000004</v>
      </c>
      <c r="F167" s="5">
        <v>700</v>
      </c>
      <c r="G167" s="5">
        <v>1078.5999999999999</v>
      </c>
      <c r="H167" s="5">
        <v>2531.73</v>
      </c>
      <c r="I167" s="5">
        <v>8270</v>
      </c>
      <c r="J167" s="5">
        <v>50000</v>
      </c>
      <c r="K167" s="5">
        <v>160000</v>
      </c>
    </row>
    <row r="168" spans="1:11" x14ac:dyDescent="0.25">
      <c r="A168" s="9">
        <v>3209</v>
      </c>
      <c r="B168" s="8">
        <v>0</v>
      </c>
      <c r="C168" s="9">
        <v>1</v>
      </c>
      <c r="D168" s="8">
        <v>23189</v>
      </c>
      <c r="E168" s="5">
        <v>544.5</v>
      </c>
      <c r="F168" s="5">
        <v>677.37</v>
      </c>
      <c r="G168" s="5">
        <v>1050</v>
      </c>
      <c r="H168" s="5">
        <v>2507</v>
      </c>
      <c r="I168" s="5">
        <v>8939.2999999999993</v>
      </c>
      <c r="J168" s="5">
        <v>55000</v>
      </c>
      <c r="K168" s="5">
        <v>227000</v>
      </c>
    </row>
    <row r="169" spans="1:11" x14ac:dyDescent="0.25">
      <c r="A169" s="9">
        <v>3209</v>
      </c>
      <c r="B169" s="8">
        <v>1</v>
      </c>
      <c r="C169" s="9">
        <v>1</v>
      </c>
      <c r="D169" s="8">
        <v>5</v>
      </c>
      <c r="E169" s="5">
        <v>14800</v>
      </c>
      <c r="F169" s="5">
        <v>14800</v>
      </c>
      <c r="G169" s="5">
        <v>15000</v>
      </c>
      <c r="H169" s="5">
        <v>15180</v>
      </c>
      <c r="I169" s="5">
        <v>19799</v>
      </c>
      <c r="J169" s="5">
        <v>30000</v>
      </c>
      <c r="K169" s="5">
        <v>30000</v>
      </c>
    </row>
    <row r="170" spans="1:11" x14ac:dyDescent="0.25">
      <c r="A170" s="9">
        <v>3210</v>
      </c>
      <c r="B170" s="8">
        <v>0</v>
      </c>
      <c r="C170" s="9">
        <v>0</v>
      </c>
      <c r="D170" s="8">
        <v>121653</v>
      </c>
      <c r="E170" s="5">
        <v>540</v>
      </c>
      <c r="F170" s="5">
        <v>609</v>
      </c>
      <c r="G170" s="5">
        <v>900.6</v>
      </c>
      <c r="H170" s="5">
        <v>1671.54</v>
      </c>
      <c r="I170" s="5">
        <v>4500</v>
      </c>
      <c r="J170" s="5">
        <v>27100</v>
      </c>
      <c r="K170" s="5">
        <v>90000</v>
      </c>
    </row>
    <row r="171" spans="1:11" x14ac:dyDescent="0.25">
      <c r="A171" s="9">
        <v>3210</v>
      </c>
      <c r="B171" s="8">
        <v>0</v>
      </c>
      <c r="C171" s="9">
        <v>1</v>
      </c>
      <c r="D171" s="8">
        <v>55848</v>
      </c>
      <c r="E171" s="5">
        <v>500</v>
      </c>
      <c r="F171" s="5">
        <v>600</v>
      </c>
      <c r="G171" s="5">
        <v>965</v>
      </c>
      <c r="H171" s="5">
        <v>2000</v>
      </c>
      <c r="I171" s="5">
        <v>5500</v>
      </c>
      <c r="J171" s="5">
        <v>31600</v>
      </c>
      <c r="K171" s="5">
        <v>105000</v>
      </c>
    </row>
    <row r="172" spans="1:11" x14ac:dyDescent="0.25">
      <c r="A172" s="9">
        <v>3210</v>
      </c>
      <c r="B172" s="8">
        <v>1</v>
      </c>
      <c r="C172" s="9">
        <v>0</v>
      </c>
      <c r="D172" s="8">
        <v>1</v>
      </c>
      <c r="E172" s="5">
        <v>9000</v>
      </c>
      <c r="F172" s="5">
        <v>9000</v>
      </c>
      <c r="G172" s="5">
        <v>9000</v>
      </c>
      <c r="H172" s="5">
        <v>9000</v>
      </c>
      <c r="I172" s="5">
        <v>9000</v>
      </c>
      <c r="J172" s="5">
        <v>9000</v>
      </c>
      <c r="K172" s="5">
        <v>9000</v>
      </c>
    </row>
    <row r="173" spans="1:11" x14ac:dyDescent="0.25">
      <c r="A173" s="9">
        <v>3210</v>
      </c>
      <c r="B173" s="8">
        <v>1</v>
      </c>
      <c r="C173" s="9">
        <v>1</v>
      </c>
      <c r="D173" s="8">
        <v>3</v>
      </c>
      <c r="E173" s="5">
        <v>935</v>
      </c>
      <c r="F173" s="5">
        <v>935</v>
      </c>
      <c r="G173" s="5">
        <v>935</v>
      </c>
      <c r="H173" s="5">
        <v>1850</v>
      </c>
      <c r="I173" s="5">
        <v>2323</v>
      </c>
      <c r="J173" s="5">
        <v>2323</v>
      </c>
      <c r="K173" s="5">
        <v>2323</v>
      </c>
    </row>
    <row r="174" spans="1:11" x14ac:dyDescent="0.25">
      <c r="A174" s="9">
        <v>3214</v>
      </c>
      <c r="B174" s="8">
        <v>0</v>
      </c>
      <c r="C174" s="9">
        <v>0</v>
      </c>
      <c r="D174" s="8">
        <v>255023</v>
      </c>
      <c r="E174" s="5">
        <v>570</v>
      </c>
      <c r="F174" s="5">
        <v>677.46</v>
      </c>
      <c r="G174" s="5">
        <v>1000</v>
      </c>
      <c r="H174" s="5">
        <v>2014.23</v>
      </c>
      <c r="I174" s="5">
        <v>6000</v>
      </c>
      <c r="J174" s="5">
        <v>40000</v>
      </c>
      <c r="K174" s="5">
        <v>200000</v>
      </c>
    </row>
    <row r="175" spans="1:11" x14ac:dyDescent="0.25">
      <c r="A175" s="9">
        <v>3214</v>
      </c>
      <c r="B175" s="8">
        <v>0</v>
      </c>
      <c r="C175" s="9">
        <v>1</v>
      </c>
      <c r="D175" s="8">
        <v>103811</v>
      </c>
      <c r="E175" s="5">
        <v>547</v>
      </c>
      <c r="F175" s="5">
        <v>650</v>
      </c>
      <c r="G175" s="5">
        <v>1000</v>
      </c>
      <c r="H175" s="5">
        <v>2259</v>
      </c>
      <c r="I175" s="5">
        <v>6800</v>
      </c>
      <c r="J175" s="5">
        <v>53300</v>
      </c>
      <c r="K175" s="5">
        <v>264164.44</v>
      </c>
    </row>
    <row r="176" spans="1:11" x14ac:dyDescent="0.25">
      <c r="A176" s="9">
        <v>3214</v>
      </c>
      <c r="B176" s="8">
        <v>1</v>
      </c>
      <c r="C176" s="9">
        <v>0</v>
      </c>
      <c r="D176" s="8">
        <v>4</v>
      </c>
      <c r="E176" s="5">
        <v>1458</v>
      </c>
      <c r="F176" s="5">
        <v>1458</v>
      </c>
      <c r="G176" s="5">
        <v>2729</v>
      </c>
      <c r="H176" s="5">
        <v>31365</v>
      </c>
      <c r="I176" s="5">
        <v>60956</v>
      </c>
      <c r="J176" s="5">
        <v>63182</v>
      </c>
      <c r="K176" s="5">
        <v>63182</v>
      </c>
    </row>
    <row r="177" spans="1:11" x14ac:dyDescent="0.25">
      <c r="A177" s="9">
        <v>3214</v>
      </c>
      <c r="B177" s="8">
        <v>1</v>
      </c>
      <c r="C177" s="9">
        <v>1</v>
      </c>
      <c r="D177" s="8">
        <v>1</v>
      </c>
      <c r="E177" s="5">
        <v>30000</v>
      </c>
      <c r="F177" s="5">
        <v>30000</v>
      </c>
      <c r="G177" s="5">
        <v>30000</v>
      </c>
      <c r="H177" s="5">
        <v>30000</v>
      </c>
      <c r="I177" s="5">
        <v>30000</v>
      </c>
      <c r="J177" s="5">
        <v>30000</v>
      </c>
      <c r="K177" s="5">
        <v>30000</v>
      </c>
    </row>
    <row r="178" spans="1:11" x14ac:dyDescent="0.25">
      <c r="A178" s="9">
        <v>3233</v>
      </c>
      <c r="B178" s="8">
        <v>0</v>
      </c>
      <c r="C178" s="9">
        <v>0</v>
      </c>
      <c r="D178" s="8">
        <v>26612</v>
      </c>
      <c r="E178" s="5">
        <v>552.5</v>
      </c>
      <c r="F178" s="5">
        <v>672</v>
      </c>
      <c r="G178" s="5">
        <v>1000</v>
      </c>
      <c r="H178" s="5">
        <v>2000</v>
      </c>
      <c r="I178" s="5">
        <v>5000</v>
      </c>
      <c r="J178" s="5">
        <v>25000</v>
      </c>
      <c r="K178" s="5">
        <v>99000</v>
      </c>
    </row>
    <row r="179" spans="1:11" x14ac:dyDescent="0.25">
      <c r="A179" s="9">
        <v>3233</v>
      </c>
      <c r="B179" s="8">
        <v>0</v>
      </c>
      <c r="C179" s="9">
        <v>1</v>
      </c>
      <c r="D179" s="8">
        <v>18502</v>
      </c>
      <c r="E179" s="5">
        <v>500</v>
      </c>
      <c r="F179" s="5">
        <v>600</v>
      </c>
      <c r="G179" s="5">
        <v>924.6</v>
      </c>
      <c r="H179" s="5">
        <v>1640.05</v>
      </c>
      <c r="I179" s="5">
        <v>4100</v>
      </c>
      <c r="J179" s="5">
        <v>25000</v>
      </c>
      <c r="K179" s="5">
        <v>89800</v>
      </c>
    </row>
    <row r="180" spans="1:11" x14ac:dyDescent="0.25">
      <c r="A180" s="9">
        <v>3233</v>
      </c>
      <c r="B180" s="8">
        <v>1</v>
      </c>
      <c r="C180" s="9">
        <v>1</v>
      </c>
      <c r="D180" s="8">
        <v>4</v>
      </c>
      <c r="E180" s="5">
        <v>1000</v>
      </c>
      <c r="F180" s="5">
        <v>1000</v>
      </c>
      <c r="G180" s="5">
        <v>9262.5</v>
      </c>
      <c r="H180" s="5">
        <v>19100</v>
      </c>
      <c r="I180" s="5">
        <v>38525</v>
      </c>
      <c r="J180" s="5">
        <v>56375</v>
      </c>
      <c r="K180" s="5">
        <v>56375</v>
      </c>
    </row>
    <row r="181" spans="1:11" x14ac:dyDescent="0.25">
      <c r="A181" s="9">
        <v>3242</v>
      </c>
      <c r="B181" s="8">
        <v>0</v>
      </c>
      <c r="C181" s="9">
        <v>0</v>
      </c>
      <c r="D181" s="8">
        <v>39839</v>
      </c>
      <c r="E181" s="5">
        <v>528</v>
      </c>
      <c r="F181" s="5">
        <v>630</v>
      </c>
      <c r="G181" s="5">
        <v>1000</v>
      </c>
      <c r="H181" s="5">
        <v>2000</v>
      </c>
      <c r="I181" s="5">
        <v>5000</v>
      </c>
      <c r="J181" s="5">
        <v>27325</v>
      </c>
      <c r="K181" s="5">
        <v>66692.490000000005</v>
      </c>
    </row>
    <row r="182" spans="1:11" x14ac:dyDescent="0.25">
      <c r="A182" s="9">
        <v>3242</v>
      </c>
      <c r="B182" s="8">
        <v>0</v>
      </c>
      <c r="C182" s="9">
        <v>1</v>
      </c>
      <c r="D182" s="8">
        <v>18742</v>
      </c>
      <c r="E182" s="5">
        <v>500</v>
      </c>
      <c r="F182" s="5">
        <v>560</v>
      </c>
      <c r="G182" s="5">
        <v>850</v>
      </c>
      <c r="H182" s="5">
        <v>1514.085</v>
      </c>
      <c r="I182" s="5">
        <v>4900</v>
      </c>
      <c r="J182" s="5">
        <v>25500</v>
      </c>
      <c r="K182" s="5">
        <v>80000</v>
      </c>
    </row>
    <row r="183" spans="1:11" x14ac:dyDescent="0.25">
      <c r="A183" s="9">
        <v>3242</v>
      </c>
      <c r="B183" s="8">
        <v>1</v>
      </c>
      <c r="C183" s="9">
        <v>0</v>
      </c>
      <c r="D183" s="8">
        <v>3</v>
      </c>
      <c r="E183" s="5">
        <v>6000</v>
      </c>
      <c r="F183" s="5">
        <v>6000</v>
      </c>
      <c r="G183" s="5">
        <v>6000</v>
      </c>
      <c r="H183" s="5">
        <v>10000</v>
      </c>
      <c r="I183" s="5">
        <v>40959.9</v>
      </c>
      <c r="J183" s="5">
        <v>40959.9</v>
      </c>
      <c r="K183" s="5">
        <v>40959.9</v>
      </c>
    </row>
    <row r="184" spans="1:11" x14ac:dyDescent="0.25">
      <c r="A184" s="9">
        <v>3242</v>
      </c>
      <c r="B184" s="8">
        <v>1</v>
      </c>
      <c r="C184" s="9">
        <v>1</v>
      </c>
      <c r="D184" s="8">
        <v>2</v>
      </c>
      <c r="E184" s="5">
        <v>1000</v>
      </c>
      <c r="F184" s="5">
        <v>1000</v>
      </c>
      <c r="G184" s="5">
        <v>1000</v>
      </c>
      <c r="H184" s="5">
        <v>2750</v>
      </c>
      <c r="I184" s="5">
        <v>4500</v>
      </c>
      <c r="J184" s="5">
        <v>4500</v>
      </c>
      <c r="K184" s="5">
        <v>4500</v>
      </c>
    </row>
    <row r="185" spans="1:11" x14ac:dyDescent="0.25">
      <c r="A185" s="9">
        <v>3256</v>
      </c>
      <c r="B185" s="8">
        <v>0</v>
      </c>
      <c r="C185" s="9">
        <v>0</v>
      </c>
      <c r="D185" s="8">
        <v>7855</v>
      </c>
      <c r="E185" s="5">
        <v>560</v>
      </c>
      <c r="F185" s="5">
        <v>700</v>
      </c>
      <c r="G185" s="5">
        <v>1012.6</v>
      </c>
      <c r="H185" s="5">
        <v>2400</v>
      </c>
      <c r="I185" s="5">
        <v>7000</v>
      </c>
      <c r="J185" s="5">
        <v>38160</v>
      </c>
      <c r="K185" s="5">
        <v>180000</v>
      </c>
    </row>
    <row r="186" spans="1:11" x14ac:dyDescent="0.25">
      <c r="A186" s="9">
        <v>3256</v>
      </c>
      <c r="B186" s="8">
        <v>0</v>
      </c>
      <c r="C186" s="9">
        <v>1</v>
      </c>
      <c r="D186" s="8">
        <v>11931</v>
      </c>
      <c r="E186" s="5">
        <v>533</v>
      </c>
      <c r="F186" s="5">
        <v>650</v>
      </c>
      <c r="G186" s="5">
        <v>1000</v>
      </c>
      <c r="H186" s="5">
        <v>2553.75</v>
      </c>
      <c r="I186" s="5">
        <v>8400</v>
      </c>
      <c r="J186" s="5">
        <v>72000</v>
      </c>
      <c r="K186" s="5">
        <v>296290.42</v>
      </c>
    </row>
    <row r="187" spans="1:11" x14ac:dyDescent="0.25">
      <c r="A187" s="9">
        <v>3256</v>
      </c>
      <c r="B187" s="8">
        <v>1</v>
      </c>
      <c r="C187" s="9">
        <v>0</v>
      </c>
      <c r="D187" s="8">
        <v>1</v>
      </c>
      <c r="E187" s="5">
        <v>70770</v>
      </c>
      <c r="F187" s="5">
        <v>70770</v>
      </c>
      <c r="G187" s="5">
        <v>70770</v>
      </c>
      <c r="H187" s="5">
        <v>70770</v>
      </c>
      <c r="I187" s="5">
        <v>70770</v>
      </c>
      <c r="J187" s="5">
        <v>70770</v>
      </c>
      <c r="K187" s="5">
        <v>70770</v>
      </c>
    </row>
    <row r="188" spans="1:11" x14ac:dyDescent="0.25">
      <c r="A188" s="9">
        <v>3256</v>
      </c>
      <c r="B188" s="8">
        <v>1</v>
      </c>
      <c r="C188" s="9">
        <v>1</v>
      </c>
      <c r="D188" s="8">
        <v>14</v>
      </c>
      <c r="E188" s="5">
        <v>5000</v>
      </c>
      <c r="F188" s="5">
        <v>5000</v>
      </c>
      <c r="G188" s="5">
        <v>5000</v>
      </c>
      <c r="H188" s="5">
        <v>10000</v>
      </c>
      <c r="I188" s="5">
        <v>10000</v>
      </c>
      <c r="J188" s="5">
        <v>20000</v>
      </c>
      <c r="K188" s="5">
        <v>20000</v>
      </c>
    </row>
    <row r="189" spans="1:11" x14ac:dyDescent="0.25">
      <c r="A189" s="9">
        <v>3258</v>
      </c>
      <c r="B189" s="8">
        <v>0</v>
      </c>
      <c r="C189" s="9">
        <v>0</v>
      </c>
      <c r="D189" s="8">
        <v>38988</v>
      </c>
      <c r="E189" s="5">
        <v>531.67999999999995</v>
      </c>
      <c r="F189" s="5">
        <v>624</v>
      </c>
      <c r="G189" s="5">
        <v>996.75</v>
      </c>
      <c r="H189" s="5">
        <v>1750</v>
      </c>
      <c r="I189" s="5">
        <v>3958.77</v>
      </c>
      <c r="J189" s="5">
        <v>23176.16</v>
      </c>
      <c r="K189" s="5">
        <v>99633.04</v>
      </c>
    </row>
    <row r="190" spans="1:11" x14ac:dyDescent="0.25">
      <c r="A190" s="9">
        <v>3258</v>
      </c>
      <c r="B190" s="8">
        <v>0</v>
      </c>
      <c r="C190" s="9">
        <v>1</v>
      </c>
      <c r="D190" s="8">
        <v>13379</v>
      </c>
      <c r="E190" s="5">
        <v>500</v>
      </c>
      <c r="F190" s="5">
        <v>550</v>
      </c>
      <c r="G190" s="5">
        <v>780</v>
      </c>
      <c r="H190" s="5">
        <v>1300</v>
      </c>
      <c r="I190" s="5">
        <v>3000</v>
      </c>
      <c r="J190" s="5">
        <v>13000</v>
      </c>
      <c r="K190" s="5">
        <v>40000</v>
      </c>
    </row>
    <row r="191" spans="1:11" x14ac:dyDescent="0.25">
      <c r="A191" s="9">
        <v>3258</v>
      </c>
      <c r="B191" s="8">
        <v>1</v>
      </c>
      <c r="C191" s="9">
        <v>1</v>
      </c>
      <c r="D191" s="8">
        <v>6</v>
      </c>
      <c r="E191" s="5">
        <v>500</v>
      </c>
      <c r="F191" s="5">
        <v>500</v>
      </c>
      <c r="G191" s="5">
        <v>550</v>
      </c>
      <c r="H191" s="5">
        <v>2250</v>
      </c>
      <c r="I191" s="5">
        <v>10000</v>
      </c>
      <c r="J191" s="5">
        <v>17000</v>
      </c>
      <c r="K191" s="5">
        <v>17000</v>
      </c>
    </row>
    <row r="192" spans="1:11" x14ac:dyDescent="0.25">
      <c r="A192" s="9">
        <v>3260</v>
      </c>
      <c r="B192" s="8">
        <v>0</v>
      </c>
      <c r="C192" s="9">
        <v>0</v>
      </c>
      <c r="D192" s="8">
        <v>99364</v>
      </c>
      <c r="E192" s="5">
        <v>554.11</v>
      </c>
      <c r="F192" s="5">
        <v>650</v>
      </c>
      <c r="G192" s="5">
        <v>1000</v>
      </c>
      <c r="H192" s="5">
        <v>2000</v>
      </c>
      <c r="I192" s="5">
        <v>5125.2250000000004</v>
      </c>
      <c r="J192" s="5">
        <v>30000</v>
      </c>
      <c r="K192" s="5">
        <v>100000</v>
      </c>
    </row>
    <row r="193" spans="1:11" x14ac:dyDescent="0.25">
      <c r="A193" s="9">
        <v>3260</v>
      </c>
      <c r="B193" s="8">
        <v>0</v>
      </c>
      <c r="C193" s="9">
        <v>1</v>
      </c>
      <c r="D193" s="8">
        <v>29795</v>
      </c>
      <c r="E193" s="5">
        <v>500</v>
      </c>
      <c r="F193" s="5">
        <v>568</v>
      </c>
      <c r="G193" s="5">
        <v>800</v>
      </c>
      <c r="H193" s="5">
        <v>1442</v>
      </c>
      <c r="I193" s="5">
        <v>3500</v>
      </c>
      <c r="J193" s="5">
        <v>18000</v>
      </c>
      <c r="K193" s="5">
        <v>60000</v>
      </c>
    </row>
    <row r="194" spans="1:11" x14ac:dyDescent="0.25">
      <c r="A194" s="9">
        <v>3260</v>
      </c>
      <c r="B194" s="8">
        <v>1</v>
      </c>
      <c r="C194" s="9">
        <v>0</v>
      </c>
      <c r="D194" s="8">
        <v>8</v>
      </c>
      <c r="E194" s="5">
        <v>1963.28</v>
      </c>
      <c r="F194" s="5">
        <v>1963.28</v>
      </c>
      <c r="G194" s="5">
        <v>1976.7849999999999</v>
      </c>
      <c r="H194" s="5">
        <v>1997.615</v>
      </c>
      <c r="I194" s="5">
        <v>14561.5</v>
      </c>
      <c r="J194" s="5">
        <v>20000</v>
      </c>
      <c r="K194" s="5">
        <v>20000</v>
      </c>
    </row>
    <row r="195" spans="1:11" x14ac:dyDescent="0.25">
      <c r="A195" s="9">
        <v>3260</v>
      </c>
      <c r="B195" s="8">
        <v>1</v>
      </c>
      <c r="C195" s="9">
        <v>1</v>
      </c>
      <c r="D195" s="8">
        <v>3</v>
      </c>
      <c r="E195" s="5">
        <v>565</v>
      </c>
      <c r="F195" s="5">
        <v>565</v>
      </c>
      <c r="G195" s="5">
        <v>565</v>
      </c>
      <c r="H195" s="5">
        <v>1400</v>
      </c>
      <c r="I195" s="5">
        <v>1535</v>
      </c>
      <c r="J195" s="5">
        <v>1535</v>
      </c>
      <c r="K195" s="5">
        <v>1535</v>
      </c>
    </row>
    <row r="196" spans="1:11" x14ac:dyDescent="0.25">
      <c r="A196" s="9">
        <v>3271</v>
      </c>
      <c r="B196" s="8">
        <v>0</v>
      </c>
      <c r="C196" s="9">
        <v>0</v>
      </c>
      <c r="D196" s="8">
        <v>92344</v>
      </c>
      <c r="E196" s="5">
        <v>575</v>
      </c>
      <c r="F196" s="5">
        <v>700</v>
      </c>
      <c r="G196" s="5">
        <v>1132.135</v>
      </c>
      <c r="H196" s="5">
        <v>2712.9049999999997</v>
      </c>
      <c r="I196" s="5">
        <v>7900</v>
      </c>
      <c r="J196" s="5">
        <v>43535.42</v>
      </c>
      <c r="K196" s="5">
        <v>127646</v>
      </c>
    </row>
    <row r="197" spans="1:11" x14ac:dyDescent="0.25">
      <c r="A197" s="9">
        <v>3271</v>
      </c>
      <c r="B197" s="8">
        <v>0</v>
      </c>
      <c r="C197" s="9">
        <v>1</v>
      </c>
      <c r="D197" s="8">
        <v>129461</v>
      </c>
      <c r="E197" s="5">
        <v>504</v>
      </c>
      <c r="F197" s="5">
        <v>640</v>
      </c>
      <c r="G197" s="5">
        <v>1000</v>
      </c>
      <c r="H197" s="5">
        <v>2937</v>
      </c>
      <c r="I197" s="5">
        <v>9200</v>
      </c>
      <c r="J197" s="5">
        <v>45000</v>
      </c>
      <c r="K197" s="5">
        <v>120000</v>
      </c>
    </row>
    <row r="198" spans="1:11" x14ac:dyDescent="0.25">
      <c r="A198" s="9">
        <v>3271</v>
      </c>
      <c r="B198" s="8">
        <v>1</v>
      </c>
      <c r="C198" s="9">
        <v>0</v>
      </c>
      <c r="D198" s="8">
        <v>1</v>
      </c>
      <c r="E198" s="5">
        <v>10000</v>
      </c>
      <c r="F198" s="5">
        <v>10000</v>
      </c>
      <c r="G198" s="5">
        <v>10000</v>
      </c>
      <c r="H198" s="5">
        <v>10000</v>
      </c>
      <c r="I198" s="5">
        <v>10000</v>
      </c>
      <c r="J198" s="5">
        <v>10000</v>
      </c>
      <c r="K198" s="5">
        <v>10000</v>
      </c>
    </row>
    <row r="199" spans="1:11" x14ac:dyDescent="0.25">
      <c r="A199" s="9">
        <v>3271</v>
      </c>
      <c r="B199" s="8">
        <v>1</v>
      </c>
      <c r="C199" s="9">
        <v>1</v>
      </c>
      <c r="D199" s="8">
        <v>22</v>
      </c>
      <c r="E199" s="5">
        <v>1000</v>
      </c>
      <c r="F199" s="5">
        <v>1450</v>
      </c>
      <c r="G199" s="5">
        <v>2091</v>
      </c>
      <c r="H199" s="5">
        <v>5965</v>
      </c>
      <c r="I199" s="5">
        <v>30000</v>
      </c>
      <c r="J199" s="5">
        <v>68000</v>
      </c>
      <c r="K199" s="5">
        <v>68000</v>
      </c>
    </row>
    <row r="200" spans="1:11" x14ac:dyDescent="0.25">
      <c r="A200" s="9">
        <v>3288</v>
      </c>
      <c r="B200" s="8">
        <v>0</v>
      </c>
      <c r="C200" s="9">
        <v>0</v>
      </c>
      <c r="D200" s="8">
        <v>57163</v>
      </c>
      <c r="E200" s="5">
        <v>550</v>
      </c>
      <c r="F200" s="5">
        <v>663.4</v>
      </c>
      <c r="G200" s="5">
        <v>1000</v>
      </c>
      <c r="H200" s="5">
        <v>2083.56</v>
      </c>
      <c r="I200" s="5">
        <v>5000</v>
      </c>
      <c r="J200" s="5">
        <v>46079.25</v>
      </c>
      <c r="K200" s="5">
        <v>301634.84000000003</v>
      </c>
    </row>
    <row r="201" spans="1:11" x14ac:dyDescent="0.25">
      <c r="A201" s="9">
        <v>3288</v>
      </c>
      <c r="B201" s="8">
        <v>0</v>
      </c>
      <c r="C201" s="9">
        <v>1</v>
      </c>
      <c r="D201" s="8">
        <v>19266</v>
      </c>
      <c r="E201" s="5">
        <v>500</v>
      </c>
      <c r="F201" s="5">
        <v>580</v>
      </c>
      <c r="G201" s="5">
        <v>850</v>
      </c>
      <c r="H201" s="5">
        <v>1500</v>
      </c>
      <c r="I201" s="5">
        <v>5000</v>
      </c>
      <c r="J201" s="5">
        <v>30275</v>
      </c>
      <c r="K201" s="5">
        <v>133987.6</v>
      </c>
    </row>
    <row r="202" spans="1:11" x14ac:dyDescent="0.25">
      <c r="A202" s="9">
        <v>3288</v>
      </c>
      <c r="B202" s="8">
        <v>1</v>
      </c>
      <c r="C202" s="9">
        <v>0</v>
      </c>
      <c r="D202" s="8">
        <v>2</v>
      </c>
      <c r="E202" s="5">
        <v>3477.88</v>
      </c>
      <c r="F202" s="5">
        <v>3477.88</v>
      </c>
      <c r="G202" s="5">
        <v>3477.88</v>
      </c>
      <c r="H202" s="5">
        <v>7229.23</v>
      </c>
      <c r="I202" s="5">
        <v>10980.58</v>
      </c>
      <c r="J202" s="5">
        <v>10980.58</v>
      </c>
      <c r="K202" s="5">
        <v>10980.58</v>
      </c>
    </row>
    <row r="203" spans="1:11" x14ac:dyDescent="0.25">
      <c r="A203" s="9">
        <v>3288</v>
      </c>
      <c r="B203" s="8">
        <v>1</v>
      </c>
      <c r="C203" s="9">
        <v>1</v>
      </c>
      <c r="D203" s="8">
        <v>2</v>
      </c>
      <c r="E203" s="5">
        <v>3000</v>
      </c>
      <c r="F203" s="5">
        <v>3000</v>
      </c>
      <c r="G203" s="5">
        <v>3000</v>
      </c>
      <c r="H203" s="5">
        <v>13887.5</v>
      </c>
      <c r="I203" s="5">
        <v>24775</v>
      </c>
      <c r="J203" s="5">
        <v>24775</v>
      </c>
      <c r="K203" s="5">
        <v>24775</v>
      </c>
    </row>
    <row r="204" spans="1:11" x14ac:dyDescent="0.25">
      <c r="A204" s="9">
        <v>3325</v>
      </c>
      <c r="B204" s="8">
        <v>0</v>
      </c>
      <c r="C204" s="9">
        <v>0</v>
      </c>
      <c r="D204" s="8">
        <v>189031</v>
      </c>
      <c r="E204" s="5">
        <v>567</v>
      </c>
      <c r="F204" s="5">
        <v>700</v>
      </c>
      <c r="G204" s="5">
        <v>1088.1500000000001</v>
      </c>
      <c r="H204" s="5">
        <v>2500</v>
      </c>
      <c r="I204" s="5">
        <v>8000</v>
      </c>
      <c r="J204" s="5">
        <v>60714.75</v>
      </c>
      <c r="K204" s="5">
        <v>300000</v>
      </c>
    </row>
    <row r="205" spans="1:11" x14ac:dyDescent="0.25">
      <c r="A205" s="9">
        <v>3325</v>
      </c>
      <c r="B205" s="8">
        <v>0</v>
      </c>
      <c r="C205" s="9">
        <v>1</v>
      </c>
      <c r="D205" s="8">
        <v>141231</v>
      </c>
      <c r="E205" s="5">
        <v>500</v>
      </c>
      <c r="F205" s="5">
        <v>625</v>
      </c>
      <c r="G205" s="5">
        <v>1000</v>
      </c>
      <c r="H205" s="5">
        <v>2272</v>
      </c>
      <c r="I205" s="5">
        <v>7000</v>
      </c>
      <c r="J205" s="5">
        <v>50000</v>
      </c>
      <c r="K205" s="5">
        <v>200000</v>
      </c>
    </row>
    <row r="206" spans="1:11" x14ac:dyDescent="0.25">
      <c r="A206" s="9">
        <v>3325</v>
      </c>
      <c r="B206" s="8">
        <v>1</v>
      </c>
      <c r="C206" s="9">
        <v>0</v>
      </c>
      <c r="D206" s="8">
        <v>4</v>
      </c>
      <c r="E206" s="5">
        <v>2500</v>
      </c>
      <c r="F206" s="5">
        <v>2500</v>
      </c>
      <c r="G206" s="5">
        <v>8750</v>
      </c>
      <c r="H206" s="5">
        <v>17500</v>
      </c>
      <c r="I206" s="5">
        <v>22500</v>
      </c>
      <c r="J206" s="5">
        <v>25000</v>
      </c>
      <c r="K206" s="5">
        <v>25000</v>
      </c>
    </row>
    <row r="207" spans="1:11" x14ac:dyDescent="0.25">
      <c r="A207" s="9">
        <v>3325</v>
      </c>
      <c r="B207" s="8">
        <v>1</v>
      </c>
      <c r="C207" s="9">
        <v>1</v>
      </c>
      <c r="D207" s="8">
        <v>6</v>
      </c>
      <c r="E207" s="5">
        <v>2000</v>
      </c>
      <c r="F207" s="5">
        <v>2000</v>
      </c>
      <c r="G207" s="5">
        <v>2880</v>
      </c>
      <c r="H207" s="5">
        <v>18400</v>
      </c>
      <c r="I207" s="5">
        <v>40940</v>
      </c>
      <c r="J207" s="5">
        <v>41000</v>
      </c>
      <c r="K207" s="5">
        <v>41000</v>
      </c>
    </row>
    <row r="208" spans="1:11" x14ac:dyDescent="0.25">
      <c r="A208" s="9">
        <v>3333</v>
      </c>
      <c r="B208" s="8">
        <v>0</v>
      </c>
      <c r="C208" s="9">
        <v>0</v>
      </c>
      <c r="D208" s="8">
        <v>198226</v>
      </c>
      <c r="E208" s="5">
        <v>562.04</v>
      </c>
      <c r="F208" s="5">
        <v>655.35</v>
      </c>
      <c r="G208" s="5">
        <v>966.33</v>
      </c>
      <c r="H208" s="5">
        <v>1616</v>
      </c>
      <c r="I208" s="5">
        <v>4000</v>
      </c>
      <c r="J208" s="5">
        <v>28155</v>
      </c>
      <c r="K208" s="5">
        <v>139689.18</v>
      </c>
    </row>
    <row r="209" spans="1:11" x14ac:dyDescent="0.25">
      <c r="A209" s="9">
        <v>3333</v>
      </c>
      <c r="B209" s="8">
        <v>0</v>
      </c>
      <c r="C209" s="9">
        <v>1</v>
      </c>
      <c r="D209" s="8">
        <v>40219</v>
      </c>
      <c r="E209" s="5">
        <v>515.1</v>
      </c>
      <c r="F209" s="5">
        <v>600</v>
      </c>
      <c r="G209" s="5">
        <v>1000</v>
      </c>
      <c r="H209" s="5">
        <v>2000</v>
      </c>
      <c r="I209" s="5">
        <v>5810</v>
      </c>
      <c r="J209" s="5">
        <v>45540</v>
      </c>
      <c r="K209" s="5">
        <v>171405</v>
      </c>
    </row>
    <row r="210" spans="1:11" x14ac:dyDescent="0.25">
      <c r="A210" s="9">
        <v>3333</v>
      </c>
      <c r="B210" s="8">
        <v>1</v>
      </c>
      <c r="C210" s="9">
        <v>1</v>
      </c>
      <c r="D210" s="8">
        <v>4</v>
      </c>
      <c r="E210" s="5">
        <v>4980</v>
      </c>
      <c r="F210" s="5">
        <v>4980</v>
      </c>
      <c r="G210" s="5">
        <v>4990</v>
      </c>
      <c r="H210" s="5">
        <v>7125</v>
      </c>
      <c r="I210" s="5">
        <v>9607.5</v>
      </c>
      <c r="J210" s="5">
        <v>9965</v>
      </c>
      <c r="K210" s="5">
        <v>9965</v>
      </c>
    </row>
    <row r="211" spans="1:11" x14ac:dyDescent="0.25">
      <c r="A211" s="9">
        <v>3337</v>
      </c>
      <c r="B211" s="8">
        <v>0</v>
      </c>
      <c r="C211" s="9">
        <v>0</v>
      </c>
      <c r="D211" s="8">
        <v>51731</v>
      </c>
      <c r="E211" s="5">
        <v>568.94000000000005</v>
      </c>
      <c r="F211" s="5">
        <v>700</v>
      </c>
      <c r="G211" s="5">
        <v>1085</v>
      </c>
      <c r="H211" s="5">
        <v>2380</v>
      </c>
      <c r="I211" s="5">
        <v>6630.8</v>
      </c>
      <c r="J211" s="5">
        <v>40000</v>
      </c>
      <c r="K211" s="5">
        <v>159350</v>
      </c>
    </row>
    <row r="212" spans="1:11" x14ac:dyDescent="0.25">
      <c r="A212" s="9">
        <v>3337</v>
      </c>
      <c r="B212" s="8">
        <v>0</v>
      </c>
      <c r="C212" s="9">
        <v>1</v>
      </c>
      <c r="D212" s="8">
        <v>50688</v>
      </c>
      <c r="E212" s="5">
        <v>510</v>
      </c>
      <c r="F212" s="5">
        <v>650</v>
      </c>
      <c r="G212" s="5">
        <v>1000</v>
      </c>
      <c r="H212" s="5">
        <v>3000</v>
      </c>
      <c r="I212" s="5">
        <v>10000</v>
      </c>
      <c r="J212" s="5">
        <v>44500</v>
      </c>
      <c r="K212" s="5">
        <v>123837.5</v>
      </c>
    </row>
    <row r="213" spans="1:11" x14ac:dyDescent="0.25">
      <c r="A213" s="9">
        <v>3337</v>
      </c>
      <c r="B213" s="8">
        <v>1</v>
      </c>
      <c r="C213" s="9">
        <v>0</v>
      </c>
      <c r="D213" s="8">
        <v>3</v>
      </c>
      <c r="E213" s="5">
        <v>1890</v>
      </c>
      <c r="F213" s="5">
        <v>1890</v>
      </c>
      <c r="G213" s="5">
        <v>1890</v>
      </c>
      <c r="H213" s="5">
        <v>3900</v>
      </c>
      <c r="I213" s="5">
        <v>19000</v>
      </c>
      <c r="J213" s="5">
        <v>19000</v>
      </c>
      <c r="K213" s="5">
        <v>19000</v>
      </c>
    </row>
    <row r="214" spans="1:11" x14ac:dyDescent="0.25">
      <c r="A214" s="9">
        <v>3337</v>
      </c>
      <c r="B214" s="8">
        <v>1</v>
      </c>
      <c r="C214" s="9">
        <v>1</v>
      </c>
      <c r="D214" s="8">
        <v>4</v>
      </c>
      <c r="E214" s="5">
        <v>1350</v>
      </c>
      <c r="F214" s="5">
        <v>1350</v>
      </c>
      <c r="G214" s="5">
        <v>1467.5</v>
      </c>
      <c r="H214" s="5">
        <v>3792.5</v>
      </c>
      <c r="I214" s="5">
        <v>14250</v>
      </c>
      <c r="J214" s="5">
        <v>22500</v>
      </c>
      <c r="K214" s="5">
        <v>22500</v>
      </c>
    </row>
    <row r="215" spans="1:11" x14ac:dyDescent="0.25">
      <c r="A215" s="9">
        <v>4001</v>
      </c>
      <c r="B215" s="8">
        <v>0</v>
      </c>
      <c r="C215" s="9">
        <v>0</v>
      </c>
      <c r="D215" s="8">
        <v>42595</v>
      </c>
      <c r="E215" s="5">
        <v>540</v>
      </c>
      <c r="F215" s="5">
        <v>601</v>
      </c>
      <c r="G215" s="5">
        <v>917</v>
      </c>
      <c r="H215" s="5">
        <v>1570.51</v>
      </c>
      <c r="I215" s="5">
        <v>3166</v>
      </c>
      <c r="J215" s="5">
        <v>14500</v>
      </c>
      <c r="K215" s="5">
        <v>61435.58</v>
      </c>
    </row>
    <row r="216" spans="1:11" x14ac:dyDescent="0.25">
      <c r="A216" s="9">
        <v>4001</v>
      </c>
      <c r="B216" s="8">
        <v>0</v>
      </c>
      <c r="C216" s="9">
        <v>1</v>
      </c>
      <c r="D216" s="8">
        <v>12560</v>
      </c>
      <c r="E216" s="5">
        <v>500</v>
      </c>
      <c r="F216" s="5">
        <v>550</v>
      </c>
      <c r="G216" s="5">
        <v>800</v>
      </c>
      <c r="H216" s="5">
        <v>1260</v>
      </c>
      <c r="I216" s="5">
        <v>2700</v>
      </c>
      <c r="J216" s="5">
        <v>10000</v>
      </c>
      <c r="K216" s="5">
        <v>30000</v>
      </c>
    </row>
    <row r="217" spans="1:11" x14ac:dyDescent="0.25">
      <c r="A217" s="9">
        <v>4027</v>
      </c>
      <c r="B217" s="8">
        <v>0</v>
      </c>
      <c r="C217" s="9">
        <v>0</v>
      </c>
      <c r="D217" s="8">
        <v>132498</v>
      </c>
      <c r="E217" s="5">
        <v>568.14</v>
      </c>
      <c r="F217" s="5">
        <v>688.24</v>
      </c>
      <c r="G217" s="5">
        <v>1058</v>
      </c>
      <c r="H217" s="5">
        <v>2300</v>
      </c>
      <c r="I217" s="5">
        <v>7045.44</v>
      </c>
      <c r="J217" s="5">
        <v>56538.38</v>
      </c>
      <c r="K217" s="5">
        <v>450000</v>
      </c>
    </row>
    <row r="218" spans="1:11" x14ac:dyDescent="0.25">
      <c r="A218" s="9">
        <v>4027</v>
      </c>
      <c r="B218" s="8">
        <v>0</v>
      </c>
      <c r="C218" s="9">
        <v>1</v>
      </c>
      <c r="D218" s="8">
        <v>244016</v>
      </c>
      <c r="E218" s="5">
        <v>500.5</v>
      </c>
      <c r="F218" s="5">
        <v>600</v>
      </c>
      <c r="G218" s="5">
        <v>900</v>
      </c>
      <c r="H218" s="5">
        <v>1694</v>
      </c>
      <c r="I218" s="5">
        <v>4233.3549999999996</v>
      </c>
      <c r="J218" s="5">
        <v>21000</v>
      </c>
      <c r="K218" s="5">
        <v>50000</v>
      </c>
    </row>
    <row r="219" spans="1:11" x14ac:dyDescent="0.25">
      <c r="A219" s="9">
        <v>4027</v>
      </c>
      <c r="B219" s="8">
        <v>1</v>
      </c>
      <c r="C219" s="9">
        <v>0</v>
      </c>
      <c r="D219" s="8">
        <v>4</v>
      </c>
      <c r="E219" s="5">
        <v>2390</v>
      </c>
      <c r="F219" s="5">
        <v>2390</v>
      </c>
      <c r="G219" s="5">
        <v>6195</v>
      </c>
      <c r="H219" s="5">
        <v>12500</v>
      </c>
      <c r="I219" s="5">
        <v>29597.5</v>
      </c>
      <c r="J219" s="5">
        <v>44195</v>
      </c>
      <c r="K219" s="5">
        <v>44195</v>
      </c>
    </row>
    <row r="220" spans="1:11" x14ac:dyDescent="0.25">
      <c r="A220" s="9">
        <v>4027</v>
      </c>
      <c r="B220" s="8">
        <v>1</v>
      </c>
      <c r="C220" s="9">
        <v>1</v>
      </c>
      <c r="D220" s="8">
        <v>25</v>
      </c>
      <c r="E220" s="5">
        <v>1000</v>
      </c>
      <c r="F220" s="5">
        <v>1500</v>
      </c>
      <c r="G220" s="5">
        <v>2500</v>
      </c>
      <c r="H220" s="5">
        <v>4900</v>
      </c>
      <c r="I220" s="5">
        <v>10000</v>
      </c>
      <c r="J220" s="5">
        <v>55115</v>
      </c>
      <c r="K220" s="5">
        <v>86940</v>
      </c>
    </row>
    <row r="221" spans="1:11" x14ac:dyDescent="0.25">
      <c r="A221" s="9">
        <v>4030</v>
      </c>
      <c r="B221" s="8">
        <v>0</v>
      </c>
      <c r="C221" s="9">
        <v>0</v>
      </c>
      <c r="D221" s="8">
        <v>101302</v>
      </c>
      <c r="E221" s="5">
        <v>550</v>
      </c>
      <c r="F221" s="5">
        <v>643.99</v>
      </c>
      <c r="G221" s="5">
        <v>1000</v>
      </c>
      <c r="H221" s="5">
        <v>2000</v>
      </c>
      <c r="I221" s="5">
        <v>5894.36</v>
      </c>
      <c r="J221" s="5">
        <v>43000</v>
      </c>
      <c r="K221" s="5">
        <v>200000</v>
      </c>
    </row>
    <row r="222" spans="1:11" x14ac:dyDescent="0.25">
      <c r="A222" s="9">
        <v>4030</v>
      </c>
      <c r="B222" s="8">
        <v>0</v>
      </c>
      <c r="C222" s="9">
        <v>1</v>
      </c>
      <c r="D222" s="8">
        <v>24131</v>
      </c>
      <c r="E222" s="5">
        <v>500</v>
      </c>
      <c r="F222" s="5">
        <v>596.79999999999995</v>
      </c>
      <c r="G222" s="5">
        <v>900</v>
      </c>
      <c r="H222" s="5">
        <v>1726</v>
      </c>
      <c r="I222" s="5">
        <v>4680</v>
      </c>
      <c r="J222" s="5">
        <v>21852.5</v>
      </c>
      <c r="K222" s="5">
        <v>75400</v>
      </c>
    </row>
    <row r="223" spans="1:11" x14ac:dyDescent="0.25">
      <c r="A223" s="9">
        <v>4030</v>
      </c>
      <c r="B223" s="8">
        <v>1</v>
      </c>
      <c r="C223" s="9">
        <v>0</v>
      </c>
      <c r="D223" s="8">
        <v>2</v>
      </c>
      <c r="E223" s="5">
        <v>2500</v>
      </c>
      <c r="F223" s="5">
        <v>2500</v>
      </c>
      <c r="G223" s="5">
        <v>2500</v>
      </c>
      <c r="H223" s="5">
        <v>6250</v>
      </c>
      <c r="I223" s="5">
        <v>10000</v>
      </c>
      <c r="J223" s="5">
        <v>10000</v>
      </c>
      <c r="K223" s="5">
        <v>10000</v>
      </c>
    </row>
    <row r="224" spans="1:11" x14ac:dyDescent="0.25">
      <c r="A224" s="9">
        <v>4030</v>
      </c>
      <c r="B224" s="8">
        <v>1</v>
      </c>
      <c r="C224" s="9">
        <v>1</v>
      </c>
      <c r="D224" s="8">
        <v>3</v>
      </c>
      <c r="E224" s="5">
        <v>30000</v>
      </c>
      <c r="F224" s="5">
        <v>30000</v>
      </c>
      <c r="G224" s="5">
        <v>30000</v>
      </c>
      <c r="H224" s="5">
        <v>42000</v>
      </c>
      <c r="I224" s="5">
        <v>90000</v>
      </c>
      <c r="J224" s="5">
        <v>90000</v>
      </c>
      <c r="K224" s="5">
        <v>90000</v>
      </c>
    </row>
    <row r="225" spans="1:11" x14ac:dyDescent="0.25">
      <c r="A225" s="9">
        <v>4036</v>
      </c>
      <c r="B225" s="8">
        <v>0</v>
      </c>
      <c r="C225" s="9">
        <v>0</v>
      </c>
      <c r="D225" s="8">
        <v>56778</v>
      </c>
      <c r="E225" s="5">
        <v>525.23</v>
      </c>
      <c r="F225" s="5">
        <v>600</v>
      </c>
      <c r="G225" s="5">
        <v>939.84</v>
      </c>
      <c r="H225" s="5">
        <v>1634.98</v>
      </c>
      <c r="I225" s="5">
        <v>4162</v>
      </c>
      <c r="J225" s="5">
        <v>28000</v>
      </c>
      <c r="K225" s="5">
        <v>102251.77</v>
      </c>
    </row>
    <row r="226" spans="1:11" x14ac:dyDescent="0.25">
      <c r="A226" s="9">
        <v>4036</v>
      </c>
      <c r="B226" s="8">
        <v>0</v>
      </c>
      <c r="C226" s="9">
        <v>1</v>
      </c>
      <c r="D226" s="8">
        <v>20108</v>
      </c>
      <c r="E226" s="5">
        <v>500</v>
      </c>
      <c r="F226" s="5">
        <v>560</v>
      </c>
      <c r="G226" s="5">
        <v>800</v>
      </c>
      <c r="H226" s="5">
        <v>1400</v>
      </c>
      <c r="I226" s="5">
        <v>3630</v>
      </c>
      <c r="J226" s="5">
        <v>20000</v>
      </c>
      <c r="K226" s="5">
        <v>66640</v>
      </c>
    </row>
    <row r="227" spans="1:11" x14ac:dyDescent="0.25">
      <c r="A227" s="9">
        <v>4036</v>
      </c>
      <c r="B227" s="8">
        <v>1</v>
      </c>
      <c r="C227" s="9">
        <v>0</v>
      </c>
      <c r="D227" s="8">
        <v>6</v>
      </c>
      <c r="E227" s="5">
        <v>999</v>
      </c>
      <c r="F227" s="5">
        <v>999</v>
      </c>
      <c r="G227" s="5">
        <v>1990</v>
      </c>
      <c r="H227" s="5">
        <v>1992.5</v>
      </c>
      <c r="I227" s="5">
        <v>1998</v>
      </c>
      <c r="J227" s="5">
        <v>12600</v>
      </c>
      <c r="K227" s="5">
        <v>12600</v>
      </c>
    </row>
    <row r="228" spans="1:11" x14ac:dyDescent="0.25">
      <c r="A228" s="9">
        <v>4036</v>
      </c>
      <c r="B228" s="8">
        <v>1</v>
      </c>
      <c r="C228" s="9">
        <v>1</v>
      </c>
      <c r="D228" s="8">
        <v>1</v>
      </c>
      <c r="E228" s="5">
        <v>30000</v>
      </c>
      <c r="F228" s="5">
        <v>30000</v>
      </c>
      <c r="G228" s="5">
        <v>30000</v>
      </c>
      <c r="H228" s="5">
        <v>30000</v>
      </c>
      <c r="I228" s="5">
        <v>30000</v>
      </c>
      <c r="J228" s="5">
        <v>30000</v>
      </c>
      <c r="K228" s="5">
        <v>30000</v>
      </c>
    </row>
    <row r="229" spans="1:11" x14ac:dyDescent="0.25">
      <c r="A229" s="9">
        <v>4095</v>
      </c>
      <c r="B229" s="8">
        <v>0</v>
      </c>
      <c r="C229" s="9">
        <v>0</v>
      </c>
      <c r="D229" s="8">
        <v>11685</v>
      </c>
      <c r="E229" s="5">
        <v>540.08000000000004</v>
      </c>
      <c r="F229" s="5">
        <v>615</v>
      </c>
      <c r="G229" s="5">
        <v>948</v>
      </c>
      <c r="H229" s="5">
        <v>1600</v>
      </c>
      <c r="I229" s="5">
        <v>3400</v>
      </c>
      <c r="J229" s="5">
        <v>13854.07</v>
      </c>
      <c r="K229" s="5">
        <v>32886</v>
      </c>
    </row>
    <row r="230" spans="1:11" x14ac:dyDescent="0.25">
      <c r="A230" s="9">
        <v>4095</v>
      </c>
      <c r="B230" s="8">
        <v>0</v>
      </c>
      <c r="C230" s="9">
        <v>1</v>
      </c>
      <c r="D230" s="8">
        <v>4412</v>
      </c>
      <c r="E230" s="5">
        <v>500</v>
      </c>
      <c r="F230" s="5">
        <v>600</v>
      </c>
      <c r="G230" s="5">
        <v>886</v>
      </c>
      <c r="H230" s="5">
        <v>1500</v>
      </c>
      <c r="I230" s="5">
        <v>3200</v>
      </c>
      <c r="J230" s="5">
        <v>13500</v>
      </c>
      <c r="K230" s="5">
        <v>34000</v>
      </c>
    </row>
    <row r="231" spans="1:11" x14ac:dyDescent="0.25">
      <c r="A231" s="9">
        <v>4095</v>
      </c>
      <c r="B231" s="8">
        <v>1</v>
      </c>
      <c r="C231" s="9">
        <v>1</v>
      </c>
      <c r="D231" s="8">
        <v>4</v>
      </c>
      <c r="E231" s="5">
        <v>900</v>
      </c>
      <c r="F231" s="5">
        <v>900</v>
      </c>
      <c r="G231" s="5">
        <v>1125.3499999999999</v>
      </c>
      <c r="H231" s="5">
        <v>4175.3500000000004</v>
      </c>
      <c r="I231" s="5">
        <v>31115</v>
      </c>
      <c r="J231" s="5">
        <v>55230</v>
      </c>
      <c r="K231" s="5">
        <v>55230</v>
      </c>
    </row>
    <row r="232" spans="1:11" x14ac:dyDescent="0.25">
      <c r="A232" s="9">
        <v>4097</v>
      </c>
      <c r="B232" s="8">
        <v>0</v>
      </c>
      <c r="C232" s="9">
        <v>0</v>
      </c>
      <c r="D232" s="8">
        <v>24853</v>
      </c>
      <c r="E232" s="5">
        <v>566.29999999999995</v>
      </c>
      <c r="F232" s="5">
        <v>675</v>
      </c>
      <c r="G232" s="5">
        <v>1000</v>
      </c>
      <c r="H232" s="5">
        <v>2210</v>
      </c>
      <c r="I232" s="5">
        <v>7920</v>
      </c>
      <c r="J232" s="5">
        <v>60000</v>
      </c>
      <c r="K232" s="5">
        <v>200000</v>
      </c>
    </row>
    <row r="233" spans="1:11" x14ac:dyDescent="0.25">
      <c r="A233" s="9">
        <v>4097</v>
      </c>
      <c r="B233" s="8">
        <v>0</v>
      </c>
      <c r="C233" s="9">
        <v>1</v>
      </c>
      <c r="D233" s="8">
        <v>7179</v>
      </c>
      <c r="E233" s="5">
        <v>500</v>
      </c>
      <c r="F233" s="5">
        <v>600</v>
      </c>
      <c r="G233" s="5">
        <v>900</v>
      </c>
      <c r="H233" s="5">
        <v>1800</v>
      </c>
      <c r="I233" s="5">
        <v>5000</v>
      </c>
      <c r="J233" s="5">
        <v>26500</v>
      </c>
      <c r="K233" s="5">
        <v>72500</v>
      </c>
    </row>
    <row r="234" spans="1:11" x14ac:dyDescent="0.25">
      <c r="A234" s="9">
        <v>4097</v>
      </c>
      <c r="B234" s="8">
        <v>1</v>
      </c>
      <c r="C234" s="9">
        <v>0</v>
      </c>
      <c r="D234" s="8">
        <v>3</v>
      </c>
      <c r="E234" s="5">
        <v>1230</v>
      </c>
      <c r="F234" s="5">
        <v>1230</v>
      </c>
      <c r="G234" s="5">
        <v>1230</v>
      </c>
      <c r="H234" s="5">
        <v>3993.63</v>
      </c>
      <c r="I234" s="5">
        <v>10000</v>
      </c>
      <c r="J234" s="5">
        <v>10000</v>
      </c>
      <c r="K234" s="5">
        <v>10000</v>
      </c>
    </row>
    <row r="235" spans="1:11" x14ac:dyDescent="0.25">
      <c r="A235" s="9">
        <v>4097</v>
      </c>
      <c r="B235" s="8">
        <v>1</v>
      </c>
      <c r="C235" s="9">
        <v>1</v>
      </c>
      <c r="D235" s="8">
        <v>4</v>
      </c>
      <c r="E235" s="5">
        <v>500</v>
      </c>
      <c r="F235" s="5">
        <v>500</v>
      </c>
      <c r="G235" s="5">
        <v>740</v>
      </c>
      <c r="H235" s="5">
        <v>1490</v>
      </c>
      <c r="I235" s="5">
        <v>2495.6800000000003</v>
      </c>
      <c r="J235" s="5">
        <v>2991.36</v>
      </c>
      <c r="K235" s="5">
        <v>2991.36</v>
      </c>
    </row>
    <row r="236" spans="1:11" x14ac:dyDescent="0.25">
      <c r="A236" s="9">
        <v>4101</v>
      </c>
      <c r="B236" s="8">
        <v>0</v>
      </c>
      <c r="C236" s="9">
        <v>0</v>
      </c>
      <c r="D236" s="8">
        <v>37997</v>
      </c>
      <c r="E236" s="5">
        <v>554.4</v>
      </c>
      <c r="F236" s="5">
        <v>650</v>
      </c>
      <c r="G236" s="5">
        <v>1000</v>
      </c>
      <c r="H236" s="5">
        <v>2178.54</v>
      </c>
      <c r="I236" s="5">
        <v>7361.86</v>
      </c>
      <c r="J236" s="5">
        <v>54947.37</v>
      </c>
      <c r="K236" s="5">
        <v>210000</v>
      </c>
    </row>
    <row r="237" spans="1:11" x14ac:dyDescent="0.25">
      <c r="A237" s="9">
        <v>4101</v>
      </c>
      <c r="B237" s="8">
        <v>0</v>
      </c>
      <c r="C237" s="9">
        <v>1</v>
      </c>
      <c r="D237" s="8">
        <v>14483</v>
      </c>
      <c r="E237" s="5">
        <v>500</v>
      </c>
      <c r="F237" s="5">
        <v>570</v>
      </c>
      <c r="G237" s="5">
        <v>820</v>
      </c>
      <c r="H237" s="5">
        <v>1516</v>
      </c>
      <c r="I237" s="5">
        <v>4495.2</v>
      </c>
      <c r="J237" s="5">
        <v>25514</v>
      </c>
      <c r="K237" s="5">
        <v>100000</v>
      </c>
    </row>
    <row r="238" spans="1:11" x14ac:dyDescent="0.25">
      <c r="A238" s="9">
        <v>4101</v>
      </c>
      <c r="B238" s="8">
        <v>1</v>
      </c>
      <c r="C238" s="9">
        <v>0</v>
      </c>
      <c r="D238" s="8">
        <v>2</v>
      </c>
      <c r="E238" s="5">
        <v>990</v>
      </c>
      <c r="F238" s="5">
        <v>990</v>
      </c>
      <c r="G238" s="5">
        <v>990</v>
      </c>
      <c r="H238" s="5">
        <v>1475</v>
      </c>
      <c r="I238" s="5">
        <v>1960</v>
      </c>
      <c r="J238" s="5">
        <v>1960</v>
      </c>
      <c r="K238" s="5">
        <v>1960</v>
      </c>
    </row>
    <row r="239" spans="1:11" x14ac:dyDescent="0.25">
      <c r="A239" s="9">
        <v>4101</v>
      </c>
      <c r="B239" s="8">
        <v>1</v>
      </c>
      <c r="C239" s="9">
        <v>1</v>
      </c>
      <c r="D239" s="8">
        <v>3</v>
      </c>
      <c r="E239" s="5">
        <v>2000</v>
      </c>
      <c r="F239" s="5">
        <v>2000</v>
      </c>
      <c r="G239" s="5">
        <v>2000</v>
      </c>
      <c r="H239" s="5">
        <v>10000</v>
      </c>
      <c r="I239" s="5">
        <v>12500</v>
      </c>
      <c r="J239" s="5">
        <v>12500</v>
      </c>
      <c r="K239" s="5">
        <v>12500</v>
      </c>
    </row>
    <row r="240" spans="1:11" x14ac:dyDescent="0.25">
      <c r="A240" s="9">
        <v>4105</v>
      </c>
      <c r="B240" s="8">
        <v>0</v>
      </c>
      <c r="C240" s="9">
        <v>0</v>
      </c>
      <c r="D240" s="8">
        <v>7856</v>
      </c>
      <c r="E240" s="5">
        <v>530</v>
      </c>
      <c r="F240" s="5">
        <v>600</v>
      </c>
      <c r="G240" s="5">
        <v>860</v>
      </c>
      <c r="H240" s="5">
        <v>1530</v>
      </c>
      <c r="I240" s="5">
        <v>3836.5</v>
      </c>
      <c r="J240" s="5">
        <v>20500</v>
      </c>
      <c r="K240" s="5">
        <v>60000</v>
      </c>
    </row>
    <row r="241" spans="1:11" x14ac:dyDescent="0.25">
      <c r="A241" s="9">
        <v>4105</v>
      </c>
      <c r="B241" s="8">
        <v>0</v>
      </c>
      <c r="C241" s="9">
        <v>1</v>
      </c>
      <c r="D241" s="8">
        <v>12942</v>
      </c>
      <c r="E241" s="5">
        <v>500</v>
      </c>
      <c r="F241" s="5">
        <v>540</v>
      </c>
      <c r="G241" s="5">
        <v>749</v>
      </c>
      <c r="H241" s="5">
        <v>1191.8</v>
      </c>
      <c r="I241" s="5">
        <v>3000</v>
      </c>
      <c r="J241" s="5">
        <v>15000</v>
      </c>
      <c r="K241" s="5">
        <v>40000</v>
      </c>
    </row>
    <row r="242" spans="1:11" x14ac:dyDescent="0.25">
      <c r="A242" s="9">
        <v>4105</v>
      </c>
      <c r="B242" s="8">
        <v>1</v>
      </c>
      <c r="C242" s="9">
        <v>1</v>
      </c>
      <c r="D242" s="8">
        <v>5</v>
      </c>
      <c r="E242" s="5">
        <v>980</v>
      </c>
      <c r="F242" s="5">
        <v>980</v>
      </c>
      <c r="G242" s="5">
        <v>1000</v>
      </c>
      <c r="H242" s="5">
        <v>1200</v>
      </c>
      <c r="I242" s="5">
        <v>2400</v>
      </c>
      <c r="J242" s="5">
        <v>28550</v>
      </c>
      <c r="K242" s="5">
        <v>28550</v>
      </c>
    </row>
    <row r="243" spans="1:11" x14ac:dyDescent="0.25">
      <c r="A243" s="9">
        <v>4108</v>
      </c>
      <c r="B243" s="8">
        <v>0</v>
      </c>
      <c r="C243" s="9">
        <v>0</v>
      </c>
      <c r="D243" s="8">
        <v>89929</v>
      </c>
      <c r="E243" s="5">
        <v>560</v>
      </c>
      <c r="F243" s="5">
        <v>677.4</v>
      </c>
      <c r="G243" s="5">
        <v>1000</v>
      </c>
      <c r="H243" s="5">
        <v>2022</v>
      </c>
      <c r="I243" s="5">
        <v>6000</v>
      </c>
      <c r="J243" s="5">
        <v>48766.67</v>
      </c>
      <c r="K243" s="5">
        <v>200000</v>
      </c>
    </row>
    <row r="244" spans="1:11" x14ac:dyDescent="0.25">
      <c r="A244" s="9">
        <v>4108</v>
      </c>
      <c r="B244" s="8">
        <v>0</v>
      </c>
      <c r="C244" s="9">
        <v>1</v>
      </c>
      <c r="D244" s="8">
        <v>36106</v>
      </c>
      <c r="E244" s="5">
        <v>500</v>
      </c>
      <c r="F244" s="5">
        <v>597</v>
      </c>
      <c r="G244" s="5">
        <v>850</v>
      </c>
      <c r="H244" s="5">
        <v>1500</v>
      </c>
      <c r="I244" s="5">
        <v>4000</v>
      </c>
      <c r="J244" s="5">
        <v>22800</v>
      </c>
      <c r="K244" s="5">
        <v>73500</v>
      </c>
    </row>
    <row r="245" spans="1:11" x14ac:dyDescent="0.25">
      <c r="A245" s="9">
        <v>4108</v>
      </c>
      <c r="B245" s="8">
        <v>1</v>
      </c>
      <c r="C245" s="9">
        <v>0</v>
      </c>
      <c r="D245" s="8">
        <v>3</v>
      </c>
      <c r="E245" s="5">
        <v>980</v>
      </c>
      <c r="F245" s="5">
        <v>980</v>
      </c>
      <c r="G245" s="5">
        <v>980</v>
      </c>
      <c r="H245" s="5">
        <v>21620</v>
      </c>
      <c r="I245" s="5">
        <v>74750</v>
      </c>
      <c r="J245" s="5">
        <v>74750</v>
      </c>
      <c r="K245" s="5">
        <v>74750</v>
      </c>
    </row>
    <row r="246" spans="1:11" x14ac:dyDescent="0.25">
      <c r="A246" s="9">
        <v>4108</v>
      </c>
      <c r="B246" s="8">
        <v>1</v>
      </c>
      <c r="C246" s="9">
        <v>1</v>
      </c>
      <c r="D246" s="8">
        <v>4</v>
      </c>
      <c r="E246" s="5">
        <v>750</v>
      </c>
      <c r="F246" s="5">
        <v>750</v>
      </c>
      <c r="G246" s="5">
        <v>875</v>
      </c>
      <c r="H246" s="5">
        <v>1119.99</v>
      </c>
      <c r="I246" s="5">
        <v>1269.99</v>
      </c>
      <c r="J246" s="5">
        <v>1300</v>
      </c>
      <c r="K246" s="5">
        <v>1300</v>
      </c>
    </row>
    <row r="247" spans="1:11" x14ac:dyDescent="0.25">
      <c r="A247" s="9">
        <v>4119</v>
      </c>
      <c r="B247" s="8">
        <v>0</v>
      </c>
      <c r="C247" s="9">
        <v>0</v>
      </c>
      <c r="D247" s="8">
        <v>56090</v>
      </c>
      <c r="E247" s="5">
        <v>550</v>
      </c>
      <c r="F247" s="5">
        <v>650</v>
      </c>
      <c r="G247" s="5">
        <v>1000</v>
      </c>
      <c r="H247" s="5">
        <v>2066</v>
      </c>
      <c r="I247" s="5">
        <v>6134</v>
      </c>
      <c r="J247" s="5">
        <v>47537.1</v>
      </c>
      <c r="K247" s="5">
        <v>185000</v>
      </c>
    </row>
    <row r="248" spans="1:11" x14ac:dyDescent="0.25">
      <c r="A248" s="9">
        <v>4119</v>
      </c>
      <c r="B248" s="8">
        <v>0</v>
      </c>
      <c r="C248" s="9">
        <v>1</v>
      </c>
      <c r="D248" s="8">
        <v>19777</v>
      </c>
      <c r="E248" s="5">
        <v>510</v>
      </c>
      <c r="F248" s="5">
        <v>600</v>
      </c>
      <c r="G248" s="5">
        <v>1000</v>
      </c>
      <c r="H248" s="5">
        <v>2090</v>
      </c>
      <c r="I248" s="5">
        <v>6243.97</v>
      </c>
      <c r="J248" s="5">
        <v>40000</v>
      </c>
      <c r="K248" s="5">
        <v>150000</v>
      </c>
    </row>
    <row r="249" spans="1:11" x14ac:dyDescent="0.25">
      <c r="A249" s="9">
        <v>4119</v>
      </c>
      <c r="B249" s="8">
        <v>1</v>
      </c>
      <c r="C249" s="9">
        <v>0</v>
      </c>
      <c r="D249" s="8">
        <v>8</v>
      </c>
      <c r="E249" s="5">
        <v>9700</v>
      </c>
      <c r="F249" s="5">
        <v>9700</v>
      </c>
      <c r="G249" s="5">
        <v>12343.9</v>
      </c>
      <c r="H249" s="5">
        <v>18499.5</v>
      </c>
      <c r="I249" s="5">
        <v>31405.5</v>
      </c>
      <c r="J249" s="5">
        <v>111080</v>
      </c>
      <c r="K249" s="5">
        <v>111080</v>
      </c>
    </row>
    <row r="250" spans="1:11" x14ac:dyDescent="0.25">
      <c r="A250" s="9">
        <v>4133</v>
      </c>
      <c r="B250" s="8">
        <v>0</v>
      </c>
      <c r="C250" s="9">
        <v>0</v>
      </c>
      <c r="D250" s="8">
        <v>10727</v>
      </c>
      <c r="E250" s="5">
        <v>571</v>
      </c>
      <c r="F250" s="5">
        <v>700</v>
      </c>
      <c r="G250" s="5">
        <v>1000</v>
      </c>
      <c r="H250" s="5">
        <v>2219</v>
      </c>
      <c r="I250" s="5">
        <v>8000</v>
      </c>
      <c r="J250" s="5">
        <v>50000</v>
      </c>
      <c r="K250" s="5">
        <v>150000</v>
      </c>
    </row>
    <row r="251" spans="1:11" x14ac:dyDescent="0.25">
      <c r="A251" s="9">
        <v>4133</v>
      </c>
      <c r="B251" s="8">
        <v>0</v>
      </c>
      <c r="C251" s="9">
        <v>1</v>
      </c>
      <c r="D251" s="8">
        <v>5405</v>
      </c>
      <c r="E251" s="5">
        <v>500</v>
      </c>
      <c r="F251" s="5">
        <v>590</v>
      </c>
      <c r="G251" s="5">
        <v>900</v>
      </c>
      <c r="H251" s="5">
        <v>1700</v>
      </c>
      <c r="I251" s="5">
        <v>5000</v>
      </c>
      <c r="J251" s="5">
        <v>30000</v>
      </c>
      <c r="K251" s="5">
        <v>99800</v>
      </c>
    </row>
    <row r="252" spans="1:11" x14ac:dyDescent="0.25">
      <c r="A252" s="9">
        <v>4133</v>
      </c>
      <c r="B252" s="8">
        <v>1</v>
      </c>
      <c r="C252" s="9">
        <v>1</v>
      </c>
      <c r="D252" s="8">
        <v>4</v>
      </c>
      <c r="E252" s="5">
        <v>1000</v>
      </c>
      <c r="F252" s="5">
        <v>1000</v>
      </c>
      <c r="G252" s="5">
        <v>1200</v>
      </c>
      <c r="H252" s="5">
        <v>13200</v>
      </c>
      <c r="I252" s="5">
        <v>29500</v>
      </c>
      <c r="J252" s="5">
        <v>34000</v>
      </c>
      <c r="K252" s="5">
        <v>34000</v>
      </c>
    </row>
    <row r="253" spans="1:11" x14ac:dyDescent="0.25">
      <c r="A253" s="9">
        <v>4143</v>
      </c>
      <c r="B253" s="8">
        <v>0</v>
      </c>
      <c r="C253" s="9">
        <v>0</v>
      </c>
      <c r="D253" s="8">
        <v>31437</v>
      </c>
      <c r="E253" s="5">
        <v>573.09</v>
      </c>
      <c r="F253" s="5">
        <v>700</v>
      </c>
      <c r="G253" s="5">
        <v>1050</v>
      </c>
      <c r="H253" s="5">
        <v>2340</v>
      </c>
      <c r="I253" s="5">
        <v>7195.5</v>
      </c>
      <c r="J253" s="5">
        <v>50000</v>
      </c>
      <c r="K253" s="5">
        <v>156420</v>
      </c>
    </row>
    <row r="254" spans="1:11" x14ac:dyDescent="0.25">
      <c r="A254" s="9">
        <v>4143</v>
      </c>
      <c r="B254" s="8">
        <v>0</v>
      </c>
      <c r="C254" s="9">
        <v>1</v>
      </c>
      <c r="D254" s="8">
        <v>21881</v>
      </c>
      <c r="E254" s="5">
        <v>523</v>
      </c>
      <c r="F254" s="5">
        <v>600</v>
      </c>
      <c r="G254" s="5">
        <v>1000</v>
      </c>
      <c r="H254" s="5">
        <v>2200</v>
      </c>
      <c r="I254" s="5">
        <v>6300</v>
      </c>
      <c r="J254" s="5">
        <v>30000</v>
      </c>
      <c r="K254" s="5">
        <v>100000</v>
      </c>
    </row>
    <row r="255" spans="1:11" x14ac:dyDescent="0.25">
      <c r="A255" s="9">
        <v>4143</v>
      </c>
      <c r="B255" s="8">
        <v>1</v>
      </c>
      <c r="C255" s="9">
        <v>0</v>
      </c>
      <c r="D255" s="8">
        <v>1</v>
      </c>
      <c r="E255" s="5">
        <v>36000</v>
      </c>
      <c r="F255" s="5">
        <v>36000</v>
      </c>
      <c r="G255" s="5">
        <v>36000</v>
      </c>
      <c r="H255" s="5">
        <v>36000</v>
      </c>
      <c r="I255" s="5">
        <v>36000</v>
      </c>
      <c r="J255" s="5">
        <v>36000</v>
      </c>
      <c r="K255" s="5">
        <v>36000</v>
      </c>
    </row>
    <row r="256" spans="1:11" x14ac:dyDescent="0.25">
      <c r="A256" s="9">
        <v>4143</v>
      </c>
      <c r="B256" s="8">
        <v>1</v>
      </c>
      <c r="C256" s="9">
        <v>1</v>
      </c>
      <c r="D256" s="8">
        <v>8</v>
      </c>
      <c r="E256" s="5">
        <v>1000</v>
      </c>
      <c r="F256" s="5">
        <v>1000</v>
      </c>
      <c r="G256" s="5">
        <v>1000</v>
      </c>
      <c r="H256" s="5">
        <v>3075</v>
      </c>
      <c r="I256" s="5">
        <v>6744.7800000000007</v>
      </c>
      <c r="J256" s="5">
        <v>7989.56</v>
      </c>
      <c r="K256" s="5">
        <v>7989.56</v>
      </c>
    </row>
    <row r="257" spans="1:11" x14ac:dyDescent="0.25">
      <c r="A257" s="9">
        <v>4155</v>
      </c>
      <c r="B257" s="8">
        <v>0</v>
      </c>
      <c r="C257" s="9">
        <v>0</v>
      </c>
      <c r="D257" s="8">
        <v>36430</v>
      </c>
      <c r="E257" s="5">
        <v>549</v>
      </c>
      <c r="F257" s="5">
        <v>654.24</v>
      </c>
      <c r="G257" s="5">
        <v>1000</v>
      </c>
      <c r="H257" s="5">
        <v>2005.2950000000001</v>
      </c>
      <c r="I257" s="5">
        <v>6000</v>
      </c>
      <c r="J257" s="5">
        <v>55900</v>
      </c>
      <c r="K257" s="5">
        <v>150000</v>
      </c>
    </row>
    <row r="258" spans="1:11" x14ac:dyDescent="0.25">
      <c r="A258" s="9">
        <v>4155</v>
      </c>
      <c r="B258" s="8">
        <v>0</v>
      </c>
      <c r="C258" s="9">
        <v>1</v>
      </c>
      <c r="D258" s="8">
        <v>28184</v>
      </c>
      <c r="E258" s="5">
        <v>500</v>
      </c>
      <c r="F258" s="5">
        <v>600</v>
      </c>
      <c r="G258" s="5">
        <v>1000</v>
      </c>
      <c r="H258" s="5">
        <v>2000</v>
      </c>
      <c r="I258" s="5">
        <v>5500</v>
      </c>
      <c r="J258" s="5">
        <v>44800</v>
      </c>
      <c r="K258" s="5">
        <v>188308.89</v>
      </c>
    </row>
    <row r="259" spans="1:11" x14ac:dyDescent="0.25">
      <c r="A259" s="9">
        <v>4155</v>
      </c>
      <c r="B259" s="8">
        <v>1</v>
      </c>
      <c r="C259" s="9">
        <v>0</v>
      </c>
      <c r="D259" s="8">
        <v>2</v>
      </c>
      <c r="E259" s="5">
        <v>28500</v>
      </c>
      <c r="F259" s="5">
        <v>28500</v>
      </c>
      <c r="G259" s="5">
        <v>28500</v>
      </c>
      <c r="H259" s="5">
        <v>28500</v>
      </c>
      <c r="I259" s="5">
        <v>28500</v>
      </c>
      <c r="J259" s="5">
        <v>28500</v>
      </c>
      <c r="K259" s="5">
        <v>28500</v>
      </c>
    </row>
    <row r="260" spans="1:11" x14ac:dyDescent="0.25">
      <c r="A260" s="9">
        <v>4155</v>
      </c>
      <c r="B260" s="8">
        <v>1</v>
      </c>
      <c r="C260" s="9">
        <v>1</v>
      </c>
      <c r="D260" s="8">
        <v>3</v>
      </c>
      <c r="E260" s="5">
        <v>850</v>
      </c>
      <c r="F260" s="5">
        <v>850</v>
      </c>
      <c r="G260" s="5">
        <v>850</v>
      </c>
      <c r="H260" s="5">
        <v>3200</v>
      </c>
      <c r="I260" s="5">
        <v>59630</v>
      </c>
      <c r="J260" s="5">
        <v>59630</v>
      </c>
      <c r="K260" s="5">
        <v>59630</v>
      </c>
    </row>
    <row r="261" spans="1:11" x14ac:dyDescent="0.25">
      <c r="A261" s="9">
        <v>4198</v>
      </c>
      <c r="B261" s="8">
        <v>0</v>
      </c>
      <c r="C261" s="9">
        <v>0</v>
      </c>
      <c r="D261" s="8">
        <v>26872</v>
      </c>
      <c r="E261" s="5">
        <v>550</v>
      </c>
      <c r="F261" s="5">
        <v>650</v>
      </c>
      <c r="G261" s="5">
        <v>1000</v>
      </c>
      <c r="H261" s="5">
        <v>2000</v>
      </c>
      <c r="I261" s="5">
        <v>5322.0749999999998</v>
      </c>
      <c r="J261" s="5">
        <v>40335</v>
      </c>
      <c r="K261" s="5">
        <v>124176.13</v>
      </c>
    </row>
    <row r="262" spans="1:11" x14ac:dyDescent="0.25">
      <c r="A262" s="9">
        <v>4198</v>
      </c>
      <c r="B262" s="8">
        <v>0</v>
      </c>
      <c r="C262" s="9">
        <v>1</v>
      </c>
      <c r="D262" s="8">
        <v>17013</v>
      </c>
      <c r="E262" s="5">
        <v>500</v>
      </c>
      <c r="F262" s="5">
        <v>570</v>
      </c>
      <c r="G262" s="5">
        <v>900</v>
      </c>
      <c r="H262" s="5">
        <v>1500</v>
      </c>
      <c r="I262" s="5">
        <v>3900</v>
      </c>
      <c r="J262" s="5">
        <v>17987.5</v>
      </c>
      <c r="K262" s="5">
        <v>55000</v>
      </c>
    </row>
    <row r="263" spans="1:11" x14ac:dyDescent="0.25">
      <c r="A263" s="9">
        <v>4198</v>
      </c>
      <c r="B263" s="8">
        <v>1</v>
      </c>
      <c r="C263" s="9">
        <v>1</v>
      </c>
      <c r="D263" s="8">
        <v>1</v>
      </c>
      <c r="E263" s="5">
        <v>7000</v>
      </c>
      <c r="F263" s="5">
        <v>7000</v>
      </c>
      <c r="G263" s="5">
        <v>7000</v>
      </c>
      <c r="H263" s="5">
        <v>7000</v>
      </c>
      <c r="I263" s="5">
        <v>7000</v>
      </c>
      <c r="J263" s="5">
        <v>7000</v>
      </c>
      <c r="K263" s="5">
        <v>7000</v>
      </c>
    </row>
    <row r="264" spans="1:11" x14ac:dyDescent="0.25">
      <c r="A264" s="9">
        <v>4262</v>
      </c>
      <c r="B264" s="8">
        <v>0</v>
      </c>
      <c r="C264" s="9">
        <v>0</v>
      </c>
      <c r="D264" s="8">
        <v>16542</v>
      </c>
      <c r="E264" s="5">
        <v>506</v>
      </c>
      <c r="F264" s="5">
        <v>576.64</v>
      </c>
      <c r="G264" s="5">
        <v>800</v>
      </c>
      <c r="H264" s="5">
        <v>1289.68</v>
      </c>
      <c r="I264" s="5">
        <v>2500</v>
      </c>
      <c r="J264" s="5">
        <v>10000</v>
      </c>
      <c r="K264" s="5">
        <v>30000</v>
      </c>
    </row>
    <row r="265" spans="1:11" x14ac:dyDescent="0.25">
      <c r="A265" s="9">
        <v>4262</v>
      </c>
      <c r="B265" s="8">
        <v>0</v>
      </c>
      <c r="C265" s="9">
        <v>1</v>
      </c>
      <c r="D265" s="8">
        <v>40341</v>
      </c>
      <c r="E265" s="5">
        <v>500</v>
      </c>
      <c r="F265" s="5">
        <v>539</v>
      </c>
      <c r="G265" s="5">
        <v>756.74</v>
      </c>
      <c r="H265" s="5">
        <v>1200</v>
      </c>
      <c r="I265" s="5">
        <v>2800</v>
      </c>
      <c r="J265" s="5">
        <v>12000</v>
      </c>
      <c r="K265" s="5">
        <v>36000</v>
      </c>
    </row>
    <row r="266" spans="1:11" x14ac:dyDescent="0.25">
      <c r="A266" s="9">
        <v>4262</v>
      </c>
      <c r="B266" s="8">
        <v>1</v>
      </c>
      <c r="C266" s="9">
        <v>1</v>
      </c>
      <c r="D266" s="8">
        <v>6</v>
      </c>
      <c r="E266" s="5">
        <v>600</v>
      </c>
      <c r="F266" s="5">
        <v>600</v>
      </c>
      <c r="G266" s="5">
        <v>600</v>
      </c>
      <c r="H266" s="5">
        <v>600</v>
      </c>
      <c r="I266" s="5">
        <v>920</v>
      </c>
      <c r="J266" s="5">
        <v>1990</v>
      </c>
      <c r="K266" s="5">
        <v>1990</v>
      </c>
    </row>
    <row r="267" spans="1:11" x14ac:dyDescent="0.25">
      <c r="A267" s="9">
        <v>4264</v>
      </c>
      <c r="B267" s="8">
        <v>0</v>
      </c>
      <c r="C267" s="9">
        <v>0</v>
      </c>
      <c r="D267" s="8">
        <v>76360</v>
      </c>
      <c r="E267" s="5">
        <v>545</v>
      </c>
      <c r="F267" s="5">
        <v>647.58500000000004</v>
      </c>
      <c r="G267" s="5">
        <v>1000</v>
      </c>
      <c r="H267" s="5">
        <v>2000</v>
      </c>
      <c r="I267" s="5">
        <v>5500</v>
      </c>
      <c r="J267" s="5">
        <v>39500</v>
      </c>
      <c r="K267" s="5">
        <v>150000</v>
      </c>
    </row>
    <row r="268" spans="1:11" x14ac:dyDescent="0.25">
      <c r="A268" s="9">
        <v>4264</v>
      </c>
      <c r="B268" s="8">
        <v>0</v>
      </c>
      <c r="C268" s="9">
        <v>1</v>
      </c>
      <c r="D268" s="8">
        <v>52806</v>
      </c>
      <c r="E268" s="5">
        <v>520</v>
      </c>
      <c r="F268" s="5">
        <v>615</v>
      </c>
      <c r="G268" s="5">
        <v>1000</v>
      </c>
      <c r="H268" s="5">
        <v>2495</v>
      </c>
      <c r="I268" s="5">
        <v>6400</v>
      </c>
      <c r="J268" s="5">
        <v>37000</v>
      </c>
      <c r="K268" s="5">
        <v>123225.60000000001</v>
      </c>
    </row>
    <row r="269" spans="1:11" x14ac:dyDescent="0.25">
      <c r="A269" s="9">
        <v>4264</v>
      </c>
      <c r="B269" s="8">
        <v>1</v>
      </c>
      <c r="C269" s="9">
        <v>0</v>
      </c>
      <c r="D269" s="8">
        <v>2</v>
      </c>
      <c r="E269" s="5">
        <v>29495</v>
      </c>
      <c r="F269" s="5">
        <v>29495</v>
      </c>
      <c r="G269" s="5">
        <v>29495</v>
      </c>
      <c r="H269" s="5">
        <v>30807.5</v>
      </c>
      <c r="I269" s="5">
        <v>32120</v>
      </c>
      <c r="J269" s="5">
        <v>32120</v>
      </c>
      <c r="K269" s="5">
        <v>32120</v>
      </c>
    </row>
    <row r="270" spans="1:11" x14ac:dyDescent="0.25">
      <c r="A270" s="9">
        <v>4264</v>
      </c>
      <c r="B270" s="8">
        <v>1</v>
      </c>
      <c r="C270" s="9">
        <v>1</v>
      </c>
      <c r="D270" s="8">
        <v>7</v>
      </c>
      <c r="E270" s="5">
        <v>833.5</v>
      </c>
      <c r="F270" s="5">
        <v>833.5</v>
      </c>
      <c r="G270" s="5">
        <v>833.5</v>
      </c>
      <c r="H270" s="5">
        <v>6500</v>
      </c>
      <c r="I270" s="5">
        <v>28705</v>
      </c>
      <c r="J270" s="5">
        <v>42000</v>
      </c>
      <c r="K270" s="5">
        <v>42000</v>
      </c>
    </row>
    <row r="271" spans="1:11" x14ac:dyDescent="0.25">
      <c r="A271" s="9">
        <v>4293</v>
      </c>
      <c r="B271" s="8">
        <v>0</v>
      </c>
      <c r="C271" s="9">
        <v>0</v>
      </c>
      <c r="D271" s="8">
        <v>60598</v>
      </c>
      <c r="E271" s="5">
        <v>564</v>
      </c>
      <c r="F271" s="5">
        <v>700</v>
      </c>
      <c r="G271" s="5">
        <v>1086.68</v>
      </c>
      <c r="H271" s="5">
        <v>2500</v>
      </c>
      <c r="I271" s="5">
        <v>7450</v>
      </c>
      <c r="J271" s="5">
        <v>42107.3</v>
      </c>
      <c r="K271" s="5">
        <v>126159.7</v>
      </c>
    </row>
    <row r="272" spans="1:11" x14ac:dyDescent="0.25">
      <c r="A272" s="9">
        <v>4293</v>
      </c>
      <c r="B272" s="8">
        <v>0</v>
      </c>
      <c r="C272" s="9">
        <v>1</v>
      </c>
      <c r="D272" s="8">
        <v>16744</v>
      </c>
      <c r="E272" s="5">
        <v>500</v>
      </c>
      <c r="F272" s="5">
        <v>600</v>
      </c>
      <c r="G272" s="5">
        <v>979.29500000000007</v>
      </c>
      <c r="H272" s="5">
        <v>2000</v>
      </c>
      <c r="I272" s="5">
        <v>5000</v>
      </c>
      <c r="J272" s="5">
        <v>24700</v>
      </c>
      <c r="K272" s="5">
        <v>69805</v>
      </c>
    </row>
    <row r="273" spans="1:11" x14ac:dyDescent="0.25">
      <c r="A273" s="9">
        <v>4293</v>
      </c>
      <c r="B273" s="8">
        <v>1</v>
      </c>
      <c r="C273" s="9">
        <v>0</v>
      </c>
      <c r="D273" s="8">
        <v>4</v>
      </c>
      <c r="E273" s="5">
        <v>19770.8</v>
      </c>
      <c r="F273" s="5">
        <v>19770.8</v>
      </c>
      <c r="G273" s="5">
        <v>19885.400000000001</v>
      </c>
      <c r="H273" s="5">
        <v>20000</v>
      </c>
      <c r="I273" s="5">
        <v>42500</v>
      </c>
      <c r="J273" s="5">
        <v>65000</v>
      </c>
      <c r="K273" s="5">
        <v>65000</v>
      </c>
    </row>
    <row r="274" spans="1:11" x14ac:dyDescent="0.25">
      <c r="A274" s="9">
        <v>4293</v>
      </c>
      <c r="B274" s="8">
        <v>1</v>
      </c>
      <c r="C274" s="9">
        <v>1</v>
      </c>
      <c r="D274" s="8">
        <v>2</v>
      </c>
      <c r="E274" s="5">
        <v>1800</v>
      </c>
      <c r="F274" s="5">
        <v>1800</v>
      </c>
      <c r="G274" s="5">
        <v>1800</v>
      </c>
      <c r="H274" s="5">
        <v>20680</v>
      </c>
      <c r="I274" s="5">
        <v>39560</v>
      </c>
      <c r="J274" s="5">
        <v>39560</v>
      </c>
      <c r="K274" s="5">
        <v>39560</v>
      </c>
    </row>
    <row r="275" spans="1:11" x14ac:dyDescent="0.25">
      <c r="A275" s="9">
        <v>4321</v>
      </c>
      <c r="B275" s="8">
        <v>0</v>
      </c>
      <c r="C275" s="9">
        <v>0</v>
      </c>
      <c r="D275" s="8">
        <v>70399</v>
      </c>
      <c r="E275" s="5">
        <v>550</v>
      </c>
      <c r="F275" s="5">
        <v>620</v>
      </c>
      <c r="G275" s="5">
        <v>881</v>
      </c>
      <c r="H275" s="5">
        <v>1600</v>
      </c>
      <c r="I275" s="5">
        <v>4200</v>
      </c>
      <c r="J275" s="5">
        <v>21320</v>
      </c>
      <c r="K275" s="5">
        <v>84000</v>
      </c>
    </row>
    <row r="276" spans="1:11" x14ac:dyDescent="0.25">
      <c r="A276" s="9">
        <v>4321</v>
      </c>
      <c r="B276" s="8">
        <v>0</v>
      </c>
      <c r="C276" s="9">
        <v>1</v>
      </c>
      <c r="D276" s="8">
        <v>10436</v>
      </c>
      <c r="E276" s="5">
        <v>500</v>
      </c>
      <c r="F276" s="5">
        <v>590</v>
      </c>
      <c r="G276" s="5">
        <v>860</v>
      </c>
      <c r="H276" s="5">
        <v>1594.8150000000001</v>
      </c>
      <c r="I276" s="5">
        <v>4980</v>
      </c>
      <c r="J276" s="5">
        <v>30750</v>
      </c>
      <c r="K276" s="5">
        <v>113000</v>
      </c>
    </row>
    <row r="277" spans="1:11" x14ac:dyDescent="0.25">
      <c r="A277" s="9">
        <v>4321</v>
      </c>
      <c r="B277" s="8">
        <v>1</v>
      </c>
      <c r="C277" s="9">
        <v>0</v>
      </c>
      <c r="D277" s="8">
        <v>2</v>
      </c>
      <c r="E277" s="5">
        <v>4700</v>
      </c>
      <c r="F277" s="5">
        <v>4700</v>
      </c>
      <c r="G277" s="5">
        <v>4700</v>
      </c>
      <c r="H277" s="5">
        <v>4905</v>
      </c>
      <c r="I277" s="5">
        <v>5110</v>
      </c>
      <c r="J277" s="5">
        <v>5110</v>
      </c>
      <c r="K277" s="5">
        <v>5110</v>
      </c>
    </row>
    <row r="278" spans="1:11" x14ac:dyDescent="0.25">
      <c r="A278" s="9">
        <v>4321</v>
      </c>
      <c r="B278" s="8">
        <v>1</v>
      </c>
      <c r="C278" s="9">
        <v>1</v>
      </c>
      <c r="D278" s="8">
        <v>2</v>
      </c>
      <c r="E278" s="5">
        <v>1000</v>
      </c>
      <c r="F278" s="5">
        <v>1000</v>
      </c>
      <c r="G278" s="5">
        <v>1000</v>
      </c>
      <c r="H278" s="5">
        <v>27327.5</v>
      </c>
      <c r="I278" s="5">
        <v>53655</v>
      </c>
      <c r="J278" s="5">
        <v>53655</v>
      </c>
      <c r="K278" s="5">
        <v>53655</v>
      </c>
    </row>
    <row r="279" spans="1:11" x14ac:dyDescent="0.25">
      <c r="A279" s="9">
        <v>4340</v>
      </c>
      <c r="B279" s="8">
        <v>0</v>
      </c>
      <c r="C279" s="9">
        <v>0</v>
      </c>
      <c r="D279" s="8">
        <v>326773</v>
      </c>
      <c r="E279" s="5">
        <v>550.05999999999995</v>
      </c>
      <c r="F279" s="5">
        <v>650</v>
      </c>
      <c r="G279" s="5">
        <v>1000</v>
      </c>
      <c r="H279" s="5">
        <v>2000</v>
      </c>
      <c r="I279" s="5">
        <v>5365.52</v>
      </c>
      <c r="J279" s="5">
        <v>36410</v>
      </c>
      <c r="K279" s="5">
        <v>170000</v>
      </c>
    </row>
    <row r="280" spans="1:11" x14ac:dyDescent="0.25">
      <c r="A280" s="9">
        <v>4340</v>
      </c>
      <c r="B280" s="8">
        <v>0</v>
      </c>
      <c r="C280" s="9">
        <v>1</v>
      </c>
      <c r="D280" s="8">
        <v>83379</v>
      </c>
      <c r="E280" s="5">
        <v>500</v>
      </c>
      <c r="F280" s="5">
        <v>600</v>
      </c>
      <c r="G280" s="5">
        <v>881</v>
      </c>
      <c r="H280" s="5">
        <v>1667</v>
      </c>
      <c r="I280" s="5">
        <v>4700</v>
      </c>
      <c r="J280" s="5">
        <v>28000</v>
      </c>
      <c r="K280" s="5">
        <v>100000</v>
      </c>
    </row>
    <row r="281" spans="1:11" x14ac:dyDescent="0.25">
      <c r="A281" s="9">
        <v>4340</v>
      </c>
      <c r="B281" s="8">
        <v>1</v>
      </c>
      <c r="C281" s="9">
        <v>0</v>
      </c>
      <c r="D281" s="8">
        <v>2</v>
      </c>
      <c r="E281" s="5">
        <v>1028.9000000000001</v>
      </c>
      <c r="F281" s="5">
        <v>1028.9000000000001</v>
      </c>
      <c r="G281" s="5">
        <v>1028.9000000000001</v>
      </c>
      <c r="H281" s="5">
        <v>8751.9500000000007</v>
      </c>
      <c r="I281" s="5">
        <v>16475</v>
      </c>
      <c r="J281" s="5">
        <v>16475</v>
      </c>
      <c r="K281" s="5">
        <v>16475</v>
      </c>
    </row>
    <row r="282" spans="1:11" x14ac:dyDescent="0.25">
      <c r="A282" s="9">
        <v>4340</v>
      </c>
      <c r="B282" s="8">
        <v>1</v>
      </c>
      <c r="C282" s="9">
        <v>1</v>
      </c>
      <c r="D282" s="8">
        <v>9</v>
      </c>
      <c r="E282" s="5">
        <v>987</v>
      </c>
      <c r="F282" s="5">
        <v>987</v>
      </c>
      <c r="G282" s="5">
        <v>1610</v>
      </c>
      <c r="H282" s="5">
        <v>5000</v>
      </c>
      <c r="I282" s="5">
        <v>11848</v>
      </c>
      <c r="J282" s="5">
        <v>58579</v>
      </c>
      <c r="K282" s="5">
        <v>58579</v>
      </c>
    </row>
    <row r="283" spans="1:11" x14ac:dyDescent="0.25">
      <c r="A283" s="9">
        <v>4342</v>
      </c>
      <c r="B283" s="8">
        <v>0</v>
      </c>
      <c r="C283" s="9">
        <v>0</v>
      </c>
      <c r="D283" s="8">
        <v>55240</v>
      </c>
      <c r="E283" s="5">
        <v>555.21499999999992</v>
      </c>
      <c r="F283" s="5">
        <v>670.93499999999995</v>
      </c>
      <c r="G283" s="5">
        <v>1000</v>
      </c>
      <c r="H283" s="5">
        <v>2340</v>
      </c>
      <c r="I283" s="5">
        <v>6917</v>
      </c>
      <c r="J283" s="5">
        <v>50000</v>
      </c>
      <c r="K283" s="5">
        <v>184892.4</v>
      </c>
    </row>
    <row r="284" spans="1:11" x14ac:dyDescent="0.25">
      <c r="A284" s="9">
        <v>4342</v>
      </c>
      <c r="B284" s="8">
        <v>0</v>
      </c>
      <c r="C284" s="9">
        <v>1</v>
      </c>
      <c r="D284" s="8">
        <v>30901</v>
      </c>
      <c r="E284" s="5">
        <v>500</v>
      </c>
      <c r="F284" s="5">
        <v>600</v>
      </c>
      <c r="G284" s="5">
        <v>990</v>
      </c>
      <c r="H284" s="5">
        <v>2000</v>
      </c>
      <c r="I284" s="5">
        <v>6000</v>
      </c>
      <c r="J284" s="5">
        <v>30000</v>
      </c>
      <c r="K284" s="5">
        <v>100000</v>
      </c>
    </row>
    <row r="285" spans="1:11" x14ac:dyDescent="0.25">
      <c r="A285" s="9">
        <v>4342</v>
      </c>
      <c r="B285" s="8">
        <v>1</v>
      </c>
      <c r="C285" s="9">
        <v>0</v>
      </c>
      <c r="D285" s="8">
        <v>2</v>
      </c>
      <c r="E285" s="5">
        <v>1850</v>
      </c>
      <c r="F285" s="5">
        <v>1850</v>
      </c>
      <c r="G285" s="5">
        <v>1850</v>
      </c>
      <c r="H285" s="5">
        <v>7425</v>
      </c>
      <c r="I285" s="5">
        <v>13000</v>
      </c>
      <c r="J285" s="5">
        <v>13000</v>
      </c>
      <c r="K285" s="5">
        <v>13000</v>
      </c>
    </row>
    <row r="286" spans="1:11" x14ac:dyDescent="0.25">
      <c r="A286" s="9">
        <v>4342</v>
      </c>
      <c r="B286" s="8">
        <v>1</v>
      </c>
      <c r="C286" s="9">
        <v>1</v>
      </c>
      <c r="D286" s="8">
        <v>5</v>
      </c>
      <c r="E286" s="5">
        <v>1000</v>
      </c>
      <c r="F286" s="5">
        <v>1000</v>
      </c>
      <c r="G286" s="5">
        <v>2500</v>
      </c>
      <c r="H286" s="5">
        <v>3000</v>
      </c>
      <c r="I286" s="5">
        <v>22897.35</v>
      </c>
      <c r="J286" s="5">
        <v>70000</v>
      </c>
      <c r="K286" s="5">
        <v>70000</v>
      </c>
    </row>
    <row r="287" spans="1:11" x14ac:dyDescent="0.25">
      <c r="A287" s="9">
        <v>4343</v>
      </c>
      <c r="B287" s="8">
        <v>0</v>
      </c>
      <c r="C287" s="9">
        <v>0</v>
      </c>
      <c r="D287" s="8">
        <v>64590</v>
      </c>
      <c r="E287" s="5">
        <v>537.91999999999996</v>
      </c>
      <c r="F287" s="5">
        <v>647.87</v>
      </c>
      <c r="G287" s="5">
        <v>1000</v>
      </c>
      <c r="H287" s="5">
        <v>2000</v>
      </c>
      <c r="I287" s="5">
        <v>5000</v>
      </c>
      <c r="J287" s="5">
        <v>30000</v>
      </c>
      <c r="K287" s="5">
        <v>115286.08</v>
      </c>
    </row>
    <row r="288" spans="1:11" x14ac:dyDescent="0.25">
      <c r="A288" s="9">
        <v>4343</v>
      </c>
      <c r="B288" s="8">
        <v>0</v>
      </c>
      <c r="C288" s="9">
        <v>1</v>
      </c>
      <c r="D288" s="8">
        <v>22920</v>
      </c>
      <c r="E288" s="5">
        <v>500</v>
      </c>
      <c r="F288" s="5">
        <v>550</v>
      </c>
      <c r="G288" s="5">
        <v>800</v>
      </c>
      <c r="H288" s="5">
        <v>1400</v>
      </c>
      <c r="I288" s="5">
        <v>3564.54</v>
      </c>
      <c r="J288" s="5">
        <v>18631.305</v>
      </c>
      <c r="K288" s="5">
        <v>70000</v>
      </c>
    </row>
    <row r="289" spans="1:11" x14ac:dyDescent="0.25">
      <c r="A289" s="9">
        <v>4343</v>
      </c>
      <c r="B289" s="8">
        <v>1</v>
      </c>
      <c r="C289" s="9">
        <v>0</v>
      </c>
      <c r="D289" s="8">
        <v>1</v>
      </c>
      <c r="E289" s="5">
        <v>850</v>
      </c>
      <c r="F289" s="5">
        <v>850</v>
      </c>
      <c r="G289" s="5">
        <v>850</v>
      </c>
      <c r="H289" s="5">
        <v>850</v>
      </c>
      <c r="I289" s="5">
        <v>850</v>
      </c>
      <c r="J289" s="5">
        <v>850</v>
      </c>
      <c r="K289" s="5">
        <v>850</v>
      </c>
    </row>
    <row r="290" spans="1:11" x14ac:dyDescent="0.25">
      <c r="A290" s="9">
        <v>4343</v>
      </c>
      <c r="B290" s="8">
        <v>1</v>
      </c>
      <c r="C290" s="9">
        <v>1</v>
      </c>
      <c r="D290" s="8">
        <v>5</v>
      </c>
      <c r="E290" s="5">
        <v>1670</v>
      </c>
      <c r="F290" s="5">
        <v>1670</v>
      </c>
      <c r="G290" s="5">
        <v>3000</v>
      </c>
      <c r="H290" s="5">
        <v>5500</v>
      </c>
      <c r="I290" s="5">
        <v>17000</v>
      </c>
      <c r="J290" s="5">
        <v>36105</v>
      </c>
      <c r="K290" s="5">
        <v>36105</v>
      </c>
    </row>
    <row r="291" spans="1:11" x14ac:dyDescent="0.25">
      <c r="A291" s="9">
        <v>4345</v>
      </c>
      <c r="B291" s="8">
        <v>0</v>
      </c>
      <c r="C291" s="9">
        <v>0</v>
      </c>
      <c r="D291" s="8">
        <v>40631</v>
      </c>
      <c r="E291" s="5">
        <v>566.49</v>
      </c>
      <c r="F291" s="5">
        <v>692.17</v>
      </c>
      <c r="G291" s="5">
        <v>1000</v>
      </c>
      <c r="H291" s="5">
        <v>2051.04</v>
      </c>
      <c r="I291" s="5">
        <v>5800</v>
      </c>
      <c r="J291" s="5">
        <v>45000</v>
      </c>
      <c r="K291" s="5">
        <v>170000</v>
      </c>
    </row>
    <row r="292" spans="1:11" x14ac:dyDescent="0.25">
      <c r="A292" s="9">
        <v>4345</v>
      </c>
      <c r="B292" s="8">
        <v>0</v>
      </c>
      <c r="C292" s="9">
        <v>1</v>
      </c>
      <c r="D292" s="8">
        <v>24768</v>
      </c>
      <c r="E292" s="5">
        <v>502</v>
      </c>
      <c r="F292" s="5">
        <v>600</v>
      </c>
      <c r="G292" s="5">
        <v>1000</v>
      </c>
      <c r="H292" s="5">
        <v>2300</v>
      </c>
      <c r="I292" s="5">
        <v>8000</v>
      </c>
      <c r="J292" s="5">
        <v>80000</v>
      </c>
      <c r="K292" s="5">
        <v>350000</v>
      </c>
    </row>
    <row r="293" spans="1:11" x14ac:dyDescent="0.25">
      <c r="A293" s="9">
        <v>4345</v>
      </c>
      <c r="B293" s="8">
        <v>1</v>
      </c>
      <c r="C293" s="9">
        <v>0</v>
      </c>
      <c r="D293" s="8">
        <v>1</v>
      </c>
      <c r="E293" s="5">
        <v>5500</v>
      </c>
      <c r="F293" s="5">
        <v>5500</v>
      </c>
      <c r="G293" s="5">
        <v>5500</v>
      </c>
      <c r="H293" s="5">
        <v>5500</v>
      </c>
      <c r="I293" s="5">
        <v>5500</v>
      </c>
      <c r="J293" s="5">
        <v>5500</v>
      </c>
      <c r="K293" s="5">
        <v>5500</v>
      </c>
    </row>
    <row r="294" spans="1:11" x14ac:dyDescent="0.25">
      <c r="A294" s="9">
        <v>4345</v>
      </c>
      <c r="B294" s="8">
        <v>1</v>
      </c>
      <c r="C294" s="9">
        <v>1</v>
      </c>
      <c r="D294" s="8">
        <v>8</v>
      </c>
      <c r="E294" s="5">
        <v>1000</v>
      </c>
      <c r="F294" s="5">
        <v>1000</v>
      </c>
      <c r="G294" s="5">
        <v>25363</v>
      </c>
      <c r="H294" s="5">
        <v>48746</v>
      </c>
      <c r="I294" s="5">
        <v>67000</v>
      </c>
      <c r="J294" s="5">
        <v>134000</v>
      </c>
      <c r="K294" s="5">
        <v>134000</v>
      </c>
    </row>
    <row r="295" spans="1:11" x14ac:dyDescent="0.25">
      <c r="A295" s="9">
        <v>4346</v>
      </c>
      <c r="B295" s="8">
        <v>0</v>
      </c>
      <c r="C295" s="9">
        <v>0</v>
      </c>
      <c r="D295" s="8">
        <v>21989</v>
      </c>
      <c r="E295" s="5">
        <v>574.13</v>
      </c>
      <c r="F295" s="5">
        <v>700</v>
      </c>
      <c r="G295" s="5">
        <v>1140.92</v>
      </c>
      <c r="H295" s="5">
        <v>2664</v>
      </c>
      <c r="I295" s="5">
        <v>8008.97</v>
      </c>
      <c r="J295" s="5">
        <v>48250</v>
      </c>
      <c r="K295" s="5">
        <v>184421.8</v>
      </c>
    </row>
    <row r="296" spans="1:11" x14ac:dyDescent="0.25">
      <c r="A296" s="9">
        <v>4346</v>
      </c>
      <c r="B296" s="8">
        <v>0</v>
      </c>
      <c r="C296" s="9">
        <v>1</v>
      </c>
      <c r="D296" s="8">
        <v>8617</v>
      </c>
      <c r="E296" s="5">
        <v>500</v>
      </c>
      <c r="F296" s="5">
        <v>600</v>
      </c>
      <c r="G296" s="5">
        <v>992</v>
      </c>
      <c r="H296" s="5">
        <v>1940</v>
      </c>
      <c r="I296" s="5">
        <v>5453</v>
      </c>
      <c r="J296" s="5">
        <v>30000</v>
      </c>
      <c r="K296" s="5">
        <v>79612</v>
      </c>
    </row>
    <row r="297" spans="1:11" x14ac:dyDescent="0.25">
      <c r="A297" s="9">
        <v>4346</v>
      </c>
      <c r="B297" s="8">
        <v>1</v>
      </c>
      <c r="C297" s="9">
        <v>1</v>
      </c>
      <c r="D297" s="8">
        <v>4</v>
      </c>
      <c r="E297" s="5">
        <v>8890</v>
      </c>
      <c r="F297" s="5">
        <v>8890</v>
      </c>
      <c r="G297" s="5">
        <v>29298</v>
      </c>
      <c r="H297" s="5">
        <v>49706</v>
      </c>
      <c r="I297" s="5">
        <v>59655.5</v>
      </c>
      <c r="J297" s="5">
        <v>69605</v>
      </c>
      <c r="K297" s="5">
        <v>69605</v>
      </c>
    </row>
    <row r="298" spans="1:11" x14ac:dyDescent="0.25">
      <c r="A298" s="9">
        <v>4349</v>
      </c>
      <c r="B298" s="8">
        <v>0</v>
      </c>
      <c r="C298" s="9">
        <v>0</v>
      </c>
      <c r="D298" s="8">
        <v>62457</v>
      </c>
      <c r="E298" s="5">
        <v>540</v>
      </c>
      <c r="F298" s="5">
        <v>640</v>
      </c>
      <c r="G298" s="5">
        <v>1000</v>
      </c>
      <c r="H298" s="5">
        <v>2000</v>
      </c>
      <c r="I298" s="5">
        <v>5500</v>
      </c>
      <c r="J298" s="5">
        <v>36747.870000000003</v>
      </c>
      <c r="K298" s="5">
        <v>115000</v>
      </c>
    </row>
    <row r="299" spans="1:11" x14ac:dyDescent="0.25">
      <c r="A299" s="9">
        <v>4349</v>
      </c>
      <c r="B299" s="8">
        <v>0</v>
      </c>
      <c r="C299" s="9">
        <v>1</v>
      </c>
      <c r="D299" s="8">
        <v>20727</v>
      </c>
      <c r="E299" s="5">
        <v>500</v>
      </c>
      <c r="F299" s="5">
        <v>600</v>
      </c>
      <c r="G299" s="5">
        <v>910</v>
      </c>
      <c r="H299" s="5">
        <v>1630</v>
      </c>
      <c r="I299" s="5">
        <v>4500</v>
      </c>
      <c r="J299" s="5">
        <v>30000</v>
      </c>
      <c r="K299" s="5">
        <v>140000</v>
      </c>
    </row>
    <row r="300" spans="1:11" x14ac:dyDescent="0.25">
      <c r="A300" s="9">
        <v>4349</v>
      </c>
      <c r="B300" s="8">
        <v>1</v>
      </c>
      <c r="C300" s="9">
        <v>0</v>
      </c>
      <c r="D300" s="8">
        <v>3</v>
      </c>
      <c r="E300" s="5">
        <v>600</v>
      </c>
      <c r="F300" s="5">
        <v>600</v>
      </c>
      <c r="G300" s="5">
        <v>600</v>
      </c>
      <c r="H300" s="5">
        <v>750</v>
      </c>
      <c r="I300" s="5">
        <v>40000</v>
      </c>
      <c r="J300" s="5">
        <v>40000</v>
      </c>
      <c r="K300" s="5">
        <v>40000</v>
      </c>
    </row>
    <row r="301" spans="1:11" x14ac:dyDescent="0.25">
      <c r="A301" s="9">
        <v>4351</v>
      </c>
      <c r="B301" s="8">
        <v>0</v>
      </c>
      <c r="C301" s="9">
        <v>0</v>
      </c>
      <c r="D301" s="8">
        <v>76421</v>
      </c>
      <c r="E301" s="5">
        <v>572</v>
      </c>
      <c r="F301" s="5">
        <v>700</v>
      </c>
      <c r="G301" s="5">
        <v>1029.26</v>
      </c>
      <c r="H301" s="5">
        <v>2260</v>
      </c>
      <c r="I301" s="5">
        <v>6600</v>
      </c>
      <c r="J301" s="5">
        <v>50000</v>
      </c>
      <c r="K301" s="5">
        <v>200000</v>
      </c>
    </row>
    <row r="302" spans="1:11" x14ac:dyDescent="0.25">
      <c r="A302" s="9">
        <v>4351</v>
      </c>
      <c r="B302" s="8">
        <v>0</v>
      </c>
      <c r="C302" s="9">
        <v>1</v>
      </c>
      <c r="D302" s="8">
        <v>34035</v>
      </c>
      <c r="E302" s="5">
        <v>500</v>
      </c>
      <c r="F302" s="5">
        <v>580</v>
      </c>
      <c r="G302" s="5">
        <v>860</v>
      </c>
      <c r="H302" s="5">
        <v>1652</v>
      </c>
      <c r="I302" s="5">
        <v>5000</v>
      </c>
      <c r="J302" s="5">
        <v>30000</v>
      </c>
      <c r="K302" s="5">
        <v>100000</v>
      </c>
    </row>
    <row r="303" spans="1:11" x14ac:dyDescent="0.25">
      <c r="A303" s="9">
        <v>4351</v>
      </c>
      <c r="B303" s="8">
        <v>1</v>
      </c>
      <c r="C303" s="9">
        <v>0</v>
      </c>
      <c r="D303" s="8">
        <v>4</v>
      </c>
      <c r="E303" s="5">
        <v>19520</v>
      </c>
      <c r="F303" s="5">
        <v>19520</v>
      </c>
      <c r="G303" s="5">
        <v>25872.5</v>
      </c>
      <c r="H303" s="5">
        <v>32907.5</v>
      </c>
      <c r="I303" s="5">
        <v>39895</v>
      </c>
      <c r="J303" s="5">
        <v>46200</v>
      </c>
      <c r="K303" s="5">
        <v>46200</v>
      </c>
    </row>
    <row r="304" spans="1:11" x14ac:dyDescent="0.25">
      <c r="A304" s="9">
        <v>4351</v>
      </c>
      <c r="B304" s="8">
        <v>1</v>
      </c>
      <c r="C304" s="9">
        <v>1</v>
      </c>
      <c r="D304" s="8">
        <v>7</v>
      </c>
      <c r="E304" s="5">
        <v>993</v>
      </c>
      <c r="F304" s="5">
        <v>993</v>
      </c>
      <c r="G304" s="5">
        <v>1000</v>
      </c>
      <c r="H304" s="5">
        <v>1000</v>
      </c>
      <c r="I304" s="5">
        <v>4000</v>
      </c>
      <c r="J304" s="5">
        <v>10000</v>
      </c>
      <c r="K304" s="5">
        <v>10000</v>
      </c>
    </row>
    <row r="305" spans="1:11" x14ac:dyDescent="0.25">
      <c r="A305" s="9">
        <v>4355</v>
      </c>
      <c r="B305" s="8">
        <v>0</v>
      </c>
      <c r="C305" s="9">
        <v>0</v>
      </c>
      <c r="D305" s="8">
        <v>203553</v>
      </c>
      <c r="E305" s="5">
        <v>551</v>
      </c>
      <c r="F305" s="5">
        <v>649</v>
      </c>
      <c r="G305" s="5">
        <v>1000</v>
      </c>
      <c r="H305" s="5">
        <v>1935.89</v>
      </c>
      <c r="I305" s="5">
        <v>5500</v>
      </c>
      <c r="J305" s="5">
        <v>36888.46</v>
      </c>
      <c r="K305" s="5">
        <v>160000</v>
      </c>
    </row>
    <row r="306" spans="1:11" x14ac:dyDescent="0.25">
      <c r="A306" s="9">
        <v>4355</v>
      </c>
      <c r="B306" s="8">
        <v>0</v>
      </c>
      <c r="C306" s="9">
        <v>1</v>
      </c>
      <c r="D306" s="8">
        <v>54254</v>
      </c>
      <c r="E306" s="5">
        <v>500</v>
      </c>
      <c r="F306" s="5">
        <v>600</v>
      </c>
      <c r="G306" s="5">
        <v>930</v>
      </c>
      <c r="H306" s="5">
        <v>1850</v>
      </c>
      <c r="I306" s="5">
        <v>5000</v>
      </c>
      <c r="J306" s="5">
        <v>30000</v>
      </c>
      <c r="K306" s="5">
        <v>106000</v>
      </c>
    </row>
    <row r="307" spans="1:11" x14ac:dyDescent="0.25">
      <c r="A307" s="9">
        <v>4355</v>
      </c>
      <c r="B307" s="8">
        <v>1</v>
      </c>
      <c r="C307" s="9">
        <v>0</v>
      </c>
      <c r="D307" s="8">
        <v>7</v>
      </c>
      <c r="E307" s="5">
        <v>1000</v>
      </c>
      <c r="F307" s="5">
        <v>1000</v>
      </c>
      <c r="G307" s="5">
        <v>1000</v>
      </c>
      <c r="H307" s="5">
        <v>5920</v>
      </c>
      <c r="I307" s="5">
        <v>55000</v>
      </c>
      <c r="J307" s="5">
        <v>65000</v>
      </c>
      <c r="K307" s="5">
        <v>65000</v>
      </c>
    </row>
    <row r="308" spans="1:11" x14ac:dyDescent="0.25">
      <c r="A308" s="9">
        <v>4355</v>
      </c>
      <c r="B308" s="8">
        <v>1</v>
      </c>
      <c r="C308" s="9">
        <v>1</v>
      </c>
      <c r="D308" s="8">
        <v>1</v>
      </c>
      <c r="E308" s="5">
        <v>49531</v>
      </c>
      <c r="F308" s="5">
        <v>49531</v>
      </c>
      <c r="G308" s="5">
        <v>49531</v>
      </c>
      <c r="H308" s="5">
        <v>49531</v>
      </c>
      <c r="I308" s="5">
        <v>49531</v>
      </c>
      <c r="J308" s="5">
        <v>49531</v>
      </c>
      <c r="K308" s="5">
        <v>49531</v>
      </c>
    </row>
    <row r="309" spans="1:11" x14ac:dyDescent="0.25">
      <c r="A309" s="9">
        <v>4370</v>
      </c>
      <c r="B309" s="8">
        <v>0</v>
      </c>
      <c r="C309" s="9">
        <v>0</v>
      </c>
      <c r="D309" s="8">
        <v>102367</v>
      </c>
      <c r="E309" s="5">
        <v>568.66</v>
      </c>
      <c r="F309" s="5">
        <v>700</v>
      </c>
      <c r="G309" s="5">
        <v>1045</v>
      </c>
      <c r="H309" s="5">
        <v>2400</v>
      </c>
      <c r="I309" s="5">
        <v>7014.4</v>
      </c>
      <c r="J309" s="5">
        <v>55920.13</v>
      </c>
      <c r="K309" s="5">
        <v>273402.77</v>
      </c>
    </row>
    <row r="310" spans="1:11" x14ac:dyDescent="0.25">
      <c r="A310" s="9">
        <v>4370</v>
      </c>
      <c r="B310" s="8">
        <v>0</v>
      </c>
      <c r="C310" s="9">
        <v>1</v>
      </c>
      <c r="D310" s="8">
        <v>33899</v>
      </c>
      <c r="E310" s="5">
        <v>500</v>
      </c>
      <c r="F310" s="5">
        <v>600</v>
      </c>
      <c r="G310" s="5">
        <v>903</v>
      </c>
      <c r="H310" s="5">
        <v>1800</v>
      </c>
      <c r="I310" s="5">
        <v>5000</v>
      </c>
      <c r="J310" s="5">
        <v>31460.799999999999</v>
      </c>
      <c r="K310" s="5">
        <v>102200</v>
      </c>
    </row>
    <row r="311" spans="1:11" x14ac:dyDescent="0.25">
      <c r="A311" s="9">
        <v>4370</v>
      </c>
      <c r="B311" s="8">
        <v>1</v>
      </c>
      <c r="C311" s="9">
        <v>0</v>
      </c>
      <c r="D311" s="8">
        <v>1</v>
      </c>
      <c r="E311" s="5">
        <v>980</v>
      </c>
      <c r="F311" s="5">
        <v>980</v>
      </c>
      <c r="G311" s="5">
        <v>980</v>
      </c>
      <c r="H311" s="5">
        <v>980</v>
      </c>
      <c r="I311" s="5">
        <v>980</v>
      </c>
      <c r="J311" s="5">
        <v>980</v>
      </c>
      <c r="K311" s="5">
        <v>980</v>
      </c>
    </row>
    <row r="312" spans="1:11" x14ac:dyDescent="0.25">
      <c r="A312" s="9">
        <v>4370</v>
      </c>
      <c r="B312" s="8">
        <v>1</v>
      </c>
      <c r="C312" s="9">
        <v>1</v>
      </c>
      <c r="D312" s="8">
        <v>2</v>
      </c>
      <c r="E312" s="5">
        <v>22250</v>
      </c>
      <c r="F312" s="5">
        <v>22250</v>
      </c>
      <c r="G312" s="5">
        <v>22250</v>
      </c>
      <c r="H312" s="5">
        <v>38630</v>
      </c>
      <c r="I312" s="5">
        <v>55010</v>
      </c>
      <c r="J312" s="5">
        <v>55010</v>
      </c>
      <c r="K312" s="5">
        <v>55010</v>
      </c>
    </row>
    <row r="313" spans="1:11" x14ac:dyDescent="0.25">
      <c r="A313" s="9">
        <v>4425</v>
      </c>
      <c r="B313" s="8">
        <v>0</v>
      </c>
      <c r="C313" s="9">
        <v>0</v>
      </c>
      <c r="D313" s="8">
        <v>111505</v>
      </c>
      <c r="E313" s="5">
        <v>526.75</v>
      </c>
      <c r="F313" s="5">
        <v>640</v>
      </c>
      <c r="G313" s="5">
        <v>1000</v>
      </c>
      <c r="H313" s="5">
        <v>2000</v>
      </c>
      <c r="I313" s="5">
        <v>5005</v>
      </c>
      <c r="J313" s="5">
        <v>45800</v>
      </c>
      <c r="K313" s="5">
        <v>180000</v>
      </c>
    </row>
    <row r="314" spans="1:11" x14ac:dyDescent="0.25">
      <c r="A314" s="9">
        <v>4425</v>
      </c>
      <c r="B314" s="8">
        <v>0</v>
      </c>
      <c r="C314" s="9">
        <v>1</v>
      </c>
      <c r="D314" s="8">
        <v>45765</v>
      </c>
      <c r="E314" s="5">
        <v>500</v>
      </c>
      <c r="F314" s="5">
        <v>555</v>
      </c>
      <c r="G314" s="5">
        <v>850</v>
      </c>
      <c r="H314" s="5">
        <v>1500</v>
      </c>
      <c r="I314" s="5">
        <v>4000</v>
      </c>
      <c r="J314" s="5">
        <v>25000</v>
      </c>
      <c r="K314" s="5">
        <v>96360</v>
      </c>
    </row>
    <row r="315" spans="1:11" x14ac:dyDescent="0.25">
      <c r="A315" s="9">
        <v>4425</v>
      </c>
      <c r="B315" s="8">
        <v>1</v>
      </c>
      <c r="C315" s="9">
        <v>1</v>
      </c>
      <c r="D315" s="8">
        <v>4</v>
      </c>
      <c r="E315" s="5">
        <v>1000</v>
      </c>
      <c r="F315" s="5">
        <v>1000</v>
      </c>
      <c r="G315" s="5">
        <v>1000</v>
      </c>
      <c r="H315" s="5">
        <v>8000</v>
      </c>
      <c r="I315" s="5">
        <v>15000</v>
      </c>
      <c r="J315" s="5">
        <v>15000</v>
      </c>
      <c r="K315" s="5">
        <v>15000</v>
      </c>
    </row>
    <row r="316" spans="1:11" x14ac:dyDescent="0.25">
      <c r="A316" s="9">
        <v>4436</v>
      </c>
      <c r="B316" s="8">
        <v>0</v>
      </c>
      <c r="C316" s="9">
        <v>0</v>
      </c>
      <c r="D316" s="8">
        <v>33222</v>
      </c>
      <c r="E316" s="5">
        <v>600</v>
      </c>
      <c r="F316" s="5">
        <v>780</v>
      </c>
      <c r="G316" s="5">
        <v>1285.1099999999999</v>
      </c>
      <c r="H316" s="5">
        <v>3700</v>
      </c>
      <c r="I316" s="5">
        <v>11760</v>
      </c>
      <c r="J316" s="5">
        <v>57000</v>
      </c>
      <c r="K316" s="5">
        <v>137988.5</v>
      </c>
    </row>
    <row r="317" spans="1:11" x14ac:dyDescent="0.25">
      <c r="A317" s="9">
        <v>4436</v>
      </c>
      <c r="B317" s="8">
        <v>0</v>
      </c>
      <c r="C317" s="9">
        <v>1</v>
      </c>
      <c r="D317" s="8">
        <v>9048</v>
      </c>
      <c r="E317" s="5">
        <v>534</v>
      </c>
      <c r="F317" s="5">
        <v>654.32000000000005</v>
      </c>
      <c r="G317" s="5">
        <v>1000</v>
      </c>
      <c r="H317" s="5">
        <v>2400</v>
      </c>
      <c r="I317" s="5">
        <v>7990</v>
      </c>
      <c r="J317" s="5">
        <v>39600</v>
      </c>
      <c r="K317" s="5">
        <v>100000</v>
      </c>
    </row>
    <row r="318" spans="1:11" x14ac:dyDescent="0.25">
      <c r="A318" s="9">
        <v>4436</v>
      </c>
      <c r="B318" s="8">
        <v>1</v>
      </c>
      <c r="C318" s="9">
        <v>0</v>
      </c>
      <c r="D318" s="8">
        <v>6</v>
      </c>
      <c r="E318" s="5">
        <v>4600</v>
      </c>
      <c r="F318" s="5">
        <v>4600</v>
      </c>
      <c r="G318" s="5">
        <v>4600</v>
      </c>
      <c r="H318" s="5">
        <v>10795</v>
      </c>
      <c r="I318" s="5">
        <v>17430</v>
      </c>
      <c r="J318" s="5">
        <v>23000</v>
      </c>
      <c r="K318" s="5">
        <v>23000</v>
      </c>
    </row>
    <row r="319" spans="1:11" x14ac:dyDescent="0.25">
      <c r="A319" s="9">
        <v>4486</v>
      </c>
      <c r="B319" s="8">
        <v>0</v>
      </c>
      <c r="C319" s="9">
        <v>0</v>
      </c>
      <c r="D319" s="8">
        <v>4173</v>
      </c>
      <c r="E319" s="5">
        <v>600</v>
      </c>
      <c r="F319" s="5">
        <v>782.5</v>
      </c>
      <c r="G319" s="5">
        <v>1488</v>
      </c>
      <c r="H319" s="5">
        <v>4000</v>
      </c>
      <c r="I319" s="5">
        <v>17947.490000000002</v>
      </c>
      <c r="J319" s="5">
        <v>152978.79999999999</v>
      </c>
      <c r="K319" s="5">
        <v>300000</v>
      </c>
    </row>
    <row r="320" spans="1:11" x14ac:dyDescent="0.25">
      <c r="A320" s="9">
        <v>4486</v>
      </c>
      <c r="B320" s="8">
        <v>0</v>
      </c>
      <c r="C320" s="9">
        <v>1</v>
      </c>
      <c r="D320" s="8">
        <v>5146</v>
      </c>
      <c r="E320" s="5">
        <v>510</v>
      </c>
      <c r="F320" s="5">
        <v>650</v>
      </c>
      <c r="G320" s="5">
        <v>1000</v>
      </c>
      <c r="H320" s="5">
        <v>2524.3050000000003</v>
      </c>
      <c r="I320" s="5">
        <v>7000</v>
      </c>
      <c r="J320" s="5">
        <v>30000</v>
      </c>
      <c r="K320" s="5">
        <v>102900</v>
      </c>
    </row>
    <row r="321" spans="1:11" x14ac:dyDescent="0.25">
      <c r="A321" s="9">
        <v>4486</v>
      </c>
      <c r="B321" s="8">
        <v>1</v>
      </c>
      <c r="C321" s="9">
        <v>0</v>
      </c>
      <c r="D321" s="8">
        <v>1</v>
      </c>
      <c r="E321" s="5">
        <v>13000</v>
      </c>
      <c r="F321" s="5">
        <v>13000</v>
      </c>
      <c r="G321" s="5">
        <v>13000</v>
      </c>
      <c r="H321" s="5">
        <v>13000</v>
      </c>
      <c r="I321" s="5">
        <v>13000</v>
      </c>
      <c r="J321" s="5">
        <v>13000</v>
      </c>
      <c r="K321" s="5">
        <v>13000</v>
      </c>
    </row>
    <row r="322" spans="1:11" x14ac:dyDescent="0.25">
      <c r="A322" s="9">
        <v>4486</v>
      </c>
      <c r="B322" s="8">
        <v>1</v>
      </c>
      <c r="C322" s="9">
        <v>1</v>
      </c>
      <c r="D322" s="8">
        <v>3</v>
      </c>
      <c r="E322" s="5">
        <v>2000</v>
      </c>
      <c r="F322" s="5">
        <v>2000</v>
      </c>
      <c r="G322" s="5">
        <v>2000</v>
      </c>
      <c r="H322" s="5">
        <v>6000</v>
      </c>
      <c r="I322" s="5">
        <v>22420</v>
      </c>
      <c r="J322" s="5">
        <v>22420</v>
      </c>
      <c r="K322" s="5">
        <v>22420</v>
      </c>
    </row>
    <row r="323" spans="1:11" x14ac:dyDescent="0.25">
      <c r="A323" s="9">
        <v>5004</v>
      </c>
      <c r="B323" s="8">
        <v>0</v>
      </c>
      <c r="C323" s="9">
        <v>0</v>
      </c>
      <c r="D323" s="8">
        <v>369177</v>
      </c>
      <c r="E323" s="5">
        <v>600</v>
      </c>
      <c r="F323" s="5">
        <v>724</v>
      </c>
      <c r="G323" s="5">
        <v>1135</v>
      </c>
      <c r="H323" s="5">
        <v>2291.37</v>
      </c>
      <c r="I323" s="5">
        <v>6300</v>
      </c>
      <c r="J323" s="5">
        <v>38195.160000000003</v>
      </c>
      <c r="K323" s="5">
        <v>197000</v>
      </c>
    </row>
    <row r="324" spans="1:11" x14ac:dyDescent="0.25">
      <c r="A324" s="9">
        <v>5004</v>
      </c>
      <c r="B324" s="8">
        <v>0</v>
      </c>
      <c r="C324" s="9">
        <v>1</v>
      </c>
      <c r="D324" s="8">
        <v>164872</v>
      </c>
      <c r="E324" s="5">
        <v>504</v>
      </c>
      <c r="F324" s="5">
        <v>600</v>
      </c>
      <c r="G324" s="5">
        <v>1000</v>
      </c>
      <c r="H324" s="5">
        <v>1825</v>
      </c>
      <c r="I324" s="5">
        <v>5000</v>
      </c>
      <c r="J324" s="5">
        <v>27000</v>
      </c>
      <c r="K324" s="5">
        <v>100000</v>
      </c>
    </row>
    <row r="325" spans="1:11" x14ac:dyDescent="0.25">
      <c r="A325" s="9">
        <v>5004</v>
      </c>
      <c r="B325" s="8">
        <v>1</v>
      </c>
      <c r="C325" s="9">
        <v>0</v>
      </c>
      <c r="D325" s="8">
        <v>10</v>
      </c>
      <c r="E325" s="5">
        <v>1350</v>
      </c>
      <c r="F325" s="5">
        <v>1350</v>
      </c>
      <c r="G325" s="5">
        <v>2330</v>
      </c>
      <c r="H325" s="5">
        <v>11005</v>
      </c>
      <c r="I325" s="5">
        <v>17650</v>
      </c>
      <c r="J325" s="5">
        <v>50000</v>
      </c>
      <c r="K325" s="5">
        <v>50000</v>
      </c>
    </row>
    <row r="326" spans="1:11" x14ac:dyDescent="0.25">
      <c r="A326" s="9">
        <v>5004</v>
      </c>
      <c r="B326" s="8">
        <v>1</v>
      </c>
      <c r="C326" s="9">
        <v>1</v>
      </c>
      <c r="D326" s="8">
        <v>10</v>
      </c>
      <c r="E326" s="5">
        <v>931</v>
      </c>
      <c r="F326" s="5">
        <v>1245.5</v>
      </c>
      <c r="G326" s="5">
        <v>3000</v>
      </c>
      <c r="H326" s="5">
        <v>4335</v>
      </c>
      <c r="I326" s="5">
        <v>5000</v>
      </c>
      <c r="J326" s="5">
        <v>31750</v>
      </c>
      <c r="K326" s="5">
        <v>31750</v>
      </c>
    </row>
    <row r="327" spans="1:11" x14ac:dyDescent="0.25">
      <c r="A327" s="9">
        <v>4486</v>
      </c>
      <c r="B327" s="8">
        <v>1</v>
      </c>
      <c r="C327" s="9">
        <v>1</v>
      </c>
      <c r="D327" s="8">
        <v>3</v>
      </c>
      <c r="E327" s="6">
        <v>2.134471718249733</v>
      </c>
      <c r="F327" s="6">
        <v>2.134471718249733</v>
      </c>
      <c r="G327" s="6">
        <v>2.134471718249733</v>
      </c>
      <c r="H327" s="6">
        <v>2.134471718249733</v>
      </c>
      <c r="I327" s="6">
        <v>6.4034151547492</v>
      </c>
      <c r="J327" s="6">
        <v>23.927427961579507</v>
      </c>
      <c r="K327" s="6">
        <v>23.927427961579507</v>
      </c>
    </row>
    <row r="328" spans="1:11" x14ac:dyDescent="0.25">
      <c r="A328" s="9">
        <v>5004</v>
      </c>
      <c r="B328" s="8">
        <v>0</v>
      </c>
      <c r="C328" s="9">
        <v>0</v>
      </c>
      <c r="D328" s="8">
        <v>366488</v>
      </c>
      <c r="E328" s="6">
        <v>3.0858676646932143E-6</v>
      </c>
      <c r="F328" s="6">
        <v>1.0367167345449091E-4</v>
      </c>
      <c r="G328" s="6">
        <v>3.6138238507256074E-4</v>
      </c>
      <c r="H328" s="6">
        <v>2.2231840979578142E-3</v>
      </c>
      <c r="I328" s="6">
        <v>1.2381028443082823E-2</v>
      </c>
      <c r="J328" s="6">
        <v>5.6863734346497052E-2</v>
      </c>
      <c r="K328" s="6">
        <v>2.8265400000000001</v>
      </c>
    </row>
    <row r="329" spans="1:11" x14ac:dyDescent="0.25">
      <c r="A329" s="9">
        <v>5004</v>
      </c>
      <c r="B329" s="8">
        <v>0</v>
      </c>
      <c r="C329" s="9">
        <v>1</v>
      </c>
      <c r="D329" s="8">
        <v>164677</v>
      </c>
      <c r="E329" s="6">
        <v>7.6613084001792331E-5</v>
      </c>
      <c r="F329" s="6">
        <v>9.4149386618626648E-3</v>
      </c>
      <c r="G329" s="6">
        <v>1.5958652355839327E-2</v>
      </c>
      <c r="H329" s="6">
        <v>3.8875559632543383E-2</v>
      </c>
      <c r="I329" s="6">
        <v>0.11428571428571428</v>
      </c>
      <c r="J329" s="6">
        <v>0.34954407294832829</v>
      </c>
      <c r="K329" s="6">
        <v>1.9837019051473097</v>
      </c>
    </row>
    <row r="330" spans="1:11" x14ac:dyDescent="0.25">
      <c r="A330" s="9">
        <v>5004</v>
      </c>
      <c r="B330" s="8">
        <v>1</v>
      </c>
      <c r="C330" s="9">
        <v>0</v>
      </c>
      <c r="D330" s="8">
        <v>10</v>
      </c>
      <c r="E330" s="6">
        <v>5.1750502306572342E-3</v>
      </c>
      <c r="F330" s="6">
        <v>5.1750502306572342E-3</v>
      </c>
      <c r="G330" s="6">
        <v>5.2946868394276149E-3</v>
      </c>
      <c r="H330" s="6">
        <v>5.5216896355560294E-3</v>
      </c>
      <c r="I330" s="6">
        <v>3.0362696578695659E-2</v>
      </c>
      <c r="J330" s="6">
        <v>6.7314917256222337E-2</v>
      </c>
      <c r="K330" s="6">
        <v>0.57714767616105378</v>
      </c>
    </row>
    <row r="331" spans="1:11" x14ac:dyDescent="0.25">
      <c r="A331" s="9">
        <v>5004</v>
      </c>
      <c r="B331" s="8">
        <v>1</v>
      </c>
      <c r="C331" s="9">
        <v>1</v>
      </c>
      <c r="D331" s="8">
        <v>10</v>
      </c>
      <c r="E331" s="6">
        <v>8.7440321980248467E-2</v>
      </c>
      <c r="F331" s="6">
        <v>8.7440321980248467E-2</v>
      </c>
      <c r="G331" s="6">
        <v>0.10617753383315887</v>
      </c>
      <c r="H331" s="6">
        <v>0.13466642318977354</v>
      </c>
      <c r="I331" s="6">
        <v>0.28997566536934272</v>
      </c>
      <c r="J331" s="6">
        <v>0.36699999999999999</v>
      </c>
      <c r="K331" s="6">
        <v>1.4041819412914849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87A4C-7614-4F06-89FD-AA594F1D3E96}">
  <sheetPr>
    <tabColor theme="4" tint="-0.249977111117893"/>
  </sheetPr>
  <dimension ref="A1:G35"/>
  <sheetViews>
    <sheetView workbookViewId="0">
      <selection activeCell="G7" sqref="A2:G7"/>
    </sheetView>
  </sheetViews>
  <sheetFormatPr defaultRowHeight="15" x14ac:dyDescent="0.25"/>
  <cols>
    <col min="1" max="1" width="19.42578125" style="10" bestFit="1" customWidth="1"/>
    <col min="2" max="4" width="8" style="10" bestFit="1" customWidth="1"/>
    <col min="5" max="5" width="9" style="10" bestFit="1" customWidth="1"/>
    <col min="6" max="6" width="7.42578125" style="10" bestFit="1" customWidth="1"/>
    <col min="7" max="7" width="22.5703125" style="10" bestFit="1" customWidth="1"/>
  </cols>
  <sheetData>
    <row r="1" spans="1:7" x14ac:dyDescent="0.25">
      <c r="A1" s="10" t="s">
        <v>10</v>
      </c>
      <c r="B1" s="10" t="s">
        <v>9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47</v>
      </c>
    </row>
    <row r="2" spans="1:7" x14ac:dyDescent="0.25">
      <c r="A2" s="11" t="s">
        <v>32</v>
      </c>
      <c r="B2" s="12">
        <v>0</v>
      </c>
      <c r="C2" s="12">
        <v>2341015</v>
      </c>
      <c r="D2" s="12">
        <v>8015168</v>
      </c>
      <c r="E2" s="12">
        <v>10356183</v>
      </c>
      <c r="F2" s="13">
        <v>0.77395001614011649</v>
      </c>
      <c r="G2" s="10" t="s">
        <v>33</v>
      </c>
    </row>
    <row r="3" spans="1:7" x14ac:dyDescent="0.25">
      <c r="A3" s="11" t="s">
        <v>32</v>
      </c>
      <c r="B3" s="12">
        <v>1</v>
      </c>
      <c r="C3" s="12">
        <v>19</v>
      </c>
      <c r="D3" s="12">
        <v>697</v>
      </c>
      <c r="E3" s="12">
        <v>716</v>
      </c>
      <c r="F3" s="13">
        <v>0.97346368715083798</v>
      </c>
      <c r="G3" s="10" t="s">
        <v>34</v>
      </c>
    </row>
    <row r="4" spans="1:7" x14ac:dyDescent="0.25">
      <c r="A4" s="11" t="s">
        <v>35</v>
      </c>
      <c r="B4" s="12">
        <v>0</v>
      </c>
      <c r="C4" s="12">
        <v>3623019</v>
      </c>
      <c r="D4" s="12">
        <v>6733164</v>
      </c>
      <c r="E4" s="12">
        <v>10356183</v>
      </c>
      <c r="F4" s="13">
        <v>0.65015884713508831</v>
      </c>
      <c r="G4" s="10" t="s">
        <v>33</v>
      </c>
    </row>
    <row r="5" spans="1:7" x14ac:dyDescent="0.25">
      <c r="A5" s="11" t="s">
        <v>35</v>
      </c>
      <c r="B5" s="12">
        <v>1</v>
      </c>
      <c r="C5" s="12">
        <v>48</v>
      </c>
      <c r="D5" s="12">
        <v>668</v>
      </c>
      <c r="E5" s="12">
        <v>716</v>
      </c>
      <c r="F5" s="13">
        <v>0.93296089385474856</v>
      </c>
      <c r="G5" s="10" t="s">
        <v>34</v>
      </c>
    </row>
    <row r="6" spans="1:7" x14ac:dyDescent="0.25">
      <c r="A6" s="11" t="s">
        <v>36</v>
      </c>
      <c r="B6" s="12">
        <v>0</v>
      </c>
      <c r="C6" s="12">
        <v>4746438</v>
      </c>
      <c r="D6" s="12">
        <v>5609745</v>
      </c>
      <c r="E6" s="12">
        <v>10356183</v>
      </c>
      <c r="F6" s="13">
        <v>0.54168075245483782</v>
      </c>
      <c r="G6" s="10" t="s">
        <v>33</v>
      </c>
    </row>
    <row r="7" spans="1:7" x14ac:dyDescent="0.25">
      <c r="A7" s="11" t="s">
        <v>36</v>
      </c>
      <c r="B7" s="12">
        <v>1</v>
      </c>
      <c r="C7" s="12">
        <v>81</v>
      </c>
      <c r="D7" s="12">
        <v>635</v>
      </c>
      <c r="E7" s="12">
        <v>716</v>
      </c>
      <c r="F7" s="13">
        <v>0.88687150837988826</v>
      </c>
      <c r="G7" s="10" t="s">
        <v>34</v>
      </c>
    </row>
    <row r="8" spans="1:7" x14ac:dyDescent="0.25">
      <c r="A8" s="11" t="s">
        <v>37</v>
      </c>
      <c r="B8" s="12">
        <v>0</v>
      </c>
      <c r="C8" s="12">
        <v>5863456</v>
      </c>
      <c r="D8" s="12">
        <v>4492727</v>
      </c>
      <c r="E8" s="12">
        <v>10356183</v>
      </c>
      <c r="F8" s="13">
        <v>0.43382074264234227</v>
      </c>
      <c r="G8" s="10" t="s">
        <v>33</v>
      </c>
    </row>
    <row r="9" spans="1:7" x14ac:dyDescent="0.25">
      <c r="A9" s="11" t="s">
        <v>37</v>
      </c>
      <c r="B9" s="12">
        <v>1</v>
      </c>
      <c r="C9" s="12">
        <v>149</v>
      </c>
      <c r="D9" s="12">
        <v>567</v>
      </c>
      <c r="E9" s="12">
        <v>716</v>
      </c>
      <c r="F9" s="13">
        <v>0.79189944134078216</v>
      </c>
      <c r="G9" s="10" t="s">
        <v>34</v>
      </c>
    </row>
    <row r="10" spans="1:7" x14ac:dyDescent="0.25">
      <c r="A10" s="11" t="s">
        <v>38</v>
      </c>
      <c r="B10" s="12">
        <v>0</v>
      </c>
      <c r="C10" s="12">
        <v>7270334</v>
      </c>
      <c r="D10" s="12">
        <v>3085849</v>
      </c>
      <c r="E10" s="12">
        <v>10356183</v>
      </c>
      <c r="F10" s="13">
        <v>0.29797165615941701</v>
      </c>
      <c r="G10" s="10" t="s">
        <v>33</v>
      </c>
    </row>
    <row r="11" spans="1:7" x14ac:dyDescent="0.25">
      <c r="A11" s="11" t="s">
        <v>38</v>
      </c>
      <c r="B11" s="12">
        <v>1</v>
      </c>
      <c r="C11" s="12">
        <v>239</v>
      </c>
      <c r="D11" s="12">
        <v>477</v>
      </c>
      <c r="E11" s="12">
        <v>716</v>
      </c>
      <c r="F11" s="13">
        <v>0.66620111731843579</v>
      </c>
      <c r="G11" s="10" t="s">
        <v>34</v>
      </c>
    </row>
    <row r="12" spans="1:7" x14ac:dyDescent="0.25">
      <c r="A12" s="11" t="s">
        <v>39</v>
      </c>
      <c r="B12" s="12">
        <v>0</v>
      </c>
      <c r="C12" s="12">
        <v>8213661</v>
      </c>
      <c r="D12" s="12">
        <v>2142522</v>
      </c>
      <c r="E12" s="12">
        <v>10356183</v>
      </c>
      <c r="F12" s="13">
        <v>0.20688336619775838</v>
      </c>
      <c r="G12" s="10" t="s">
        <v>33</v>
      </c>
    </row>
    <row r="13" spans="1:7" x14ac:dyDescent="0.25">
      <c r="A13" s="11" t="s">
        <v>39</v>
      </c>
      <c r="B13" s="12">
        <v>1</v>
      </c>
      <c r="C13" s="12">
        <v>333</v>
      </c>
      <c r="D13" s="12">
        <v>383</v>
      </c>
      <c r="E13" s="12">
        <v>716</v>
      </c>
      <c r="F13" s="13">
        <v>0.53491620111731841</v>
      </c>
      <c r="G13" s="10" t="s">
        <v>34</v>
      </c>
    </row>
    <row r="14" spans="1:7" x14ac:dyDescent="0.25">
      <c r="A14" s="11" t="s">
        <v>40</v>
      </c>
      <c r="B14" s="12">
        <v>0</v>
      </c>
      <c r="C14" s="12">
        <v>8429399</v>
      </c>
      <c r="D14" s="12">
        <v>1926784</v>
      </c>
      <c r="E14" s="12">
        <v>10356183</v>
      </c>
      <c r="F14" s="13">
        <v>0.18605155973006657</v>
      </c>
      <c r="G14" s="10" t="s">
        <v>33</v>
      </c>
    </row>
    <row r="15" spans="1:7" x14ac:dyDescent="0.25">
      <c r="A15" s="11" t="s">
        <v>40</v>
      </c>
      <c r="B15" s="12">
        <v>1</v>
      </c>
      <c r="C15" s="12">
        <v>366</v>
      </c>
      <c r="D15" s="12">
        <v>350</v>
      </c>
      <c r="E15" s="12">
        <v>716</v>
      </c>
      <c r="F15" s="13">
        <v>0.48882681564245811</v>
      </c>
      <c r="G15" s="10" t="s">
        <v>34</v>
      </c>
    </row>
    <row r="16" spans="1:7" x14ac:dyDescent="0.25">
      <c r="A16" s="11" t="s">
        <v>41</v>
      </c>
      <c r="B16" s="12">
        <v>0</v>
      </c>
      <c r="C16" s="12">
        <v>8591307</v>
      </c>
      <c r="D16" s="12">
        <v>1764876</v>
      </c>
      <c r="E16" s="12">
        <v>10356183</v>
      </c>
      <c r="F16" s="13">
        <v>0.17041761428897115</v>
      </c>
      <c r="G16" s="10" t="s">
        <v>33</v>
      </c>
    </row>
    <row r="17" spans="1:7" x14ac:dyDescent="0.25">
      <c r="A17" s="11" t="s">
        <v>41</v>
      </c>
      <c r="B17" s="12">
        <v>1</v>
      </c>
      <c r="C17" s="12">
        <v>392</v>
      </c>
      <c r="D17" s="12">
        <v>324</v>
      </c>
      <c r="E17" s="12">
        <v>716</v>
      </c>
      <c r="F17" s="13">
        <v>0.45251396648044695</v>
      </c>
      <c r="G17" s="10" t="s">
        <v>34</v>
      </c>
    </row>
    <row r="18" spans="1:7" x14ac:dyDescent="0.25">
      <c r="A18" s="11" t="s">
        <v>42</v>
      </c>
      <c r="B18" s="12">
        <v>0</v>
      </c>
      <c r="C18" s="12">
        <v>8713288</v>
      </c>
      <c r="D18" s="12">
        <v>1642895</v>
      </c>
      <c r="E18" s="12">
        <v>10356183</v>
      </c>
      <c r="F18" s="13">
        <v>0.15863904683800972</v>
      </c>
      <c r="G18" s="10" t="s">
        <v>33</v>
      </c>
    </row>
    <row r="19" spans="1:7" x14ac:dyDescent="0.25">
      <c r="A19" s="11" t="s">
        <v>42</v>
      </c>
      <c r="B19" s="12">
        <v>1</v>
      </c>
      <c r="C19" s="12">
        <v>408</v>
      </c>
      <c r="D19" s="12">
        <v>308</v>
      </c>
      <c r="E19" s="12">
        <v>716</v>
      </c>
      <c r="F19" s="13">
        <v>0.43016759776536312</v>
      </c>
      <c r="G19" s="10" t="s">
        <v>34</v>
      </c>
    </row>
    <row r="20" spans="1:7" x14ac:dyDescent="0.25">
      <c r="A20" s="11" t="s">
        <v>43</v>
      </c>
      <c r="B20" s="12">
        <v>0</v>
      </c>
      <c r="C20" s="12">
        <v>8820195</v>
      </c>
      <c r="D20" s="12">
        <v>1535988</v>
      </c>
      <c r="E20" s="12">
        <v>10356183</v>
      </c>
      <c r="F20" s="13">
        <v>0.14831603497157206</v>
      </c>
      <c r="G20" s="10" t="s">
        <v>33</v>
      </c>
    </row>
    <row r="21" spans="1:7" x14ac:dyDescent="0.25">
      <c r="A21" s="11" t="s">
        <v>43</v>
      </c>
      <c r="B21" s="12">
        <v>1</v>
      </c>
      <c r="C21" s="12">
        <v>423</v>
      </c>
      <c r="D21" s="12">
        <v>293</v>
      </c>
      <c r="E21" s="12">
        <v>716</v>
      </c>
      <c r="F21" s="13">
        <v>0.40921787709497209</v>
      </c>
      <c r="G21" s="10" t="s">
        <v>34</v>
      </c>
    </row>
    <row r="22" spans="1:7" x14ac:dyDescent="0.25">
      <c r="A22" s="11" t="s">
        <v>44</v>
      </c>
      <c r="B22" s="12">
        <v>0</v>
      </c>
      <c r="C22" s="12">
        <v>8746013</v>
      </c>
      <c r="D22" s="12">
        <v>1610170</v>
      </c>
      <c r="E22" s="12">
        <v>10356183</v>
      </c>
      <c r="F22" s="13">
        <v>0.8445209011853112</v>
      </c>
      <c r="G22" s="10" t="s">
        <v>33</v>
      </c>
    </row>
    <row r="23" spans="1:7" x14ac:dyDescent="0.25">
      <c r="A23" s="11" t="s">
        <v>44</v>
      </c>
      <c r="B23" s="12">
        <v>1</v>
      </c>
      <c r="C23" s="12">
        <v>505</v>
      </c>
      <c r="D23" s="12">
        <v>211</v>
      </c>
      <c r="E23" s="12">
        <v>716</v>
      </c>
      <c r="F23" s="13">
        <v>0.70530726256983245</v>
      </c>
      <c r="G23" s="10" t="s">
        <v>34</v>
      </c>
    </row>
    <row r="24" spans="1:7" x14ac:dyDescent="0.25">
      <c r="A24" s="11" t="s">
        <v>18</v>
      </c>
      <c r="B24" s="12">
        <v>0</v>
      </c>
      <c r="C24" s="12">
        <v>8422806</v>
      </c>
      <c r="D24" s="12">
        <v>1933377</v>
      </c>
      <c r="E24" s="12">
        <v>10356183</v>
      </c>
      <c r="F24" s="13">
        <v>0.81331181575296607</v>
      </c>
      <c r="G24" s="10" t="s">
        <v>33</v>
      </c>
    </row>
    <row r="25" spans="1:7" x14ac:dyDescent="0.25">
      <c r="A25" s="11" t="s">
        <v>18</v>
      </c>
      <c r="B25" s="12">
        <v>1</v>
      </c>
      <c r="C25" s="12">
        <v>633</v>
      </c>
      <c r="D25" s="12">
        <v>83</v>
      </c>
      <c r="E25" s="12">
        <v>716</v>
      </c>
      <c r="F25" s="13">
        <v>0.88407821229050276</v>
      </c>
      <c r="G25" s="10" t="s">
        <v>34</v>
      </c>
    </row>
    <row r="26" spans="1:7" x14ac:dyDescent="0.25">
      <c r="A26" s="11" t="s">
        <v>19</v>
      </c>
      <c r="B26" s="12">
        <v>0</v>
      </c>
      <c r="C26" s="12">
        <v>8239919</v>
      </c>
      <c r="D26" s="12">
        <v>2116264</v>
      </c>
      <c r="E26" s="12">
        <v>10356183</v>
      </c>
      <c r="F26" s="13">
        <v>0.79565212395339091</v>
      </c>
      <c r="G26" s="10" t="s">
        <v>33</v>
      </c>
    </row>
    <row r="27" spans="1:7" x14ac:dyDescent="0.25">
      <c r="A27" s="11" t="s">
        <v>19</v>
      </c>
      <c r="B27" s="12">
        <v>1</v>
      </c>
      <c r="C27" s="12">
        <v>607</v>
      </c>
      <c r="D27" s="12">
        <v>109</v>
      </c>
      <c r="E27" s="12">
        <v>716</v>
      </c>
      <c r="F27" s="13">
        <v>0.8477653631284916</v>
      </c>
      <c r="G27" s="10" t="s">
        <v>34</v>
      </c>
    </row>
    <row r="28" spans="1:7" x14ac:dyDescent="0.25">
      <c r="A28" s="11" t="s">
        <v>20</v>
      </c>
      <c r="B28" s="12">
        <v>0</v>
      </c>
      <c r="C28" s="12">
        <v>8748461</v>
      </c>
      <c r="D28" s="12">
        <v>1607722</v>
      </c>
      <c r="E28" s="12">
        <v>10356183</v>
      </c>
      <c r="F28" s="13">
        <v>0.84475728171277009</v>
      </c>
      <c r="G28" s="10" t="s">
        <v>33</v>
      </c>
    </row>
    <row r="29" spans="1:7" x14ac:dyDescent="0.25">
      <c r="A29" s="11" t="s">
        <v>20</v>
      </c>
      <c r="B29" s="12">
        <v>1</v>
      </c>
      <c r="C29" s="12">
        <v>661</v>
      </c>
      <c r="D29" s="12">
        <v>55</v>
      </c>
      <c r="E29" s="12">
        <v>716</v>
      </c>
      <c r="F29" s="13">
        <v>0.92318435754189943</v>
      </c>
      <c r="G29" s="10" t="s">
        <v>34</v>
      </c>
    </row>
    <row r="30" spans="1:7" x14ac:dyDescent="0.25">
      <c r="A30" s="11" t="s">
        <v>21</v>
      </c>
      <c r="B30" s="12">
        <v>0</v>
      </c>
      <c r="C30" s="12">
        <v>8046506</v>
      </c>
      <c r="D30" s="12">
        <v>2309677</v>
      </c>
      <c r="E30" s="12">
        <v>10356183</v>
      </c>
      <c r="F30" s="13">
        <v>0.77697603451001207</v>
      </c>
      <c r="G30" s="10" t="s">
        <v>33</v>
      </c>
    </row>
    <row r="31" spans="1:7" x14ac:dyDescent="0.25">
      <c r="A31" s="11" t="s">
        <v>21</v>
      </c>
      <c r="B31" s="12">
        <v>1</v>
      </c>
      <c r="C31" s="12">
        <v>581</v>
      </c>
      <c r="D31" s="12">
        <v>135</v>
      </c>
      <c r="E31" s="12">
        <v>716</v>
      </c>
      <c r="F31" s="13">
        <v>0.81145251396648044</v>
      </c>
      <c r="G31" s="10" t="s">
        <v>34</v>
      </c>
    </row>
    <row r="32" spans="1:7" x14ac:dyDescent="0.25">
      <c r="A32" s="11" t="s">
        <v>45</v>
      </c>
      <c r="B32" s="12">
        <v>0</v>
      </c>
      <c r="C32" s="12">
        <v>6583107</v>
      </c>
      <c r="D32" s="12">
        <v>3773076</v>
      </c>
      <c r="E32" s="12">
        <v>10356183</v>
      </c>
      <c r="F32" s="13">
        <v>0.36433075777050289</v>
      </c>
      <c r="G32" s="10" t="s">
        <v>33</v>
      </c>
    </row>
    <row r="33" spans="1:7" x14ac:dyDescent="0.25">
      <c r="A33" s="11" t="s">
        <v>45</v>
      </c>
      <c r="B33" s="12">
        <v>1</v>
      </c>
      <c r="C33" s="12">
        <v>321</v>
      </c>
      <c r="D33" s="12">
        <v>395</v>
      </c>
      <c r="E33" s="12">
        <v>716</v>
      </c>
      <c r="F33" s="13">
        <v>0.5516759776536313</v>
      </c>
      <c r="G33" s="10" t="s">
        <v>34</v>
      </c>
    </row>
    <row r="34" spans="1:7" x14ac:dyDescent="0.25">
      <c r="A34" s="11" t="s">
        <v>46</v>
      </c>
      <c r="B34" s="12">
        <v>0</v>
      </c>
      <c r="C34" s="12">
        <v>7921378</v>
      </c>
      <c r="D34" s="12">
        <v>2434805</v>
      </c>
      <c r="E34" s="12">
        <v>10356183</v>
      </c>
      <c r="F34" s="13">
        <v>0.2351064093788223</v>
      </c>
      <c r="G34" s="10" t="s">
        <v>33</v>
      </c>
    </row>
    <row r="35" spans="1:7" x14ac:dyDescent="0.25">
      <c r="A35" s="11" t="s">
        <v>46</v>
      </c>
      <c r="B35" s="12">
        <v>1</v>
      </c>
      <c r="C35" s="12">
        <v>313</v>
      </c>
      <c r="D35" s="12">
        <v>403</v>
      </c>
      <c r="E35" s="12">
        <v>716</v>
      </c>
      <c r="F35" s="13">
        <v>0.56284916201117319</v>
      </c>
      <c r="G35" s="10" t="s">
        <v>34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F6055-2896-4FDA-AFC4-4D394CB7B223}">
  <sheetPr>
    <tabColor theme="4" tint="-0.249977111117893"/>
  </sheetPr>
  <dimension ref="A1:E12"/>
  <sheetViews>
    <sheetView workbookViewId="0">
      <selection activeCell="D8" sqref="D8"/>
    </sheetView>
  </sheetViews>
  <sheetFormatPr defaultRowHeight="15" x14ac:dyDescent="0.25"/>
  <cols>
    <col min="1" max="1" width="15.42578125" customWidth="1"/>
    <col min="2" max="2" width="11" bestFit="1" customWidth="1"/>
    <col min="3" max="3" width="12" bestFit="1" customWidth="1"/>
    <col min="4" max="4" width="11" bestFit="1" customWidth="1"/>
    <col min="5" max="5" width="10" bestFit="1" customWidth="1"/>
  </cols>
  <sheetData>
    <row r="1" spans="1:5" x14ac:dyDescent="0.25">
      <c r="A1" s="15" t="s">
        <v>15</v>
      </c>
      <c r="B1" s="16" t="s">
        <v>29</v>
      </c>
      <c r="C1" s="16" t="s">
        <v>29</v>
      </c>
      <c r="D1" s="16" t="s">
        <v>30</v>
      </c>
      <c r="E1" s="16" t="s">
        <v>30</v>
      </c>
    </row>
    <row r="2" spans="1:5" x14ac:dyDescent="0.25">
      <c r="A2" s="15" t="s">
        <v>22</v>
      </c>
      <c r="B2" s="16">
        <v>0</v>
      </c>
      <c r="C2" s="16">
        <v>1</v>
      </c>
      <c r="D2" s="16">
        <v>0</v>
      </c>
      <c r="E2" s="16">
        <v>1</v>
      </c>
    </row>
    <row r="3" spans="1:5" x14ac:dyDescent="0.25">
      <c r="A3" s="15" t="s">
        <v>1</v>
      </c>
      <c r="B3" s="16">
        <v>10123792</v>
      </c>
      <c r="C3" s="16">
        <v>1932</v>
      </c>
      <c r="D3" s="16">
        <v>73460670</v>
      </c>
      <c r="E3" s="16">
        <v>3589</v>
      </c>
    </row>
    <row r="4" spans="1:5" x14ac:dyDescent="0.25">
      <c r="A4" s="15" t="s">
        <v>2</v>
      </c>
      <c r="B4" s="16">
        <v>500</v>
      </c>
      <c r="C4" s="16">
        <v>500</v>
      </c>
      <c r="D4" s="16">
        <v>500</v>
      </c>
      <c r="E4" s="16">
        <v>500</v>
      </c>
    </row>
    <row r="5" spans="1:5" x14ac:dyDescent="0.25">
      <c r="A5" s="15" t="s">
        <v>23</v>
      </c>
      <c r="B5" s="16">
        <v>500</v>
      </c>
      <c r="C5" s="16">
        <v>500</v>
      </c>
      <c r="D5" s="16">
        <v>500</v>
      </c>
      <c r="E5" s="16">
        <v>937</v>
      </c>
    </row>
    <row r="6" spans="1:5" x14ac:dyDescent="0.25">
      <c r="A6" s="15" t="s">
        <v>24</v>
      </c>
      <c r="B6" s="16">
        <v>500</v>
      </c>
      <c r="C6" s="16">
        <v>3257.58</v>
      </c>
      <c r="D6" s="16">
        <v>500</v>
      </c>
      <c r="E6" s="16">
        <v>1000</v>
      </c>
    </row>
    <row r="7" spans="1:5" x14ac:dyDescent="0.25">
      <c r="A7" s="15" t="s">
        <v>4</v>
      </c>
      <c r="B7" s="16">
        <v>4200</v>
      </c>
      <c r="C7" s="16">
        <v>7227.27</v>
      </c>
      <c r="D7" s="16">
        <v>900</v>
      </c>
      <c r="E7" s="16">
        <v>1823.84</v>
      </c>
    </row>
    <row r="8" spans="1:5" x14ac:dyDescent="0.25">
      <c r="A8" s="15" t="s">
        <v>25</v>
      </c>
      <c r="B8" s="16">
        <v>12000</v>
      </c>
      <c r="C8" s="16">
        <v>27084.49</v>
      </c>
      <c r="D8" s="16">
        <v>1464.89</v>
      </c>
      <c r="E8" s="16">
        <v>3228.2</v>
      </c>
    </row>
    <row r="9" spans="1:5" x14ac:dyDescent="0.25">
      <c r="A9" s="15" t="s">
        <v>26</v>
      </c>
      <c r="B9" s="16">
        <v>44990.91</v>
      </c>
      <c r="C9" s="16">
        <v>87769.68</v>
      </c>
      <c r="D9" s="16">
        <v>2646.12</v>
      </c>
      <c r="E9" s="16">
        <v>8932</v>
      </c>
    </row>
    <row r="10" spans="1:5" x14ac:dyDescent="0.25">
      <c r="A10" s="15" t="s">
        <v>7</v>
      </c>
      <c r="B10" s="16">
        <v>334087.46000000002</v>
      </c>
      <c r="C10" s="16">
        <v>842326.59</v>
      </c>
      <c r="D10" s="16">
        <v>12525</v>
      </c>
      <c r="E10" s="16">
        <v>58442.32</v>
      </c>
    </row>
    <row r="11" spans="1:5" x14ac:dyDescent="0.25">
      <c r="A11" s="15" t="s">
        <v>27</v>
      </c>
      <c r="B11" s="16">
        <v>2309983.17</v>
      </c>
      <c r="C11" s="16">
        <v>14340288.09</v>
      </c>
      <c r="D11" s="16">
        <v>45752.93</v>
      </c>
      <c r="E11" s="16">
        <v>447245.83</v>
      </c>
    </row>
    <row r="12" spans="1:5" x14ac:dyDescent="0.25">
      <c r="A12" s="15" t="s">
        <v>28</v>
      </c>
      <c r="B12" s="16">
        <v>4927810888</v>
      </c>
      <c r="C12" s="16">
        <v>45794882.020000003</v>
      </c>
      <c r="D12" s="16">
        <v>9079693804</v>
      </c>
      <c r="E12" s="16">
        <v>713159.93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2D035-92FD-4FA2-98BA-19F087F6C6D3}">
  <sheetPr>
    <tabColor theme="4" tint="-0.249977111117893"/>
  </sheetPr>
  <dimension ref="A1:E12"/>
  <sheetViews>
    <sheetView workbookViewId="0">
      <selection activeCell="C4" sqref="C4"/>
    </sheetView>
  </sheetViews>
  <sheetFormatPr defaultRowHeight="15" x14ac:dyDescent="0.25"/>
  <cols>
    <col min="1" max="1" width="24" bestFit="1" customWidth="1"/>
    <col min="2" max="5" width="12" bestFit="1" customWidth="1"/>
    <col min="6" max="11" width="23" bestFit="1" customWidth="1"/>
    <col min="12" max="12" width="24" bestFit="1" customWidth="1"/>
  </cols>
  <sheetData>
    <row r="1" spans="1:5" x14ac:dyDescent="0.25">
      <c r="A1" s="4" t="s">
        <v>15</v>
      </c>
      <c r="B1" s="8" t="s">
        <v>29</v>
      </c>
      <c r="C1" s="8" t="s">
        <v>29</v>
      </c>
      <c r="D1" s="8" t="s">
        <v>30</v>
      </c>
      <c r="E1" s="8" t="s">
        <v>30</v>
      </c>
    </row>
    <row r="2" spans="1:5" x14ac:dyDescent="0.25">
      <c r="A2" s="4" t="s">
        <v>9</v>
      </c>
      <c r="B2" s="8">
        <v>0</v>
      </c>
      <c r="C2" s="8">
        <v>1</v>
      </c>
      <c r="D2" s="8">
        <v>0</v>
      </c>
      <c r="E2" s="8">
        <v>1</v>
      </c>
    </row>
    <row r="3" spans="1:5" x14ac:dyDescent="0.25">
      <c r="A3" s="4" t="s">
        <v>1</v>
      </c>
      <c r="B3" s="8">
        <v>6703530</v>
      </c>
      <c r="C3" s="8">
        <v>253</v>
      </c>
      <c r="D3" s="8">
        <v>3652653</v>
      </c>
      <c r="E3" s="8">
        <v>463</v>
      </c>
    </row>
    <row r="4" spans="1:5" x14ac:dyDescent="0.25">
      <c r="A4" s="4" t="s">
        <v>49</v>
      </c>
      <c r="B4" s="8">
        <v>0</v>
      </c>
      <c r="C4" s="8">
        <v>0</v>
      </c>
      <c r="D4" s="8">
        <v>0</v>
      </c>
      <c r="E4" s="8">
        <v>0</v>
      </c>
    </row>
    <row r="5" spans="1:5" x14ac:dyDescent="0.25">
      <c r="A5" s="4" t="s">
        <v>50</v>
      </c>
      <c r="B5" s="8">
        <v>0</v>
      </c>
      <c r="C5" s="8">
        <v>0</v>
      </c>
      <c r="D5" s="8">
        <v>0</v>
      </c>
      <c r="E5" s="8">
        <v>0</v>
      </c>
    </row>
    <row r="6" spans="1:5" x14ac:dyDescent="0.25">
      <c r="A6" s="4" t="s">
        <v>51</v>
      </c>
      <c r="B6" s="8">
        <v>0</v>
      </c>
      <c r="C6" s="8">
        <v>0</v>
      </c>
      <c r="D6" s="8">
        <v>0</v>
      </c>
      <c r="E6" s="8">
        <v>0</v>
      </c>
    </row>
    <row r="7" spans="1:5" x14ac:dyDescent="0.25">
      <c r="A7" s="4" t="s">
        <v>52</v>
      </c>
      <c r="B7" s="8">
        <v>0.23826607599056537</v>
      </c>
      <c r="C7" s="8">
        <v>0</v>
      </c>
      <c r="D7" s="8">
        <v>0.14547754613588934</v>
      </c>
      <c r="E7" s="8">
        <v>0</v>
      </c>
    </row>
    <row r="8" spans="1:5" x14ac:dyDescent="0.25">
      <c r="A8" s="4" t="s">
        <v>53</v>
      </c>
      <c r="B8" s="8">
        <v>0.76585606441218468</v>
      </c>
      <c r="C8" s="8">
        <v>0.73307662727509271</v>
      </c>
      <c r="D8" s="8">
        <v>0.84334504733736537</v>
      </c>
      <c r="E8" s="8">
        <v>0.27707973782389361</v>
      </c>
    </row>
    <row r="9" spans="1:5" x14ac:dyDescent="0.25">
      <c r="A9" s="4" t="s">
        <v>54</v>
      </c>
      <c r="B9" s="8">
        <v>1.7443051448611571</v>
      </c>
      <c r="C9" s="8">
        <v>4.2598622442924965</v>
      </c>
      <c r="D9" s="8">
        <v>2.2489084148475476</v>
      </c>
      <c r="E9" s="8">
        <v>4.596616786245713</v>
      </c>
    </row>
    <row r="10" spans="1:5" x14ac:dyDescent="0.25">
      <c r="A10" s="4" t="s">
        <v>55</v>
      </c>
      <c r="B10" s="8">
        <v>6.3297107335442178</v>
      </c>
      <c r="C10" s="8">
        <v>23.376623376623375</v>
      </c>
      <c r="D10" s="8">
        <v>11.938775479748022</v>
      </c>
      <c r="E10" s="8">
        <v>57.05</v>
      </c>
    </row>
    <row r="11" spans="1:5" x14ac:dyDescent="0.25">
      <c r="A11" s="4" t="s">
        <v>56</v>
      </c>
      <c r="B11" s="8">
        <v>21.963205346053467</v>
      </c>
      <c r="C11" s="8">
        <v>305.90476190476193</v>
      </c>
      <c r="D11" s="8">
        <v>67.819905148985868</v>
      </c>
      <c r="E11" s="8">
        <v>364.95335803873445</v>
      </c>
    </row>
    <row r="12" spans="1:5" x14ac:dyDescent="0.25">
      <c r="A12" s="4" t="s">
        <v>57</v>
      </c>
      <c r="B12" s="8">
        <v>1133192.1300000001</v>
      </c>
      <c r="C12" s="8">
        <v>1239.9375</v>
      </c>
      <c r="D12" s="8">
        <v>1479240.6907692307</v>
      </c>
      <c r="E12" s="8">
        <v>1360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CB171-8F09-449A-9849-096B21293F7D}">
  <sheetPr>
    <tabColor theme="4" tint="-0.249977111117893"/>
  </sheetPr>
  <dimension ref="A1:I54"/>
  <sheetViews>
    <sheetView topLeftCell="A28" zoomScale="110" zoomScaleNormal="110" workbookViewId="0">
      <selection activeCell="J16" sqref="J16"/>
    </sheetView>
  </sheetViews>
  <sheetFormatPr defaultRowHeight="15" x14ac:dyDescent="0.25"/>
  <cols>
    <col min="1" max="1" width="12.28515625" bestFit="1" customWidth="1"/>
    <col min="2" max="2" width="12.28515625" style="17" customWidth="1"/>
    <col min="3" max="3" width="12.140625" bestFit="1" customWidth="1"/>
    <col min="4" max="4" width="13.7109375" bestFit="1" customWidth="1"/>
    <col min="5" max="5" width="12" bestFit="1" customWidth="1"/>
    <col min="6" max="6" width="12.5703125" customWidth="1"/>
    <col min="7" max="7" width="13.42578125" bestFit="1" customWidth="1"/>
    <col min="8" max="9" width="12.140625" bestFit="1" customWidth="1"/>
    <col min="10" max="10" width="13.7109375" bestFit="1" customWidth="1"/>
    <col min="11" max="11" width="16.5703125" bestFit="1" customWidth="1"/>
  </cols>
  <sheetData>
    <row r="1" spans="1:9" x14ac:dyDescent="0.25">
      <c r="A1" s="27" t="s">
        <v>15</v>
      </c>
      <c r="B1" s="27" t="s">
        <v>59</v>
      </c>
      <c r="C1" s="27" t="s">
        <v>74</v>
      </c>
      <c r="D1" s="28" t="s">
        <v>11</v>
      </c>
      <c r="E1" s="28" t="s">
        <v>12</v>
      </c>
      <c r="F1" s="28" t="s">
        <v>13</v>
      </c>
      <c r="G1" s="27" t="s">
        <v>60</v>
      </c>
      <c r="H1" s="27" t="s">
        <v>61</v>
      </c>
    </row>
    <row r="2" spans="1:9" x14ac:dyDescent="0.25">
      <c r="A2" s="18" t="s">
        <v>29</v>
      </c>
      <c r="B2" s="17" t="s">
        <v>58</v>
      </c>
      <c r="C2" s="19">
        <v>1</v>
      </c>
      <c r="D2" s="1">
        <v>20475</v>
      </c>
      <c r="E2" s="1">
        <v>0</v>
      </c>
      <c r="F2" s="1">
        <v>20475</v>
      </c>
      <c r="G2" s="3">
        <f t="shared" ref="G2:G8" si="0">D2/$D$10</f>
        <v>3.0543609113407415E-3</v>
      </c>
      <c r="H2" s="3">
        <f t="shared" ref="H2:H8" si="1">E2/$E$10</f>
        <v>0</v>
      </c>
      <c r="I2" t="s">
        <v>62</v>
      </c>
    </row>
    <row r="3" spans="1:9" x14ac:dyDescent="0.25">
      <c r="A3" s="23" t="s">
        <v>29</v>
      </c>
      <c r="B3" s="17" t="s">
        <v>58</v>
      </c>
      <c r="C3" s="19">
        <v>6</v>
      </c>
      <c r="D3" s="1">
        <v>546553</v>
      </c>
      <c r="E3" s="1">
        <v>22</v>
      </c>
      <c r="F3" s="1">
        <v>546575</v>
      </c>
      <c r="G3" s="3">
        <f t="shared" si="0"/>
        <v>8.153211815267479E-2</v>
      </c>
      <c r="H3" s="3">
        <f t="shared" si="1"/>
        <v>8.6956521739130432E-2</v>
      </c>
      <c r="I3" t="s">
        <v>63</v>
      </c>
    </row>
    <row r="4" spans="1:9" x14ac:dyDescent="0.25">
      <c r="A4" s="23" t="s">
        <v>29</v>
      </c>
      <c r="B4" s="17" t="s">
        <v>58</v>
      </c>
      <c r="C4" s="19">
        <v>7</v>
      </c>
      <c r="D4" s="1">
        <v>1148102</v>
      </c>
      <c r="E4" s="1">
        <v>90</v>
      </c>
      <c r="F4" s="1">
        <v>1148192</v>
      </c>
      <c r="G4" s="3">
        <f t="shared" si="0"/>
        <v>0.17126827208948123</v>
      </c>
      <c r="H4" s="3">
        <f t="shared" si="1"/>
        <v>0.35573122529644269</v>
      </c>
      <c r="I4" t="s">
        <v>64</v>
      </c>
    </row>
    <row r="5" spans="1:9" x14ac:dyDescent="0.25">
      <c r="A5" s="23" t="s">
        <v>29</v>
      </c>
      <c r="B5" s="17" t="s">
        <v>58</v>
      </c>
      <c r="C5" s="19">
        <v>8</v>
      </c>
      <c r="D5" s="1">
        <v>2439739</v>
      </c>
      <c r="E5" s="1">
        <v>93</v>
      </c>
      <c r="F5" s="1">
        <v>2439832</v>
      </c>
      <c r="G5" s="3">
        <f t="shared" si="0"/>
        <v>0.36394839733692547</v>
      </c>
      <c r="H5" s="3">
        <f t="shared" si="1"/>
        <v>0.3675889328063241</v>
      </c>
      <c r="I5" t="s">
        <v>65</v>
      </c>
    </row>
    <row r="6" spans="1:9" x14ac:dyDescent="0.25">
      <c r="A6" s="23" t="s">
        <v>29</v>
      </c>
      <c r="B6" s="17" t="s">
        <v>58</v>
      </c>
      <c r="C6" s="19">
        <v>9</v>
      </c>
      <c r="D6" s="1">
        <v>1914346</v>
      </c>
      <c r="E6" s="1">
        <v>42</v>
      </c>
      <c r="F6" s="1">
        <v>1914388</v>
      </c>
      <c r="G6" s="3">
        <f t="shared" si="0"/>
        <v>0.28557282506380965</v>
      </c>
      <c r="H6" s="3">
        <f t="shared" si="1"/>
        <v>0.16600790513833993</v>
      </c>
      <c r="I6" t="s">
        <v>66</v>
      </c>
    </row>
    <row r="7" spans="1:9" x14ac:dyDescent="0.25">
      <c r="A7" s="23" t="s">
        <v>29</v>
      </c>
      <c r="B7" s="17" t="s">
        <v>58</v>
      </c>
      <c r="C7" s="19">
        <v>10</v>
      </c>
      <c r="D7" s="1">
        <v>578750</v>
      </c>
      <c r="E7" s="1">
        <v>6</v>
      </c>
      <c r="F7" s="1">
        <v>578756</v>
      </c>
      <c r="G7" s="3">
        <f t="shared" si="0"/>
        <v>8.6335110009204102E-2</v>
      </c>
      <c r="H7" s="3">
        <f t="shared" si="1"/>
        <v>2.3715415019762844E-2</v>
      </c>
      <c r="I7" t="s">
        <v>67</v>
      </c>
    </row>
    <row r="8" spans="1:9" x14ac:dyDescent="0.25">
      <c r="A8" s="23" t="s">
        <v>29</v>
      </c>
      <c r="B8" s="17" t="s">
        <v>58</v>
      </c>
      <c r="C8" s="19">
        <v>12</v>
      </c>
      <c r="D8" s="1">
        <v>55416</v>
      </c>
      <c r="E8" s="1">
        <v>0</v>
      </c>
      <c r="F8" s="1">
        <v>55416</v>
      </c>
      <c r="G8" s="3">
        <f t="shared" si="0"/>
        <v>8.2666893412873515E-3</v>
      </c>
      <c r="H8" s="3">
        <f t="shared" si="1"/>
        <v>0</v>
      </c>
      <c r="I8" t="s">
        <v>68</v>
      </c>
    </row>
    <row r="9" spans="1:9" x14ac:dyDescent="0.25">
      <c r="A9" s="23" t="s">
        <v>29</v>
      </c>
      <c r="B9" s="17" t="s">
        <v>58</v>
      </c>
      <c r="C9" s="19">
        <v>18</v>
      </c>
      <c r="D9" s="1">
        <v>149</v>
      </c>
      <c r="E9" s="1">
        <v>0</v>
      </c>
      <c r="F9" s="1">
        <v>149</v>
      </c>
      <c r="G9" s="3">
        <f>D9/$D$18</f>
        <v>4.0792267976180598E-5</v>
      </c>
      <c r="H9" s="3">
        <f>E9/$E$18</f>
        <v>0</v>
      </c>
      <c r="I9" t="s">
        <v>69</v>
      </c>
    </row>
    <row r="10" spans="1:9" s="22" customFormat="1" x14ac:dyDescent="0.25">
      <c r="A10" s="21" t="s">
        <v>76</v>
      </c>
      <c r="B10" s="21" t="s">
        <v>58</v>
      </c>
      <c r="C10" s="25"/>
      <c r="D10" s="26">
        <f>SUM(D2:D9)</f>
        <v>6703530</v>
      </c>
      <c r="E10" s="26">
        <f>SUM(E2:E9)</f>
        <v>253</v>
      </c>
      <c r="F10" s="26">
        <f>SUM(F2:F9)</f>
        <v>6703783</v>
      </c>
      <c r="G10" s="26">
        <f>SUM(G2:G8)</f>
        <v>0.99997777290472345</v>
      </c>
      <c r="H10" s="26">
        <f>SUM(H2:H8)</f>
        <v>1</v>
      </c>
    </row>
    <row r="11" spans="1:9" x14ac:dyDescent="0.25">
      <c r="A11" s="18" t="s">
        <v>30</v>
      </c>
      <c r="B11" s="17" t="s">
        <v>58</v>
      </c>
      <c r="C11" s="19">
        <v>1</v>
      </c>
      <c r="D11" s="1">
        <v>6946</v>
      </c>
      <c r="E11" s="1">
        <v>1</v>
      </c>
      <c r="F11" s="1">
        <v>6947</v>
      </c>
      <c r="G11" s="3">
        <f t="shared" ref="G11:G17" si="2">D11/$D$18</f>
        <v>1.9016314990775197E-3</v>
      </c>
      <c r="H11" s="3">
        <f t="shared" ref="H11:H17" si="3">E11/$E$18</f>
        <v>2.1598272138228943E-3</v>
      </c>
      <c r="I11" t="s">
        <v>70</v>
      </c>
    </row>
    <row r="12" spans="1:9" x14ac:dyDescent="0.25">
      <c r="A12" s="23" t="s">
        <v>30</v>
      </c>
      <c r="B12" s="17" t="s">
        <v>58</v>
      </c>
      <c r="C12" s="19">
        <v>6</v>
      </c>
      <c r="D12" s="1">
        <v>1116760</v>
      </c>
      <c r="E12" s="1">
        <v>199</v>
      </c>
      <c r="F12" s="1">
        <v>1116959</v>
      </c>
      <c r="G12" s="20">
        <f t="shared" si="2"/>
        <v>0.30573941734952648</v>
      </c>
      <c r="H12" s="20">
        <f t="shared" si="3"/>
        <v>0.42980561555075592</v>
      </c>
      <c r="I12" t="s">
        <v>71</v>
      </c>
    </row>
    <row r="13" spans="1:9" x14ac:dyDescent="0.25">
      <c r="A13" s="23" t="s">
        <v>30</v>
      </c>
      <c r="B13" s="17" t="s">
        <v>58</v>
      </c>
      <c r="C13" s="19">
        <v>7</v>
      </c>
      <c r="D13" s="1">
        <v>1410565</v>
      </c>
      <c r="E13" s="1">
        <v>178</v>
      </c>
      <c r="F13" s="1">
        <v>1410743</v>
      </c>
      <c r="G13" s="20">
        <f t="shared" si="2"/>
        <v>0.38617547300551136</v>
      </c>
      <c r="H13" s="20">
        <f t="shared" si="3"/>
        <v>0.38444924406047515</v>
      </c>
      <c r="I13" t="s">
        <v>72</v>
      </c>
    </row>
    <row r="14" spans="1:9" x14ac:dyDescent="0.25">
      <c r="A14" s="23" t="s">
        <v>30</v>
      </c>
      <c r="B14" s="17" t="s">
        <v>58</v>
      </c>
      <c r="C14" s="19">
        <v>8</v>
      </c>
      <c r="D14" s="1">
        <v>724756</v>
      </c>
      <c r="E14" s="1">
        <v>53</v>
      </c>
      <c r="F14" s="1">
        <v>724809</v>
      </c>
      <c r="G14" s="20">
        <f t="shared" si="2"/>
        <v>0.19841906690835401</v>
      </c>
      <c r="H14" s="20">
        <f t="shared" si="3"/>
        <v>0.11447084233261338</v>
      </c>
      <c r="I14" t="s">
        <v>73</v>
      </c>
    </row>
    <row r="15" spans="1:9" x14ac:dyDescent="0.25">
      <c r="A15" s="23" t="s">
        <v>30</v>
      </c>
      <c r="B15" s="17" t="s">
        <v>58</v>
      </c>
      <c r="C15" s="19">
        <v>9</v>
      </c>
      <c r="D15" s="1">
        <v>367673</v>
      </c>
      <c r="E15" s="1">
        <v>32</v>
      </c>
      <c r="F15" s="1">
        <v>367705</v>
      </c>
      <c r="G15" s="20">
        <f t="shared" si="2"/>
        <v>0.1006591647221896</v>
      </c>
      <c r="H15" s="20">
        <f t="shared" si="3"/>
        <v>6.9114470842332618E-2</v>
      </c>
    </row>
    <row r="16" spans="1:9" x14ac:dyDescent="0.25">
      <c r="A16" s="23" t="s">
        <v>30</v>
      </c>
      <c r="B16" s="17" t="s">
        <v>58</v>
      </c>
      <c r="C16" s="19">
        <v>10</v>
      </c>
      <c r="D16" s="1">
        <v>25948</v>
      </c>
      <c r="E16" s="1">
        <v>0</v>
      </c>
      <c r="F16" s="1">
        <v>25948</v>
      </c>
      <c r="G16" s="3">
        <f t="shared" si="2"/>
        <v>7.1038776472881491E-3</v>
      </c>
      <c r="H16" s="3">
        <f t="shared" si="3"/>
        <v>0</v>
      </c>
    </row>
    <row r="17" spans="1:9" x14ac:dyDescent="0.25">
      <c r="A17" s="23" t="s">
        <v>30</v>
      </c>
      <c r="B17" s="17" t="s">
        <v>58</v>
      </c>
      <c r="C17" s="19">
        <v>18</v>
      </c>
      <c r="D17" s="1">
        <v>5</v>
      </c>
      <c r="E17" s="1">
        <v>0</v>
      </c>
      <c r="F17" s="1">
        <v>5</v>
      </c>
      <c r="G17" s="3">
        <f t="shared" si="2"/>
        <v>1.3688680528919664E-6</v>
      </c>
      <c r="H17" s="3">
        <f t="shared" si="3"/>
        <v>0</v>
      </c>
    </row>
    <row r="18" spans="1:9" x14ac:dyDescent="0.25">
      <c r="A18" s="21" t="s">
        <v>75</v>
      </c>
      <c r="B18" s="21" t="s">
        <v>58</v>
      </c>
      <c r="C18" s="21"/>
      <c r="D18" s="26">
        <f>SUM(D11:D17)</f>
        <v>3652653</v>
      </c>
      <c r="E18" s="26">
        <f t="shared" ref="E18:H18" si="4">SUM(E11:E17)</f>
        <v>463</v>
      </c>
      <c r="F18" s="26">
        <f>SUM(F11:F17)</f>
        <v>3653116</v>
      </c>
      <c r="G18" s="26">
        <f t="shared" si="4"/>
        <v>1</v>
      </c>
      <c r="H18" s="26">
        <f t="shared" si="4"/>
        <v>0.99999999999999989</v>
      </c>
    </row>
    <row r="19" spans="1:9" x14ac:dyDescent="0.25">
      <c r="A19" s="23" t="s">
        <v>29</v>
      </c>
      <c r="B19" s="22" t="s">
        <v>31</v>
      </c>
      <c r="C19" s="24">
        <v>1</v>
      </c>
      <c r="D19" s="24">
        <v>463308</v>
      </c>
      <c r="E19" s="24">
        <v>13</v>
      </c>
      <c r="F19" s="24">
        <v>463321</v>
      </c>
      <c r="G19" s="3">
        <f>D19/$D$36</f>
        <v>6.9114033949277467E-2</v>
      </c>
      <c r="H19" s="3">
        <f>E19/$E$36</f>
        <v>5.1383399209486168E-2</v>
      </c>
      <c r="I19" t="s">
        <v>77</v>
      </c>
    </row>
    <row r="20" spans="1:9" x14ac:dyDescent="0.25">
      <c r="A20" s="23" t="s">
        <v>29</v>
      </c>
      <c r="B20" s="22" t="s">
        <v>31</v>
      </c>
      <c r="C20" s="24">
        <v>2</v>
      </c>
      <c r="D20" s="24">
        <v>40289</v>
      </c>
      <c r="E20" s="24">
        <v>4</v>
      </c>
      <c r="F20" s="24">
        <v>40293</v>
      </c>
      <c r="G20" s="3">
        <f t="shared" ref="G20:G34" si="5">D20/$D$36</f>
        <v>6.0101170577292863E-3</v>
      </c>
      <c r="H20" s="3">
        <f t="shared" ref="H20:H35" si="6">E20/$E$36</f>
        <v>1.5810276679841896E-2</v>
      </c>
      <c r="I20" t="s">
        <v>78</v>
      </c>
    </row>
    <row r="21" spans="1:9" x14ac:dyDescent="0.25">
      <c r="A21" s="23" t="s">
        <v>29</v>
      </c>
      <c r="B21" s="22" t="s">
        <v>31</v>
      </c>
      <c r="C21" s="24">
        <v>3</v>
      </c>
      <c r="D21" s="24">
        <v>66631</v>
      </c>
      <c r="E21" s="24">
        <v>5</v>
      </c>
      <c r="F21" s="24">
        <v>66636</v>
      </c>
      <c r="G21" s="3">
        <f t="shared" si="5"/>
        <v>9.9396884924808273E-3</v>
      </c>
      <c r="H21" s="3">
        <f t="shared" si="6"/>
        <v>1.9762845849802372E-2</v>
      </c>
      <c r="I21" t="s">
        <v>79</v>
      </c>
    </row>
    <row r="22" spans="1:9" x14ac:dyDescent="0.25">
      <c r="A22" s="23" t="s">
        <v>29</v>
      </c>
      <c r="B22" s="22" t="s">
        <v>31</v>
      </c>
      <c r="C22" s="24">
        <v>4</v>
      </c>
      <c r="D22" s="24">
        <v>159623</v>
      </c>
      <c r="E22" s="24">
        <v>11</v>
      </c>
      <c r="F22" s="24">
        <v>159634</v>
      </c>
      <c r="G22" s="3">
        <f t="shared" si="5"/>
        <v>2.381178274729881E-2</v>
      </c>
      <c r="H22" s="3">
        <f t="shared" si="6"/>
        <v>4.3478260869565216E-2</v>
      </c>
      <c r="I22" t="s">
        <v>80</v>
      </c>
    </row>
    <row r="23" spans="1:9" x14ac:dyDescent="0.25">
      <c r="A23" s="23" t="s">
        <v>29</v>
      </c>
      <c r="B23" s="22" t="s">
        <v>31</v>
      </c>
      <c r="C23" s="24">
        <v>5</v>
      </c>
      <c r="D23" s="24">
        <v>254533</v>
      </c>
      <c r="E23" s="24">
        <v>17</v>
      </c>
      <c r="F23" s="24">
        <v>254550</v>
      </c>
      <c r="G23" s="3">
        <f t="shared" si="5"/>
        <v>3.7969994913127858E-2</v>
      </c>
      <c r="H23" s="3">
        <f t="shared" si="6"/>
        <v>6.7193675889328064E-2</v>
      </c>
      <c r="I23" t="s">
        <v>81</v>
      </c>
    </row>
    <row r="24" spans="1:9" x14ac:dyDescent="0.25">
      <c r="A24" s="23" t="s">
        <v>29</v>
      </c>
      <c r="B24" s="22" t="s">
        <v>31</v>
      </c>
      <c r="C24" s="24">
        <v>6</v>
      </c>
      <c r="D24" s="24">
        <v>108177</v>
      </c>
      <c r="E24" s="24">
        <v>4</v>
      </c>
      <c r="F24" s="24">
        <v>108181</v>
      </c>
      <c r="G24" s="3">
        <f t="shared" si="5"/>
        <v>1.6137318696268981E-2</v>
      </c>
      <c r="H24" s="3">
        <f t="shared" si="6"/>
        <v>1.5810276679841896E-2</v>
      </c>
      <c r="I24" t="s">
        <v>82</v>
      </c>
    </row>
    <row r="25" spans="1:9" x14ac:dyDescent="0.25">
      <c r="A25" s="23" t="s">
        <v>29</v>
      </c>
      <c r="B25" s="22" t="s">
        <v>31</v>
      </c>
      <c r="C25" s="24">
        <v>7</v>
      </c>
      <c r="D25" s="24">
        <v>140535</v>
      </c>
      <c r="E25" s="24">
        <v>13</v>
      </c>
      <c r="F25" s="24">
        <v>140548</v>
      </c>
      <c r="G25" s="3">
        <f t="shared" si="5"/>
        <v>2.0964327749707988E-2</v>
      </c>
      <c r="H25" s="3">
        <f t="shared" si="6"/>
        <v>5.1383399209486168E-2</v>
      </c>
      <c r="I25" t="s">
        <v>83</v>
      </c>
    </row>
    <row r="26" spans="1:9" x14ac:dyDescent="0.25">
      <c r="A26" s="23" t="s">
        <v>29</v>
      </c>
      <c r="B26" s="22" t="s">
        <v>31</v>
      </c>
      <c r="C26" s="24">
        <v>8</v>
      </c>
      <c r="D26" s="24">
        <v>146880</v>
      </c>
      <c r="E26" s="24">
        <v>16</v>
      </c>
      <c r="F26" s="24">
        <v>146896</v>
      </c>
      <c r="G26" s="3">
        <f t="shared" si="5"/>
        <v>2.1910843988167429E-2</v>
      </c>
      <c r="H26" s="3">
        <f t="shared" si="6"/>
        <v>6.3241106719367585E-2</v>
      </c>
      <c r="I26" t="s">
        <v>84</v>
      </c>
    </row>
    <row r="27" spans="1:9" x14ac:dyDescent="0.25">
      <c r="A27" s="23" t="s">
        <v>29</v>
      </c>
      <c r="B27" s="22" t="s">
        <v>31</v>
      </c>
      <c r="C27" s="24">
        <v>9</v>
      </c>
      <c r="D27" s="24">
        <v>232684</v>
      </c>
      <c r="E27" s="24">
        <v>20</v>
      </c>
      <c r="F27" s="24">
        <v>232704</v>
      </c>
      <c r="G27" s="3">
        <f t="shared" si="5"/>
        <v>3.4710667364806304E-2</v>
      </c>
      <c r="H27" s="3">
        <f t="shared" si="6"/>
        <v>7.9051383399209488E-2</v>
      </c>
      <c r="I27" t="s">
        <v>85</v>
      </c>
    </row>
    <row r="28" spans="1:9" x14ac:dyDescent="0.25">
      <c r="A28" s="23" t="s">
        <v>29</v>
      </c>
      <c r="B28" s="22" t="s">
        <v>31</v>
      </c>
      <c r="C28" s="24">
        <v>10</v>
      </c>
      <c r="D28" s="24">
        <v>234324</v>
      </c>
      <c r="E28" s="24">
        <v>13</v>
      </c>
      <c r="F28" s="24">
        <v>234337</v>
      </c>
      <c r="G28" s="3">
        <f t="shared" si="5"/>
        <v>3.4955314587985731E-2</v>
      </c>
      <c r="H28" s="3">
        <f t="shared" si="6"/>
        <v>5.1383399209486168E-2</v>
      </c>
      <c r="I28" t="s">
        <v>86</v>
      </c>
    </row>
    <row r="29" spans="1:9" x14ac:dyDescent="0.25">
      <c r="A29" s="23" t="s">
        <v>29</v>
      </c>
      <c r="B29" s="22" t="s">
        <v>31</v>
      </c>
      <c r="C29" s="24">
        <v>12</v>
      </c>
      <c r="D29" s="24">
        <v>264797</v>
      </c>
      <c r="E29" s="24">
        <v>10</v>
      </c>
      <c r="F29" s="24">
        <v>264807</v>
      </c>
      <c r="G29" s="3">
        <f t="shared" si="5"/>
        <v>3.9501128509904483E-2</v>
      </c>
      <c r="H29" s="3">
        <f t="shared" si="6"/>
        <v>3.9525691699604744E-2</v>
      </c>
      <c r="I29" t="s">
        <v>87</v>
      </c>
    </row>
    <row r="30" spans="1:9" x14ac:dyDescent="0.25">
      <c r="A30" s="23" t="s">
        <v>29</v>
      </c>
      <c r="B30" s="22" t="s">
        <v>31</v>
      </c>
      <c r="C30" s="24">
        <v>13</v>
      </c>
      <c r="D30" s="24">
        <v>183367</v>
      </c>
      <c r="E30" s="24">
        <v>7</v>
      </c>
      <c r="F30" s="24">
        <v>183374</v>
      </c>
      <c r="G30" s="3">
        <f t="shared" si="5"/>
        <v>2.7353797178501477E-2</v>
      </c>
      <c r="H30" s="3">
        <f t="shared" si="6"/>
        <v>2.766798418972332E-2</v>
      </c>
      <c r="I30" t="s">
        <v>88</v>
      </c>
    </row>
    <row r="31" spans="1:9" x14ac:dyDescent="0.25">
      <c r="A31" s="23" t="s">
        <v>29</v>
      </c>
      <c r="B31" s="22" t="s">
        <v>31</v>
      </c>
      <c r="C31" s="24">
        <v>14</v>
      </c>
      <c r="D31" s="24">
        <v>158253</v>
      </c>
      <c r="E31" s="24">
        <v>6</v>
      </c>
      <c r="F31" s="24">
        <v>158259</v>
      </c>
      <c r="G31" s="3">
        <f t="shared" si="5"/>
        <v>2.3607412810862337E-2</v>
      </c>
      <c r="H31" s="3">
        <f t="shared" si="6"/>
        <v>2.3715415019762844E-2</v>
      </c>
      <c r="I31" t="s">
        <v>89</v>
      </c>
    </row>
    <row r="32" spans="1:9" x14ac:dyDescent="0.25">
      <c r="A32" s="23" t="s">
        <v>29</v>
      </c>
      <c r="B32" s="22" t="s">
        <v>31</v>
      </c>
      <c r="C32" s="24">
        <v>15</v>
      </c>
      <c r="D32" s="24">
        <v>280375</v>
      </c>
      <c r="E32" s="24">
        <v>13</v>
      </c>
      <c r="F32" s="24">
        <v>280388</v>
      </c>
      <c r="G32" s="3">
        <f t="shared" si="5"/>
        <v>4.1824978779836895E-2</v>
      </c>
      <c r="H32" s="3">
        <f t="shared" si="6"/>
        <v>5.1383399209486168E-2</v>
      </c>
      <c r="I32" t="s">
        <v>90</v>
      </c>
    </row>
    <row r="33" spans="1:9" x14ac:dyDescent="0.25">
      <c r="A33" s="23" t="s">
        <v>29</v>
      </c>
      <c r="B33" s="22" t="s">
        <v>31</v>
      </c>
      <c r="C33" s="24">
        <v>16</v>
      </c>
      <c r="D33" s="24">
        <v>230253</v>
      </c>
      <c r="E33" s="24">
        <v>17</v>
      </c>
      <c r="F33" s="24">
        <v>230270</v>
      </c>
      <c r="G33" s="3">
        <f t="shared" si="5"/>
        <v>3.4348022608983626E-2</v>
      </c>
      <c r="H33" s="3">
        <f t="shared" si="6"/>
        <v>6.7193675889328064E-2</v>
      </c>
      <c r="I33" t="s">
        <v>91</v>
      </c>
    </row>
    <row r="34" spans="1:9" x14ac:dyDescent="0.25">
      <c r="A34" s="23" t="s">
        <v>29</v>
      </c>
      <c r="B34" s="22" t="s">
        <v>31</v>
      </c>
      <c r="C34" s="24">
        <v>17</v>
      </c>
      <c r="D34" s="24">
        <v>189748</v>
      </c>
      <c r="E34" s="24">
        <v>9</v>
      </c>
      <c r="F34" s="24">
        <v>189757</v>
      </c>
      <c r="G34" s="3">
        <f t="shared" si="5"/>
        <v>2.8305683721859976E-2</v>
      </c>
      <c r="H34" s="3">
        <f>E34/$E$36</f>
        <v>3.5573122529644272E-2</v>
      </c>
      <c r="I34" t="s">
        <v>92</v>
      </c>
    </row>
    <row r="35" spans="1:9" x14ac:dyDescent="0.25">
      <c r="A35" s="23" t="s">
        <v>29</v>
      </c>
      <c r="B35" s="22" t="s">
        <v>31</v>
      </c>
      <c r="C35" s="24">
        <v>18</v>
      </c>
      <c r="D35" s="24">
        <v>3549753</v>
      </c>
      <c r="E35" s="24">
        <v>75</v>
      </c>
      <c r="F35" s="24">
        <v>3549828</v>
      </c>
      <c r="G35" s="3">
        <f>D35/$D$36</f>
        <v>0.52953488684320049</v>
      </c>
      <c r="H35" s="3">
        <f t="shared" si="6"/>
        <v>0.29644268774703558</v>
      </c>
      <c r="I35" t="s">
        <v>93</v>
      </c>
    </row>
    <row r="36" spans="1:9" s="22" customFormat="1" x14ac:dyDescent="0.25">
      <c r="A36" s="21" t="s">
        <v>76</v>
      </c>
      <c r="B36" s="21" t="s">
        <v>58</v>
      </c>
      <c r="C36" s="25"/>
      <c r="D36" s="26">
        <f>SUM(D19:D35)</f>
        <v>6703530</v>
      </c>
      <c r="E36" s="26">
        <f t="shared" ref="E36:H36" si="7">SUM(E19:E35)</f>
        <v>253</v>
      </c>
      <c r="F36" s="26">
        <f t="shared" si="7"/>
        <v>6703783</v>
      </c>
      <c r="G36" s="26">
        <f t="shared" si="7"/>
        <v>0.99999999999999989</v>
      </c>
      <c r="H36" s="26">
        <f t="shared" si="7"/>
        <v>1</v>
      </c>
    </row>
    <row r="37" spans="1:9" x14ac:dyDescent="0.25">
      <c r="A37" s="23" t="s">
        <v>30</v>
      </c>
      <c r="B37" s="22" t="s">
        <v>31</v>
      </c>
      <c r="C37" s="24">
        <v>1</v>
      </c>
      <c r="D37" s="24">
        <v>53812</v>
      </c>
      <c r="E37" s="24">
        <v>7</v>
      </c>
      <c r="F37" s="24">
        <v>53819</v>
      </c>
      <c r="G37" s="3">
        <f>D37/$D$54</f>
        <v>1.4732305532444499E-2</v>
      </c>
      <c r="H37" s="3">
        <f>E37/$E$54</f>
        <v>1.511879049676026E-2</v>
      </c>
    </row>
    <row r="38" spans="1:9" x14ac:dyDescent="0.25">
      <c r="A38" s="23" t="s">
        <v>30</v>
      </c>
      <c r="B38" s="22" t="s">
        <v>31</v>
      </c>
      <c r="C38" s="24">
        <v>2</v>
      </c>
      <c r="D38" s="24">
        <v>303424</v>
      </c>
      <c r="E38" s="24">
        <v>65</v>
      </c>
      <c r="F38" s="24">
        <v>303489</v>
      </c>
      <c r="G38" s="3">
        <f t="shared" ref="G38:G53" si="8">D38/$D$54</f>
        <v>8.3069484016138409E-2</v>
      </c>
      <c r="H38" s="3">
        <f t="shared" ref="H38:H53" si="9">E38/$E$54</f>
        <v>0.14038876889848811</v>
      </c>
    </row>
    <row r="39" spans="1:9" x14ac:dyDescent="0.25">
      <c r="A39" s="23" t="s">
        <v>30</v>
      </c>
      <c r="B39" s="22" t="s">
        <v>31</v>
      </c>
      <c r="C39" s="24">
        <v>3</v>
      </c>
      <c r="D39" s="24">
        <v>790833</v>
      </c>
      <c r="E39" s="24">
        <v>130</v>
      </c>
      <c r="F39" s="24">
        <v>790963</v>
      </c>
      <c r="G39" s="3">
        <f t="shared" si="8"/>
        <v>0.2165092057745425</v>
      </c>
      <c r="H39" s="3">
        <f t="shared" si="9"/>
        <v>0.28077753779697623</v>
      </c>
    </row>
    <row r="40" spans="1:9" x14ac:dyDescent="0.25">
      <c r="A40" s="23" t="s">
        <v>30</v>
      </c>
      <c r="B40" s="22" t="s">
        <v>31</v>
      </c>
      <c r="C40" s="24">
        <v>4</v>
      </c>
      <c r="D40" s="24">
        <v>405759</v>
      </c>
      <c r="E40" s="24">
        <v>61</v>
      </c>
      <c r="F40" s="24">
        <v>405820</v>
      </c>
      <c r="G40" s="3">
        <f t="shared" si="8"/>
        <v>0.11108610645467829</v>
      </c>
      <c r="H40" s="3">
        <f t="shared" si="9"/>
        <v>0.13174946004319654</v>
      </c>
    </row>
    <row r="41" spans="1:9" x14ac:dyDescent="0.25">
      <c r="A41" s="23" t="s">
        <v>30</v>
      </c>
      <c r="B41" s="22" t="s">
        <v>31</v>
      </c>
      <c r="C41" s="24">
        <v>5</v>
      </c>
      <c r="D41" s="24">
        <v>288763</v>
      </c>
      <c r="E41" s="24">
        <v>39</v>
      </c>
      <c r="F41" s="24">
        <v>288802</v>
      </c>
      <c r="G41" s="3">
        <f t="shared" si="8"/>
        <v>7.9055689111448585E-2</v>
      </c>
      <c r="H41" s="3">
        <f t="shared" si="9"/>
        <v>8.4233261339092869E-2</v>
      </c>
    </row>
    <row r="42" spans="1:9" x14ac:dyDescent="0.25">
      <c r="A42" s="23" t="s">
        <v>30</v>
      </c>
      <c r="B42" s="22" t="s">
        <v>31</v>
      </c>
      <c r="C42" s="24">
        <v>6</v>
      </c>
      <c r="D42" s="24">
        <v>156285</v>
      </c>
      <c r="E42" s="24">
        <v>17</v>
      </c>
      <c r="F42" s="24">
        <v>156302</v>
      </c>
      <c r="G42" s="3">
        <f t="shared" si="8"/>
        <v>4.2786708729244192E-2</v>
      </c>
      <c r="H42" s="3">
        <f t="shared" si="9"/>
        <v>3.6717062634989202E-2</v>
      </c>
    </row>
    <row r="43" spans="1:9" x14ac:dyDescent="0.25">
      <c r="A43" s="23" t="s">
        <v>30</v>
      </c>
      <c r="B43" s="22" t="s">
        <v>31</v>
      </c>
      <c r="C43" s="24">
        <v>7</v>
      </c>
      <c r="D43" s="24">
        <v>178235</v>
      </c>
      <c r="E43" s="24">
        <v>18</v>
      </c>
      <c r="F43" s="24">
        <v>178253</v>
      </c>
      <c r="G43" s="3">
        <f t="shared" si="8"/>
        <v>4.8796039481439929E-2</v>
      </c>
      <c r="H43" s="3">
        <f t="shared" si="9"/>
        <v>3.8876889848812095E-2</v>
      </c>
    </row>
    <row r="44" spans="1:9" x14ac:dyDescent="0.25">
      <c r="A44" s="23" t="s">
        <v>30</v>
      </c>
      <c r="B44" s="22" t="s">
        <v>31</v>
      </c>
      <c r="C44" s="24">
        <v>8</v>
      </c>
      <c r="D44" s="24">
        <v>139029</v>
      </c>
      <c r="E44" s="24">
        <v>14</v>
      </c>
      <c r="F44" s="24">
        <v>139043</v>
      </c>
      <c r="G44" s="3">
        <f t="shared" si="8"/>
        <v>3.8062471305103443E-2</v>
      </c>
      <c r="H44" s="3">
        <f t="shared" si="9"/>
        <v>3.0237580993520519E-2</v>
      </c>
    </row>
    <row r="45" spans="1:9" x14ac:dyDescent="0.25">
      <c r="A45" s="23" t="s">
        <v>30</v>
      </c>
      <c r="B45" s="22" t="s">
        <v>31</v>
      </c>
      <c r="C45" s="24">
        <v>9</v>
      </c>
      <c r="D45" s="24">
        <v>165259</v>
      </c>
      <c r="E45" s="24">
        <v>13</v>
      </c>
      <c r="F45" s="24">
        <v>165272</v>
      </c>
      <c r="G45" s="3">
        <f t="shared" si="8"/>
        <v>4.5243553110574694E-2</v>
      </c>
      <c r="H45" s="3">
        <f t="shared" si="9"/>
        <v>2.8077753779697623E-2</v>
      </c>
    </row>
    <row r="46" spans="1:9" x14ac:dyDescent="0.25">
      <c r="A46" s="23" t="s">
        <v>30</v>
      </c>
      <c r="B46" s="22" t="s">
        <v>31</v>
      </c>
      <c r="C46" s="24">
        <v>10</v>
      </c>
      <c r="D46" s="24">
        <v>122578</v>
      </c>
      <c r="E46" s="24">
        <v>19</v>
      </c>
      <c r="F46" s="24">
        <v>122597</v>
      </c>
      <c r="G46" s="3">
        <f t="shared" si="8"/>
        <v>3.3558621637478296E-2</v>
      </c>
      <c r="H46" s="3">
        <f t="shared" si="9"/>
        <v>4.1036717062634988E-2</v>
      </c>
    </row>
    <row r="47" spans="1:9" x14ac:dyDescent="0.25">
      <c r="A47" s="23" t="s">
        <v>30</v>
      </c>
      <c r="B47" s="22" t="s">
        <v>31</v>
      </c>
      <c r="C47" s="24">
        <v>12</v>
      </c>
      <c r="D47" s="24">
        <v>97388</v>
      </c>
      <c r="E47" s="24">
        <v>8</v>
      </c>
      <c r="F47" s="24">
        <v>97396</v>
      </c>
      <c r="G47" s="3">
        <f t="shared" si="8"/>
        <v>2.6662264387008566E-2</v>
      </c>
      <c r="H47" s="3">
        <f t="shared" si="9"/>
        <v>1.7278617710583154E-2</v>
      </c>
    </row>
    <row r="48" spans="1:9" x14ac:dyDescent="0.25">
      <c r="A48" s="23" t="s">
        <v>30</v>
      </c>
      <c r="B48" s="22" t="s">
        <v>31</v>
      </c>
      <c r="C48" s="24">
        <v>13</v>
      </c>
      <c r="D48" s="24">
        <v>74574</v>
      </c>
      <c r="E48" s="24">
        <v>9</v>
      </c>
      <c r="F48" s="24">
        <v>74583</v>
      </c>
      <c r="G48" s="3">
        <f t="shared" si="8"/>
        <v>2.0416393235273101E-2</v>
      </c>
      <c r="H48" s="3">
        <f t="shared" si="9"/>
        <v>1.9438444924406047E-2</v>
      </c>
    </row>
    <row r="49" spans="1:8" x14ac:dyDescent="0.25">
      <c r="A49" s="23" t="s">
        <v>30</v>
      </c>
      <c r="B49" s="22" t="s">
        <v>31</v>
      </c>
      <c r="C49" s="24">
        <v>14</v>
      </c>
      <c r="D49" s="24">
        <v>58991</v>
      </c>
      <c r="E49" s="24">
        <v>1</v>
      </c>
      <c r="F49" s="24">
        <v>58992</v>
      </c>
      <c r="G49" s="3">
        <f t="shared" si="8"/>
        <v>1.615017906163E-2</v>
      </c>
      <c r="H49" s="3">
        <f t="shared" si="9"/>
        <v>2.1598272138228943E-3</v>
      </c>
    </row>
    <row r="50" spans="1:8" x14ac:dyDescent="0.25">
      <c r="A50" s="23" t="s">
        <v>30</v>
      </c>
      <c r="B50" s="22" t="s">
        <v>31</v>
      </c>
      <c r="C50" s="24">
        <v>15</v>
      </c>
      <c r="D50" s="24">
        <v>96890</v>
      </c>
      <c r="E50" s="24">
        <v>5</v>
      </c>
      <c r="F50" s="24">
        <v>96895</v>
      </c>
      <c r="G50" s="3">
        <f t="shared" si="8"/>
        <v>2.6525925128940527E-2</v>
      </c>
      <c r="H50" s="3">
        <f t="shared" si="9"/>
        <v>1.079913606911447E-2</v>
      </c>
    </row>
    <row r="51" spans="1:8" x14ac:dyDescent="0.25">
      <c r="A51" s="23" t="s">
        <v>30</v>
      </c>
      <c r="B51" s="22" t="s">
        <v>31</v>
      </c>
      <c r="C51" s="24">
        <v>16</v>
      </c>
      <c r="D51" s="24">
        <v>63077</v>
      </c>
      <c r="E51" s="24">
        <v>4</v>
      </c>
      <c r="F51" s="24">
        <v>63081</v>
      </c>
      <c r="G51" s="3">
        <f t="shared" si="8"/>
        <v>1.7268818034453313E-2</v>
      </c>
      <c r="H51" s="3">
        <f t="shared" si="9"/>
        <v>8.6393088552915772E-3</v>
      </c>
    </row>
    <row r="52" spans="1:8" x14ac:dyDescent="0.25">
      <c r="A52" s="23" t="s">
        <v>30</v>
      </c>
      <c r="B52" s="22" t="s">
        <v>31</v>
      </c>
      <c r="C52" s="24">
        <v>17</v>
      </c>
      <c r="D52" s="24">
        <v>48557</v>
      </c>
      <c r="E52" s="24">
        <v>8</v>
      </c>
      <c r="F52" s="24">
        <v>48565</v>
      </c>
      <c r="G52" s="3">
        <f t="shared" si="8"/>
        <v>1.3293625208855043E-2</v>
      </c>
      <c r="H52" s="3">
        <f t="shared" si="9"/>
        <v>1.7278617710583154E-2</v>
      </c>
    </row>
    <row r="53" spans="1:8" x14ac:dyDescent="0.25">
      <c r="A53" s="23" t="s">
        <v>30</v>
      </c>
      <c r="B53" s="22" t="s">
        <v>31</v>
      </c>
      <c r="C53" s="24">
        <v>18</v>
      </c>
      <c r="D53" s="24">
        <v>609199</v>
      </c>
      <c r="E53" s="24">
        <v>45</v>
      </c>
      <c r="F53" s="24">
        <v>609244</v>
      </c>
      <c r="G53" s="3">
        <f t="shared" si="8"/>
        <v>0.16678260979074661</v>
      </c>
      <c r="H53" s="3">
        <f t="shared" si="9"/>
        <v>9.719222462203024E-2</v>
      </c>
    </row>
    <row r="54" spans="1:8" x14ac:dyDescent="0.25">
      <c r="A54" s="21" t="s">
        <v>76</v>
      </c>
      <c r="B54" s="21" t="s">
        <v>58</v>
      </c>
      <c r="C54" s="25"/>
      <c r="D54" s="26">
        <f>SUM(D37:D53)</f>
        <v>3652653</v>
      </c>
      <c r="E54" s="26">
        <f t="shared" ref="E54" si="10">SUM(E37:E53)</f>
        <v>463</v>
      </c>
      <c r="F54" s="26">
        <f>SUM(F37:F53)</f>
        <v>3653116</v>
      </c>
      <c r="G54" s="26">
        <f t="shared" ref="G54" si="11">SUM(G37:G53)</f>
        <v>0.99999999999999978</v>
      </c>
      <c r="H54" s="26">
        <f t="shared" ref="H54" si="12">SUM(H37:H53)</f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8BDC1-BB0F-4FB1-B61E-F15907299FAB}">
  <sheetPr>
    <tabColor theme="4" tint="-0.249977111117893"/>
  </sheetPr>
  <dimension ref="A1:I17"/>
  <sheetViews>
    <sheetView workbookViewId="0">
      <selection activeCell="B11" sqref="B11:B14"/>
    </sheetView>
  </sheetViews>
  <sheetFormatPr defaultRowHeight="15" x14ac:dyDescent="0.25"/>
  <cols>
    <col min="1" max="1" width="10.85546875" customWidth="1"/>
    <col min="3" max="3" width="14.28515625" customWidth="1"/>
    <col min="4" max="4" width="13.85546875" customWidth="1"/>
    <col min="5" max="5" width="12" customWidth="1"/>
    <col min="6" max="7" width="13.140625" bestFit="1" customWidth="1"/>
  </cols>
  <sheetData>
    <row r="1" spans="1:9" x14ac:dyDescent="0.25">
      <c r="A1" s="34" t="s">
        <v>15</v>
      </c>
      <c r="B1" s="34" t="s">
        <v>94</v>
      </c>
      <c r="C1" s="34" t="s">
        <v>16</v>
      </c>
      <c r="D1" s="34" t="s">
        <v>17</v>
      </c>
      <c r="E1" s="34" t="s">
        <v>13</v>
      </c>
      <c r="F1" s="34" t="s">
        <v>97</v>
      </c>
      <c r="G1" s="34" t="s">
        <v>98</v>
      </c>
    </row>
    <row r="2" spans="1:9" x14ac:dyDescent="0.25">
      <c r="A2" s="9" t="s">
        <v>29</v>
      </c>
      <c r="B2" s="9">
        <v>1</v>
      </c>
      <c r="C2" s="2">
        <v>16972</v>
      </c>
      <c r="D2" s="2">
        <v>1</v>
      </c>
      <c r="E2" s="2">
        <v>16973</v>
      </c>
      <c r="F2" s="7">
        <f>C2/$C$9</f>
        <v>2.5318004096349235E-3</v>
      </c>
      <c r="G2" s="7">
        <f>D2/$D$9</f>
        <v>3.952569169960474E-3</v>
      </c>
      <c r="I2" t="s">
        <v>99</v>
      </c>
    </row>
    <row r="3" spans="1:9" x14ac:dyDescent="0.25">
      <c r="A3" s="9" t="s">
        <v>29</v>
      </c>
      <c r="B3" s="9">
        <v>2</v>
      </c>
      <c r="C3" s="2">
        <v>489097</v>
      </c>
      <c r="D3" s="2">
        <v>11</v>
      </c>
      <c r="E3" s="2">
        <v>489108</v>
      </c>
      <c r="F3" s="7">
        <f t="shared" ref="F3:F8" si="0">C3/$C$9</f>
        <v>7.2961111533773992E-2</v>
      </c>
      <c r="G3" s="7">
        <f t="shared" ref="G3:G8" si="1">D3/$D$9</f>
        <v>4.3478260869565216E-2</v>
      </c>
      <c r="I3" t="s">
        <v>100</v>
      </c>
    </row>
    <row r="4" spans="1:9" x14ac:dyDescent="0.25">
      <c r="A4" s="9" t="s">
        <v>29</v>
      </c>
      <c r="B4" s="9">
        <v>3</v>
      </c>
      <c r="C4" s="2">
        <v>1921089</v>
      </c>
      <c r="D4" s="2">
        <v>65</v>
      </c>
      <c r="E4" s="2">
        <v>1921154</v>
      </c>
      <c r="F4" s="7">
        <f t="shared" si="0"/>
        <v>0.28657871300643095</v>
      </c>
      <c r="G4" s="7">
        <f t="shared" si="1"/>
        <v>0.25691699604743085</v>
      </c>
      <c r="I4" t="s">
        <v>101</v>
      </c>
    </row>
    <row r="5" spans="1:9" x14ac:dyDescent="0.25">
      <c r="A5" s="9" t="s">
        <v>29</v>
      </c>
      <c r="B5" s="9">
        <v>4</v>
      </c>
      <c r="C5" s="2">
        <v>1963858</v>
      </c>
      <c r="D5" s="2">
        <v>107</v>
      </c>
      <c r="E5" s="2">
        <v>1963965</v>
      </c>
      <c r="F5" s="7">
        <f t="shared" si="0"/>
        <v>0.29295878440165107</v>
      </c>
      <c r="G5" s="7">
        <f t="shared" si="1"/>
        <v>0.42292490118577075</v>
      </c>
      <c r="I5" t="s">
        <v>102</v>
      </c>
    </row>
    <row r="6" spans="1:9" x14ac:dyDescent="0.25">
      <c r="A6" s="9" t="s">
        <v>29</v>
      </c>
      <c r="B6" s="9">
        <v>5</v>
      </c>
      <c r="C6" s="2">
        <v>2153858</v>
      </c>
      <c r="D6" s="2">
        <v>68</v>
      </c>
      <c r="E6" s="2">
        <v>2153926</v>
      </c>
      <c r="F6" s="7">
        <f t="shared" si="0"/>
        <v>0.32130206025780444</v>
      </c>
      <c r="G6" s="7">
        <f t="shared" si="1"/>
        <v>0.26877470355731226</v>
      </c>
      <c r="I6" t="s">
        <v>103</v>
      </c>
    </row>
    <row r="7" spans="1:9" x14ac:dyDescent="0.25">
      <c r="A7" s="9" t="s">
        <v>29</v>
      </c>
      <c r="B7" s="9">
        <v>6</v>
      </c>
      <c r="C7" s="2">
        <v>88996</v>
      </c>
      <c r="D7" s="2">
        <v>0</v>
      </c>
      <c r="E7" s="2">
        <v>88996</v>
      </c>
      <c r="F7" s="7">
        <f t="shared" si="0"/>
        <v>1.3275990411022252E-2</v>
      </c>
      <c r="G7" s="7">
        <f t="shared" si="1"/>
        <v>0</v>
      </c>
      <c r="I7" t="s">
        <v>104</v>
      </c>
    </row>
    <row r="8" spans="1:9" x14ac:dyDescent="0.25">
      <c r="A8" s="9" t="s">
        <v>29</v>
      </c>
      <c r="B8" s="9">
        <v>7</v>
      </c>
      <c r="C8" s="2">
        <v>69660</v>
      </c>
      <c r="D8" s="2">
        <v>1</v>
      </c>
      <c r="E8" s="2">
        <v>69661</v>
      </c>
      <c r="F8" s="7">
        <f t="shared" si="0"/>
        <v>1.0391539979682346E-2</v>
      </c>
      <c r="G8" s="7">
        <f t="shared" si="1"/>
        <v>3.952569169960474E-3</v>
      </c>
      <c r="I8" t="s">
        <v>105</v>
      </c>
    </row>
    <row r="9" spans="1:9" s="30" customFormat="1" x14ac:dyDescent="0.25">
      <c r="A9" s="29" t="s">
        <v>95</v>
      </c>
      <c r="B9" s="29"/>
      <c r="C9" s="31">
        <f>SUM(C2:C8)</f>
        <v>6703530</v>
      </c>
      <c r="D9" s="31">
        <f t="shared" ref="D9:G9" si="2">SUM(D2:D8)</f>
        <v>253</v>
      </c>
      <c r="E9" s="31">
        <f t="shared" si="2"/>
        <v>6703783</v>
      </c>
      <c r="F9" s="32">
        <f t="shared" si="2"/>
        <v>1</v>
      </c>
      <c r="G9" s="32">
        <f t="shared" si="2"/>
        <v>1</v>
      </c>
    </row>
    <row r="10" spans="1:9" x14ac:dyDescent="0.25">
      <c r="A10" s="9" t="s">
        <v>30</v>
      </c>
      <c r="B10" s="9">
        <v>1</v>
      </c>
      <c r="C10" s="2">
        <v>35748</v>
      </c>
      <c r="D10" s="2">
        <v>1</v>
      </c>
      <c r="E10" s="2">
        <v>35749</v>
      </c>
      <c r="F10" s="7">
        <f>C10/$C$17</f>
        <v>9.7868590309564043E-3</v>
      </c>
      <c r="G10" s="7">
        <f>D10/$D$17</f>
        <v>2.1598272138228943E-3</v>
      </c>
    </row>
    <row r="11" spans="1:9" x14ac:dyDescent="0.25">
      <c r="A11" s="9" t="s">
        <v>30</v>
      </c>
      <c r="B11" s="9">
        <v>2</v>
      </c>
      <c r="C11" s="2">
        <v>363015</v>
      </c>
      <c r="D11" s="2">
        <v>15</v>
      </c>
      <c r="E11" s="2">
        <v>363030</v>
      </c>
      <c r="F11" s="7">
        <f t="shared" ref="F11:F16" si="3">C11/$C$17</f>
        <v>9.9383927244115447E-2</v>
      </c>
      <c r="G11" s="7">
        <f t="shared" ref="G11:G16" si="4">D11/$D$17</f>
        <v>3.2397408207343416E-2</v>
      </c>
    </row>
    <row r="12" spans="1:9" x14ac:dyDescent="0.25">
      <c r="A12" s="9" t="s">
        <v>30</v>
      </c>
      <c r="B12" s="9">
        <v>3</v>
      </c>
      <c r="C12" s="2">
        <v>1098620</v>
      </c>
      <c r="D12" s="2">
        <v>141</v>
      </c>
      <c r="E12" s="2">
        <v>1098761</v>
      </c>
      <c r="F12" s="7">
        <f t="shared" si="3"/>
        <v>0.30077316405363447</v>
      </c>
      <c r="G12" s="7">
        <f t="shared" si="4"/>
        <v>0.30453563714902809</v>
      </c>
    </row>
    <row r="13" spans="1:9" x14ac:dyDescent="0.25">
      <c r="A13" s="9" t="s">
        <v>30</v>
      </c>
      <c r="B13" s="9">
        <v>4</v>
      </c>
      <c r="C13" s="2">
        <v>1143159</v>
      </c>
      <c r="D13" s="2">
        <v>205</v>
      </c>
      <c r="E13" s="2">
        <v>1143364</v>
      </c>
      <c r="F13" s="7">
        <f t="shared" si="3"/>
        <v>0.31296676689518549</v>
      </c>
      <c r="G13" s="7">
        <f t="shared" si="4"/>
        <v>0.4427645788336933</v>
      </c>
    </row>
    <row r="14" spans="1:9" x14ac:dyDescent="0.25">
      <c r="A14" s="9" t="s">
        <v>30</v>
      </c>
      <c r="B14" s="9">
        <v>5</v>
      </c>
      <c r="C14" s="2">
        <v>818271</v>
      </c>
      <c r="D14" s="2">
        <v>101</v>
      </c>
      <c r="E14" s="2">
        <v>818372</v>
      </c>
      <c r="F14" s="7">
        <f t="shared" si="3"/>
        <v>0.22402100610159245</v>
      </c>
      <c r="G14" s="7">
        <f t="shared" si="4"/>
        <v>0.21814254859611232</v>
      </c>
    </row>
    <row r="15" spans="1:9" x14ac:dyDescent="0.25">
      <c r="A15" s="9" t="s">
        <v>30</v>
      </c>
      <c r="B15" s="9">
        <v>6</v>
      </c>
      <c r="C15" s="2">
        <v>90559</v>
      </c>
      <c r="D15" s="2">
        <v>0</v>
      </c>
      <c r="E15" s="2">
        <v>90559</v>
      </c>
      <c r="F15" s="7">
        <f t="shared" si="3"/>
        <v>2.479266440036872E-2</v>
      </c>
      <c r="G15" s="7">
        <f t="shared" si="4"/>
        <v>0</v>
      </c>
    </row>
    <row r="16" spans="1:9" x14ac:dyDescent="0.25">
      <c r="A16" s="9" t="s">
        <v>30</v>
      </c>
      <c r="B16" s="9">
        <v>7</v>
      </c>
      <c r="C16" s="2">
        <v>103281</v>
      </c>
      <c r="D16" s="2">
        <v>0</v>
      </c>
      <c r="E16" s="2">
        <v>103281</v>
      </c>
      <c r="F16" s="7">
        <f t="shared" si="3"/>
        <v>2.8275612274147037E-2</v>
      </c>
      <c r="G16" s="7">
        <f t="shared" si="4"/>
        <v>0</v>
      </c>
    </row>
    <row r="17" spans="1:7" x14ac:dyDescent="0.25">
      <c r="A17" s="29" t="s">
        <v>96</v>
      </c>
      <c r="B17" s="33"/>
      <c r="C17" s="31">
        <f>SUM(C10:C16)</f>
        <v>3652653</v>
      </c>
      <c r="D17" s="31">
        <f t="shared" ref="D17" si="5">SUM(D10:D16)</f>
        <v>463</v>
      </c>
      <c r="E17" s="31">
        <f t="shared" ref="E17" si="6">SUM(E10:E16)</f>
        <v>3653116</v>
      </c>
      <c r="F17" s="32">
        <f t="shared" ref="F17:G17" si="7">SUM(F10:F16)</f>
        <v>1</v>
      </c>
      <c r="G17" s="32">
        <f t="shared" si="7"/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8D06D-FF8B-4EDC-992A-ACCDB5871A9F}">
  <sheetPr>
    <tabColor theme="4" tint="-0.249977111117893"/>
  </sheetPr>
  <dimension ref="A1:J35"/>
  <sheetViews>
    <sheetView zoomScaleNormal="100" workbookViewId="0">
      <selection activeCell="F19" sqref="F19:F31"/>
    </sheetView>
  </sheetViews>
  <sheetFormatPr defaultRowHeight="15" x14ac:dyDescent="0.25"/>
  <cols>
    <col min="1" max="1" width="12" style="4" customWidth="1"/>
    <col min="2" max="2" width="14.42578125" style="4" bestFit="1" customWidth="1"/>
    <col min="3" max="5" width="9.140625" style="4"/>
    <col min="6" max="6" width="16.28515625" style="4" customWidth="1"/>
    <col min="7" max="7" width="15.140625" style="4" customWidth="1"/>
  </cols>
  <sheetData>
    <row r="1" spans="1:10" x14ac:dyDescent="0.25">
      <c r="A1" s="34" t="s">
        <v>15</v>
      </c>
      <c r="B1" s="34" t="s">
        <v>106</v>
      </c>
      <c r="C1" s="34" t="s">
        <v>11</v>
      </c>
      <c r="D1" s="34" t="s">
        <v>12</v>
      </c>
      <c r="E1" s="34" t="s">
        <v>13</v>
      </c>
      <c r="F1" s="34" t="s">
        <v>97</v>
      </c>
      <c r="G1" s="34" t="s">
        <v>98</v>
      </c>
    </row>
    <row r="2" spans="1:10" x14ac:dyDescent="0.25">
      <c r="A2" s="9">
        <v>0</v>
      </c>
      <c r="B2" s="8">
        <v>1</v>
      </c>
      <c r="C2" s="8">
        <v>522680</v>
      </c>
      <c r="D2" s="8">
        <v>5</v>
      </c>
      <c r="E2" s="8">
        <v>522685</v>
      </c>
      <c r="F2" s="7">
        <f>C2/$C$18</f>
        <v>7.7970860128917158E-2</v>
      </c>
      <c r="G2" s="7">
        <f>D2/$D$18</f>
        <v>1.9762845849802372E-2</v>
      </c>
      <c r="J2" t="s">
        <v>107</v>
      </c>
    </row>
    <row r="3" spans="1:10" x14ac:dyDescent="0.25">
      <c r="A3" s="9">
        <v>0</v>
      </c>
      <c r="B3" s="8">
        <v>2</v>
      </c>
      <c r="C3" s="8">
        <v>1262963</v>
      </c>
      <c r="D3" s="8">
        <v>24</v>
      </c>
      <c r="E3" s="8">
        <v>1262987</v>
      </c>
      <c r="F3" s="7">
        <f t="shared" ref="F3:F17" si="0">C3/$C$18</f>
        <v>0.18840267739534244</v>
      </c>
      <c r="G3" s="36">
        <f t="shared" ref="G3:G17" si="1">D3/$D$18</f>
        <v>9.4861660079051377E-2</v>
      </c>
      <c r="J3" t="s">
        <v>108</v>
      </c>
    </row>
    <row r="4" spans="1:10" x14ac:dyDescent="0.25">
      <c r="A4" s="9">
        <v>0</v>
      </c>
      <c r="B4" s="8">
        <v>3</v>
      </c>
      <c r="C4" s="8">
        <v>1565194</v>
      </c>
      <c r="D4" s="8">
        <v>43</v>
      </c>
      <c r="E4" s="8">
        <v>1565237</v>
      </c>
      <c r="F4" s="7">
        <f t="shared" si="0"/>
        <v>0.2334880279494535</v>
      </c>
      <c r="G4" s="36">
        <f t="shared" si="1"/>
        <v>0.16996047430830039</v>
      </c>
      <c r="J4" t="s">
        <v>109</v>
      </c>
    </row>
    <row r="5" spans="1:10" x14ac:dyDescent="0.25">
      <c r="A5" s="9">
        <v>0</v>
      </c>
      <c r="B5" s="8">
        <v>4</v>
      </c>
      <c r="C5" s="8">
        <v>748944</v>
      </c>
      <c r="D5" s="8">
        <v>12</v>
      </c>
      <c r="E5" s="8">
        <v>748956</v>
      </c>
      <c r="F5" s="7">
        <f t="shared" si="0"/>
        <v>0.11172382312005764</v>
      </c>
      <c r="G5" s="36">
        <f t="shared" si="1"/>
        <v>4.7430830039525688E-2</v>
      </c>
      <c r="J5" t="s">
        <v>110</v>
      </c>
    </row>
    <row r="6" spans="1:10" x14ac:dyDescent="0.25">
      <c r="A6" s="9">
        <v>0</v>
      </c>
      <c r="B6" s="8">
        <v>5</v>
      </c>
      <c r="C6" s="8">
        <v>772203</v>
      </c>
      <c r="D6" s="8">
        <v>24</v>
      </c>
      <c r="E6" s="8">
        <v>772227</v>
      </c>
      <c r="F6" s="7">
        <f t="shared" si="0"/>
        <v>0.11519348761025908</v>
      </c>
      <c r="G6" s="36">
        <f t="shared" si="1"/>
        <v>9.4861660079051377E-2</v>
      </c>
      <c r="J6" t="s">
        <v>111</v>
      </c>
    </row>
    <row r="7" spans="1:10" x14ac:dyDescent="0.25">
      <c r="A7" s="9">
        <v>0</v>
      </c>
      <c r="B7" s="8">
        <v>6</v>
      </c>
      <c r="C7" s="8">
        <v>353280</v>
      </c>
      <c r="D7" s="8">
        <v>9</v>
      </c>
      <c r="E7" s="8">
        <v>353289</v>
      </c>
      <c r="F7" s="7">
        <f t="shared" si="0"/>
        <v>5.2700592076115119E-2</v>
      </c>
      <c r="G7" s="36">
        <f t="shared" si="1"/>
        <v>3.5573122529644272E-2</v>
      </c>
      <c r="J7" t="s">
        <v>112</v>
      </c>
    </row>
    <row r="8" spans="1:10" x14ac:dyDescent="0.25">
      <c r="A8" s="9">
        <v>0</v>
      </c>
      <c r="B8" s="8">
        <v>7</v>
      </c>
      <c r="C8" s="8">
        <v>368494</v>
      </c>
      <c r="D8" s="8">
        <v>18</v>
      </c>
      <c r="E8" s="8">
        <v>368512</v>
      </c>
      <c r="F8" s="7">
        <f t="shared" si="0"/>
        <v>5.4970142596512582E-2</v>
      </c>
      <c r="G8" s="36">
        <f t="shared" si="1"/>
        <v>7.1146245059288543E-2</v>
      </c>
      <c r="J8" t="s">
        <v>113</v>
      </c>
    </row>
    <row r="9" spans="1:10" x14ac:dyDescent="0.25">
      <c r="A9" s="9">
        <v>0</v>
      </c>
      <c r="B9" s="8">
        <v>8</v>
      </c>
      <c r="C9" s="8">
        <v>283528</v>
      </c>
      <c r="D9" s="8">
        <v>18</v>
      </c>
      <c r="E9" s="8">
        <v>283546</v>
      </c>
      <c r="F9" s="7">
        <f t="shared" si="0"/>
        <v>4.2295327983912952E-2</v>
      </c>
      <c r="G9" s="36">
        <f t="shared" si="1"/>
        <v>7.1146245059288543E-2</v>
      </c>
      <c r="J9" t="s">
        <v>114</v>
      </c>
    </row>
    <row r="10" spans="1:10" x14ac:dyDescent="0.25">
      <c r="A10" s="9">
        <v>0</v>
      </c>
      <c r="B10" s="8">
        <v>9</v>
      </c>
      <c r="C10" s="8">
        <v>184427</v>
      </c>
      <c r="D10" s="8">
        <v>34</v>
      </c>
      <c r="E10" s="8">
        <v>184461</v>
      </c>
      <c r="F10" s="7">
        <f t="shared" si="0"/>
        <v>2.7511922822751594E-2</v>
      </c>
      <c r="G10" s="36">
        <f t="shared" si="1"/>
        <v>0.13438735177865613</v>
      </c>
      <c r="J10" t="s">
        <v>115</v>
      </c>
    </row>
    <row r="11" spans="1:10" x14ac:dyDescent="0.25">
      <c r="A11" s="9">
        <v>0</v>
      </c>
      <c r="B11" s="8">
        <v>10</v>
      </c>
      <c r="C11" s="8">
        <v>104201</v>
      </c>
      <c r="D11" s="8">
        <v>10</v>
      </c>
      <c r="E11" s="8">
        <v>104211</v>
      </c>
      <c r="F11" s="7">
        <f t="shared" si="0"/>
        <v>1.554419835519495E-2</v>
      </c>
      <c r="G11" s="36">
        <f t="shared" si="1"/>
        <v>3.9525691699604744E-2</v>
      </c>
      <c r="J11" t="s">
        <v>116</v>
      </c>
    </row>
    <row r="12" spans="1:10" x14ac:dyDescent="0.25">
      <c r="A12" s="9">
        <v>0</v>
      </c>
      <c r="B12" s="8">
        <v>11</v>
      </c>
      <c r="C12" s="8">
        <v>100480</v>
      </c>
      <c r="D12" s="8">
        <v>9</v>
      </c>
      <c r="E12" s="8">
        <v>100489</v>
      </c>
      <c r="F12" s="7">
        <f t="shared" si="0"/>
        <v>1.4989117673822598E-2</v>
      </c>
      <c r="G12" s="36">
        <f t="shared" si="1"/>
        <v>3.5573122529644272E-2</v>
      </c>
      <c r="J12" t="s">
        <v>117</v>
      </c>
    </row>
    <row r="13" spans="1:10" x14ac:dyDescent="0.25">
      <c r="A13" s="9">
        <v>0</v>
      </c>
      <c r="B13" s="8">
        <v>12</v>
      </c>
      <c r="C13" s="8">
        <v>99541</v>
      </c>
      <c r="D13" s="8">
        <v>14</v>
      </c>
      <c r="E13" s="8">
        <v>99555</v>
      </c>
      <c r="F13" s="7">
        <f t="shared" si="0"/>
        <v>1.4849042221038767E-2</v>
      </c>
      <c r="G13" s="36">
        <f t="shared" si="1"/>
        <v>5.533596837944664E-2</v>
      </c>
      <c r="J13" t="s">
        <v>118</v>
      </c>
    </row>
    <row r="14" spans="1:10" x14ac:dyDescent="0.25">
      <c r="A14" s="9">
        <v>0</v>
      </c>
      <c r="B14" s="8">
        <v>13</v>
      </c>
      <c r="C14" s="8">
        <v>78903</v>
      </c>
      <c r="D14" s="8">
        <v>14</v>
      </c>
      <c r="E14" s="8">
        <v>78917</v>
      </c>
      <c r="F14" s="7">
        <f t="shared" si="0"/>
        <v>1.1770365762516166E-2</v>
      </c>
      <c r="G14" s="36">
        <f t="shared" si="1"/>
        <v>5.533596837944664E-2</v>
      </c>
      <c r="J14" t="s">
        <v>119</v>
      </c>
    </row>
    <row r="15" spans="1:10" x14ac:dyDescent="0.25">
      <c r="A15" s="9">
        <v>0</v>
      </c>
      <c r="B15" s="8">
        <v>14</v>
      </c>
      <c r="C15" s="8">
        <v>42088</v>
      </c>
      <c r="D15" s="8">
        <v>4</v>
      </c>
      <c r="E15" s="8">
        <v>42092</v>
      </c>
      <c r="F15" s="7">
        <f t="shared" si="0"/>
        <v>6.2784831275462328E-3</v>
      </c>
      <c r="G15" s="7">
        <f t="shared" si="1"/>
        <v>1.5810276679841896E-2</v>
      </c>
      <c r="J15" t="s">
        <v>120</v>
      </c>
    </row>
    <row r="16" spans="1:10" x14ac:dyDescent="0.25">
      <c r="A16" s="9">
        <v>0</v>
      </c>
      <c r="B16" s="8">
        <v>15</v>
      </c>
      <c r="C16" s="8">
        <v>54138</v>
      </c>
      <c r="D16" s="8">
        <v>10</v>
      </c>
      <c r="E16" s="8">
        <v>54148</v>
      </c>
      <c r="F16" s="7">
        <f t="shared" si="0"/>
        <v>8.0760435173706981E-3</v>
      </c>
      <c r="G16" s="7">
        <f t="shared" si="1"/>
        <v>3.9525691699604744E-2</v>
      </c>
      <c r="J16" t="s">
        <v>121</v>
      </c>
    </row>
    <row r="17" spans="1:10" x14ac:dyDescent="0.25">
      <c r="A17" s="9">
        <v>0</v>
      </c>
      <c r="B17" s="8">
        <v>16</v>
      </c>
      <c r="C17" s="8">
        <v>162466</v>
      </c>
      <c r="D17" s="8">
        <v>5</v>
      </c>
      <c r="E17" s="8">
        <v>162471</v>
      </c>
      <c r="F17" s="7">
        <f t="shared" si="0"/>
        <v>2.4235887659188517E-2</v>
      </c>
      <c r="G17" s="7">
        <f t="shared" si="1"/>
        <v>1.9762845849802372E-2</v>
      </c>
      <c r="J17" t="s">
        <v>122</v>
      </c>
    </row>
    <row r="18" spans="1:10" s="35" customFormat="1" x14ac:dyDescent="0.25">
      <c r="A18" s="29" t="s">
        <v>95</v>
      </c>
      <c r="B18" s="29"/>
      <c r="C18" s="31">
        <f>SUM(C2:C17)</f>
        <v>6703530</v>
      </c>
      <c r="D18" s="31">
        <f t="shared" ref="D18:E18" si="2">SUM(D2:D17)</f>
        <v>253</v>
      </c>
      <c r="E18" s="31">
        <f t="shared" si="2"/>
        <v>6703783</v>
      </c>
      <c r="F18" s="32">
        <f t="shared" ref="F18:G18" si="3">SUM(F11:F17)</f>
        <v>9.5743138316677939E-2</v>
      </c>
      <c r="G18" s="32">
        <f t="shared" si="3"/>
        <v>0.26086956521739135</v>
      </c>
      <c r="J18" s="35" t="s">
        <v>123</v>
      </c>
    </row>
    <row r="19" spans="1:10" x14ac:dyDescent="0.25">
      <c r="A19" s="9" t="s">
        <v>30</v>
      </c>
      <c r="B19" s="8">
        <v>1</v>
      </c>
      <c r="C19" s="8">
        <v>403561</v>
      </c>
      <c r="D19" s="8">
        <v>14</v>
      </c>
      <c r="E19" s="8">
        <v>403575</v>
      </c>
      <c r="F19" s="7">
        <f>C19/$C$35</f>
        <v>0.11048435205862697</v>
      </c>
      <c r="G19" s="7">
        <f>D19/$D$35</f>
        <v>3.0237580993520519E-2</v>
      </c>
    </row>
    <row r="20" spans="1:10" x14ac:dyDescent="0.25">
      <c r="A20" s="9" t="s">
        <v>30</v>
      </c>
      <c r="B20" s="8">
        <v>2</v>
      </c>
      <c r="C20" s="8">
        <v>762651</v>
      </c>
      <c r="D20" s="8">
        <v>75</v>
      </c>
      <c r="E20" s="8">
        <v>762726</v>
      </c>
      <c r="F20" s="7">
        <f t="shared" ref="F20:F34" si="4">C20/$C$35</f>
        <v>0.20879371788122222</v>
      </c>
      <c r="G20" s="7">
        <f t="shared" ref="G20:G34" si="5">D20/$D$35</f>
        <v>0.16198704103671707</v>
      </c>
    </row>
    <row r="21" spans="1:10" x14ac:dyDescent="0.25">
      <c r="A21" s="9" t="s">
        <v>30</v>
      </c>
      <c r="B21" s="8">
        <v>3</v>
      </c>
      <c r="C21" s="8">
        <v>764468</v>
      </c>
      <c r="D21" s="8">
        <v>58</v>
      </c>
      <c r="E21" s="8">
        <v>764526</v>
      </c>
      <c r="F21" s="7">
        <f t="shared" si="4"/>
        <v>0.20929116453164318</v>
      </c>
      <c r="G21" s="7">
        <f t="shared" si="5"/>
        <v>0.12526997840172785</v>
      </c>
    </row>
    <row r="22" spans="1:10" x14ac:dyDescent="0.25">
      <c r="A22" s="9" t="s">
        <v>30</v>
      </c>
      <c r="B22" s="8">
        <v>4</v>
      </c>
      <c r="C22" s="8">
        <v>372574</v>
      </c>
      <c r="D22" s="8">
        <v>39</v>
      </c>
      <c r="E22" s="8">
        <v>372613</v>
      </c>
      <c r="F22" s="7">
        <f t="shared" si="4"/>
        <v>0.1020009291876343</v>
      </c>
      <c r="G22" s="7">
        <f t="shared" si="5"/>
        <v>8.4233261339092869E-2</v>
      </c>
    </row>
    <row r="23" spans="1:10" x14ac:dyDescent="0.25">
      <c r="A23" s="9" t="s">
        <v>30</v>
      </c>
      <c r="B23" s="8">
        <v>5</v>
      </c>
      <c r="C23" s="8">
        <v>411146</v>
      </c>
      <c r="D23" s="8">
        <v>50</v>
      </c>
      <c r="E23" s="8">
        <v>411196</v>
      </c>
      <c r="F23" s="7">
        <f t="shared" si="4"/>
        <v>0.11256092489486409</v>
      </c>
      <c r="G23" s="7">
        <f t="shared" si="5"/>
        <v>0.10799136069114471</v>
      </c>
    </row>
    <row r="24" spans="1:10" x14ac:dyDescent="0.25">
      <c r="A24" s="9" t="s">
        <v>30</v>
      </c>
      <c r="B24" s="8">
        <v>6</v>
      </c>
      <c r="C24" s="8">
        <v>178203</v>
      </c>
      <c r="D24" s="8">
        <v>25</v>
      </c>
      <c r="E24" s="8">
        <v>178228</v>
      </c>
      <c r="F24" s="7">
        <f t="shared" si="4"/>
        <v>4.8787278725901419E-2</v>
      </c>
      <c r="G24" s="7">
        <f t="shared" si="5"/>
        <v>5.3995680345572353E-2</v>
      </c>
    </row>
    <row r="25" spans="1:10" x14ac:dyDescent="0.25">
      <c r="A25" s="9" t="s">
        <v>30</v>
      </c>
      <c r="B25" s="8">
        <v>7</v>
      </c>
      <c r="C25" s="8">
        <v>212472</v>
      </c>
      <c r="D25" s="8">
        <v>33</v>
      </c>
      <c r="E25" s="8">
        <v>212505</v>
      </c>
      <c r="F25" s="7">
        <f t="shared" si="4"/>
        <v>5.8169226586812381E-2</v>
      </c>
      <c r="G25" s="7">
        <f t="shared" si="5"/>
        <v>7.1274298056155511E-2</v>
      </c>
    </row>
    <row r="26" spans="1:10" x14ac:dyDescent="0.25">
      <c r="A26" s="9" t="s">
        <v>30</v>
      </c>
      <c r="B26" s="8">
        <v>8</v>
      </c>
      <c r="C26" s="8">
        <v>148024</v>
      </c>
      <c r="D26" s="8">
        <v>19</v>
      </c>
      <c r="E26" s="8">
        <v>148043</v>
      </c>
      <c r="F26" s="7">
        <f t="shared" si="4"/>
        <v>4.0525064932256091E-2</v>
      </c>
      <c r="G26" s="7">
        <f t="shared" si="5"/>
        <v>4.1036717062634988E-2</v>
      </c>
    </row>
    <row r="27" spans="1:10" x14ac:dyDescent="0.25">
      <c r="A27" s="9" t="s">
        <v>30</v>
      </c>
      <c r="B27" s="8">
        <v>9</v>
      </c>
      <c r="C27" s="8">
        <v>99294</v>
      </c>
      <c r="D27" s="8">
        <v>19</v>
      </c>
      <c r="E27" s="8">
        <v>99313</v>
      </c>
      <c r="F27" s="7">
        <f t="shared" si="4"/>
        <v>2.7184076888770985E-2</v>
      </c>
      <c r="G27" s="7">
        <f t="shared" si="5"/>
        <v>4.1036717062634988E-2</v>
      </c>
    </row>
    <row r="28" spans="1:10" x14ac:dyDescent="0.25">
      <c r="A28" s="9" t="s">
        <v>30</v>
      </c>
      <c r="B28" s="8">
        <v>10</v>
      </c>
      <c r="C28" s="8">
        <v>53509</v>
      </c>
      <c r="D28" s="8">
        <v>20</v>
      </c>
      <c r="E28" s="8">
        <v>53529</v>
      </c>
      <c r="F28" s="7">
        <f t="shared" si="4"/>
        <v>1.4649352128439246E-2</v>
      </c>
      <c r="G28" s="7">
        <f t="shared" si="5"/>
        <v>4.3196544276457881E-2</v>
      </c>
    </row>
    <row r="29" spans="1:10" x14ac:dyDescent="0.25">
      <c r="A29" s="9" t="s">
        <v>30</v>
      </c>
      <c r="B29" s="8">
        <v>11</v>
      </c>
      <c r="C29" s="8">
        <v>57634</v>
      </c>
      <c r="D29" s="8">
        <v>19</v>
      </c>
      <c r="E29" s="8">
        <v>57653</v>
      </c>
      <c r="F29" s="7">
        <f t="shared" si="4"/>
        <v>1.5778668272075119E-2</v>
      </c>
      <c r="G29" s="7">
        <f t="shared" si="5"/>
        <v>4.1036717062634988E-2</v>
      </c>
    </row>
    <row r="30" spans="1:10" x14ac:dyDescent="0.25">
      <c r="A30" s="9" t="s">
        <v>30</v>
      </c>
      <c r="B30" s="8">
        <v>12</v>
      </c>
      <c r="C30" s="8">
        <v>44690</v>
      </c>
      <c r="D30" s="8">
        <v>24</v>
      </c>
      <c r="E30" s="8">
        <v>44714</v>
      </c>
      <c r="F30" s="7">
        <f t="shared" si="4"/>
        <v>1.2234942656748396E-2</v>
      </c>
      <c r="G30" s="7">
        <f t="shared" si="5"/>
        <v>5.183585313174946E-2</v>
      </c>
    </row>
    <row r="31" spans="1:10" x14ac:dyDescent="0.25">
      <c r="A31" s="9" t="s">
        <v>30</v>
      </c>
      <c r="B31" s="8">
        <v>13</v>
      </c>
      <c r="C31" s="8">
        <v>37424</v>
      </c>
      <c r="D31" s="8">
        <v>27</v>
      </c>
      <c r="E31" s="8">
        <v>37451</v>
      </c>
      <c r="F31" s="7">
        <f t="shared" si="4"/>
        <v>1.0245703602285791E-2</v>
      </c>
      <c r="G31" s="7">
        <f t="shared" si="5"/>
        <v>5.8315334773218146E-2</v>
      </c>
    </row>
    <row r="32" spans="1:10" x14ac:dyDescent="0.25">
      <c r="A32" s="9" t="s">
        <v>30</v>
      </c>
      <c r="B32" s="8">
        <v>14</v>
      </c>
      <c r="C32" s="8">
        <v>18347</v>
      </c>
      <c r="D32" s="8">
        <v>17</v>
      </c>
      <c r="E32" s="8">
        <v>18364</v>
      </c>
      <c r="F32" s="7">
        <f t="shared" si="4"/>
        <v>5.0229244332817818E-3</v>
      </c>
      <c r="G32" s="7">
        <f t="shared" si="5"/>
        <v>3.6717062634989202E-2</v>
      </c>
    </row>
    <row r="33" spans="1:7" x14ac:dyDescent="0.25">
      <c r="A33" s="9" t="s">
        <v>30</v>
      </c>
      <c r="B33" s="8">
        <v>15</v>
      </c>
      <c r="C33" s="8">
        <v>23414</v>
      </c>
      <c r="D33" s="8">
        <v>14</v>
      </c>
      <c r="E33" s="8">
        <v>23428</v>
      </c>
      <c r="F33" s="7">
        <f t="shared" si="4"/>
        <v>6.4101353180825004E-3</v>
      </c>
      <c r="G33" s="7">
        <f t="shared" si="5"/>
        <v>3.0237580993520519E-2</v>
      </c>
    </row>
    <row r="34" spans="1:7" x14ac:dyDescent="0.25">
      <c r="A34" s="9" t="s">
        <v>30</v>
      </c>
      <c r="B34" s="8">
        <v>16</v>
      </c>
      <c r="C34" s="8">
        <v>65242</v>
      </c>
      <c r="D34" s="8">
        <v>10</v>
      </c>
      <c r="E34" s="8">
        <v>65252</v>
      </c>
      <c r="F34" s="7">
        <f t="shared" si="4"/>
        <v>1.7861537901355536E-2</v>
      </c>
      <c r="G34" s="7">
        <f t="shared" si="5"/>
        <v>2.159827213822894E-2</v>
      </c>
    </row>
    <row r="35" spans="1:7" x14ac:dyDescent="0.25">
      <c r="A35" s="29" t="s">
        <v>95</v>
      </c>
      <c r="B35" s="29"/>
      <c r="C35" s="31">
        <f>SUM(C19:C34)</f>
        <v>3652653</v>
      </c>
      <c r="D35" s="31">
        <f t="shared" ref="D35" si="6">SUM(D19:D34)</f>
        <v>463</v>
      </c>
      <c r="E35" s="31">
        <f t="shared" ref="E35" si="7">SUM(E19:E34)</f>
        <v>3653116</v>
      </c>
      <c r="F35" s="32">
        <f t="shared" ref="F35" si="8">SUM(F28:F34)</f>
        <v>8.2203264312268376E-2</v>
      </c>
      <c r="G35" s="32">
        <f t="shared" ref="G35" si="9">SUM(G28:G34)</f>
        <v>0.28293736501079914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B3266-DD53-4B19-AC81-5106638E0EDC}">
  <sheetPr>
    <tabColor theme="4" tint="-0.249977111117893"/>
  </sheetPr>
  <dimension ref="A1:F45"/>
  <sheetViews>
    <sheetView tabSelected="1" topLeftCell="A19" workbookViewId="0">
      <selection activeCell="F37" sqref="A34:F37"/>
    </sheetView>
  </sheetViews>
  <sheetFormatPr defaultRowHeight="15" x14ac:dyDescent="0.25"/>
  <cols>
    <col min="1" max="1" width="19.7109375" customWidth="1"/>
    <col min="2" max="2" width="8" bestFit="1" customWidth="1"/>
    <col min="3" max="6" width="12" bestFit="1" customWidth="1"/>
  </cols>
  <sheetData>
    <row r="1" spans="1:6" x14ac:dyDescent="0.25">
      <c r="A1" s="40" t="s">
        <v>10</v>
      </c>
      <c r="B1" s="40" t="s">
        <v>9</v>
      </c>
      <c r="C1" s="40" t="s">
        <v>11</v>
      </c>
      <c r="D1" s="40" t="s">
        <v>12</v>
      </c>
      <c r="E1" s="40" t="s">
        <v>13</v>
      </c>
      <c r="F1" s="40" t="s">
        <v>14</v>
      </c>
    </row>
    <row r="2" spans="1:6" x14ac:dyDescent="0.25">
      <c r="A2" s="41" t="s">
        <v>124</v>
      </c>
      <c r="B2" s="42">
        <v>0</v>
      </c>
      <c r="C2" s="42">
        <v>8686577</v>
      </c>
      <c r="D2" s="42">
        <v>1669606</v>
      </c>
      <c r="E2" s="42">
        <v>10356183</v>
      </c>
      <c r="F2" s="42">
        <f>D2/E2</f>
        <v>0.16121827897401966</v>
      </c>
    </row>
    <row r="3" spans="1:6" x14ac:dyDescent="0.25">
      <c r="A3" s="41" t="s">
        <v>124</v>
      </c>
      <c r="B3" s="42">
        <v>1</v>
      </c>
      <c r="C3" s="42">
        <v>529</v>
      </c>
      <c r="D3" s="42">
        <v>187</v>
      </c>
      <c r="E3" s="42">
        <v>716</v>
      </c>
      <c r="F3" s="42">
        <f t="shared" ref="F3:F45" si="0">D3/E3</f>
        <v>0.26117318435754189</v>
      </c>
    </row>
    <row r="4" spans="1:6" x14ac:dyDescent="0.25">
      <c r="A4" s="41" t="s">
        <v>125</v>
      </c>
      <c r="B4" s="42">
        <v>0</v>
      </c>
      <c r="C4" s="42">
        <v>110038548490.84102</v>
      </c>
      <c r="D4" s="42">
        <v>16624974021.649721</v>
      </c>
      <c r="E4" s="42">
        <v>126663522512.49074</v>
      </c>
      <c r="F4" s="42">
        <f t="shared" si="0"/>
        <v>0.13125305290645359</v>
      </c>
    </row>
    <row r="5" spans="1:6" x14ac:dyDescent="0.25">
      <c r="A5" s="41" t="s">
        <v>125</v>
      </c>
      <c r="B5" s="42">
        <v>1</v>
      </c>
      <c r="C5" s="42">
        <v>9090205.0800000019</v>
      </c>
      <c r="D5" s="42">
        <v>2981106.25</v>
      </c>
      <c r="E5" s="42">
        <v>12071311.330000002</v>
      </c>
      <c r="F5" s="42">
        <f t="shared" si="0"/>
        <v>0.2469579458688354</v>
      </c>
    </row>
    <row r="6" spans="1:6" x14ac:dyDescent="0.25">
      <c r="A6" s="41" t="s">
        <v>126</v>
      </c>
      <c r="B6" s="42">
        <v>0</v>
      </c>
      <c r="C6" s="42">
        <v>8739158</v>
      </c>
      <c r="D6" s="42">
        <v>1617025</v>
      </c>
      <c r="E6" s="42">
        <v>10356183</v>
      </c>
      <c r="F6" s="42">
        <f t="shared" si="0"/>
        <v>0.15614102222797724</v>
      </c>
    </row>
    <row r="7" spans="1:6" x14ac:dyDescent="0.25">
      <c r="A7" s="41" t="s">
        <v>126</v>
      </c>
      <c r="B7" s="42">
        <v>1</v>
      </c>
      <c r="C7" s="42">
        <v>532</v>
      </c>
      <c r="D7" s="42">
        <v>184</v>
      </c>
      <c r="E7" s="42">
        <v>716</v>
      </c>
      <c r="F7" s="42">
        <f t="shared" si="0"/>
        <v>0.25698324022346369</v>
      </c>
    </row>
    <row r="8" spans="1:6" x14ac:dyDescent="0.25">
      <c r="A8" s="41" t="s">
        <v>127</v>
      </c>
      <c r="B8" s="42">
        <v>0</v>
      </c>
      <c r="C8" s="42">
        <v>110576996284.81075</v>
      </c>
      <c r="D8" s="42">
        <v>16086526227.679729</v>
      </c>
      <c r="E8" s="42">
        <v>126663522512.49048</v>
      </c>
      <c r="F8" s="42">
        <f t="shared" si="0"/>
        <v>0.12700204375015239</v>
      </c>
    </row>
    <row r="9" spans="1:6" x14ac:dyDescent="0.25">
      <c r="A9" s="41" t="s">
        <v>127</v>
      </c>
      <c r="B9" s="42">
        <v>1</v>
      </c>
      <c r="C9" s="42">
        <v>9143815.0800000019</v>
      </c>
      <c r="D9" s="42">
        <v>2927496.25</v>
      </c>
      <c r="E9" s="42">
        <v>12071311.330000002</v>
      </c>
      <c r="F9" s="42">
        <f t="shared" si="0"/>
        <v>0.24251683764666845</v>
      </c>
    </row>
    <row r="10" spans="1:6" x14ac:dyDescent="0.25">
      <c r="A10" s="41" t="s">
        <v>128</v>
      </c>
      <c r="B10" s="42">
        <v>0</v>
      </c>
      <c r="C10" s="42">
        <v>9259534</v>
      </c>
      <c r="D10" s="42">
        <v>1096649</v>
      </c>
      <c r="E10" s="42">
        <v>10356183</v>
      </c>
      <c r="F10" s="42">
        <f t="shared" si="0"/>
        <v>0.10589316546453457</v>
      </c>
    </row>
    <row r="11" spans="1:6" x14ac:dyDescent="0.25">
      <c r="A11" s="41" t="s">
        <v>128</v>
      </c>
      <c r="B11" s="42">
        <v>1</v>
      </c>
      <c r="C11" s="42">
        <v>564</v>
      </c>
      <c r="D11" s="42">
        <v>152</v>
      </c>
      <c r="E11" s="42">
        <v>716</v>
      </c>
      <c r="F11" s="42">
        <f t="shared" si="0"/>
        <v>0.21229050279329609</v>
      </c>
    </row>
    <row r="12" spans="1:6" x14ac:dyDescent="0.25">
      <c r="A12" s="41" t="s">
        <v>129</v>
      </c>
      <c r="B12" s="42">
        <v>0</v>
      </c>
      <c r="C12" s="42">
        <v>114590465856.60457</v>
      </c>
      <c r="D12" s="42">
        <v>12073056655.890034</v>
      </c>
      <c r="E12" s="42">
        <v>126663522512.4946</v>
      </c>
      <c r="F12" s="42">
        <f t="shared" si="0"/>
        <v>9.5315971136829061E-2</v>
      </c>
    </row>
    <row r="13" spans="1:6" x14ac:dyDescent="0.25">
      <c r="A13" s="41" t="s">
        <v>129</v>
      </c>
      <c r="B13" s="42">
        <v>1</v>
      </c>
      <c r="C13" s="42">
        <v>9673748.6100000031</v>
      </c>
      <c r="D13" s="42">
        <v>2397562.7199999997</v>
      </c>
      <c r="E13" s="42">
        <v>12071311.330000002</v>
      </c>
      <c r="F13" s="42">
        <f t="shared" si="0"/>
        <v>0.19861659222072267</v>
      </c>
    </row>
    <row r="14" spans="1:6" x14ac:dyDescent="0.25">
      <c r="A14" s="41" t="s">
        <v>130</v>
      </c>
      <c r="B14" s="42">
        <v>0</v>
      </c>
      <c r="C14" s="42">
        <v>8008328</v>
      </c>
      <c r="D14" s="42">
        <v>2347855</v>
      </c>
      <c r="E14" s="42">
        <v>10356183</v>
      </c>
      <c r="F14" s="42">
        <f t="shared" si="0"/>
        <v>0.22671045886307725</v>
      </c>
    </row>
    <row r="15" spans="1:6" x14ac:dyDescent="0.25">
      <c r="A15" s="41" t="s">
        <v>130</v>
      </c>
      <c r="B15" s="42">
        <v>1</v>
      </c>
      <c r="C15" s="42">
        <v>410</v>
      </c>
      <c r="D15" s="42">
        <v>306</v>
      </c>
      <c r="E15" s="42">
        <v>716</v>
      </c>
      <c r="F15" s="42">
        <f t="shared" si="0"/>
        <v>0.42737430167597767</v>
      </c>
    </row>
    <row r="16" spans="1:6" x14ac:dyDescent="0.25">
      <c r="A16" s="41" t="s">
        <v>131</v>
      </c>
      <c r="B16" s="42">
        <v>0</v>
      </c>
      <c r="C16" s="42">
        <v>93976044409.933243</v>
      </c>
      <c r="D16" s="42">
        <v>32687478102.551769</v>
      </c>
      <c r="E16" s="42">
        <v>126663522512.48502</v>
      </c>
      <c r="F16" s="42">
        <f t="shared" si="0"/>
        <v>0.25806544342180138</v>
      </c>
    </row>
    <row r="17" spans="1:6" x14ac:dyDescent="0.25">
      <c r="A17" s="41" t="s">
        <v>131</v>
      </c>
      <c r="B17" s="42">
        <v>1</v>
      </c>
      <c r="C17" s="42">
        <v>6221389.9900000012</v>
      </c>
      <c r="D17" s="42">
        <v>5849921.3399999999</v>
      </c>
      <c r="E17" s="42">
        <v>12071311.330000002</v>
      </c>
      <c r="F17" s="42">
        <f t="shared" si="0"/>
        <v>0.48461357511852021</v>
      </c>
    </row>
    <row r="18" spans="1:6" x14ac:dyDescent="0.25">
      <c r="A18" s="41" t="s">
        <v>132</v>
      </c>
      <c r="B18" s="42">
        <v>0</v>
      </c>
      <c r="C18" s="42">
        <v>8008328</v>
      </c>
      <c r="D18" s="42">
        <v>2347855</v>
      </c>
      <c r="E18" s="42">
        <v>10356183</v>
      </c>
      <c r="F18" s="42">
        <f t="shared" si="0"/>
        <v>0.22671045886307725</v>
      </c>
    </row>
    <row r="19" spans="1:6" x14ac:dyDescent="0.25">
      <c r="A19" s="41" t="s">
        <v>132</v>
      </c>
      <c r="B19" s="42">
        <v>1</v>
      </c>
      <c r="C19" s="42">
        <v>410</v>
      </c>
      <c r="D19" s="42">
        <v>306</v>
      </c>
      <c r="E19" s="42">
        <v>716</v>
      </c>
      <c r="F19" s="42">
        <f t="shared" si="0"/>
        <v>0.42737430167597767</v>
      </c>
    </row>
    <row r="20" spans="1:6" x14ac:dyDescent="0.25">
      <c r="A20" s="41" t="s">
        <v>133</v>
      </c>
      <c r="B20" s="42">
        <v>0</v>
      </c>
      <c r="C20" s="42">
        <v>93976044409.933243</v>
      </c>
      <c r="D20" s="42">
        <v>32687478102.551769</v>
      </c>
      <c r="E20" s="42">
        <v>126663522512.48502</v>
      </c>
      <c r="F20" s="42">
        <f t="shared" si="0"/>
        <v>0.25806544342180138</v>
      </c>
    </row>
    <row r="21" spans="1:6" x14ac:dyDescent="0.25">
      <c r="A21" s="41" t="s">
        <v>133</v>
      </c>
      <c r="B21" s="42">
        <v>1</v>
      </c>
      <c r="C21" s="42">
        <v>6221389.9900000012</v>
      </c>
      <c r="D21" s="42">
        <v>5849921.3399999999</v>
      </c>
      <c r="E21" s="42">
        <v>12071311.330000002</v>
      </c>
      <c r="F21" s="42">
        <f t="shared" si="0"/>
        <v>0.48461357511852021</v>
      </c>
    </row>
    <row r="22" spans="1:6" x14ac:dyDescent="0.25">
      <c r="A22" s="41" t="s">
        <v>134</v>
      </c>
      <c r="B22" s="42">
        <v>0</v>
      </c>
      <c r="C22" s="42">
        <v>4206247</v>
      </c>
      <c r="D22" s="42">
        <v>6149936</v>
      </c>
      <c r="E22" s="42">
        <v>10356183</v>
      </c>
      <c r="F22" s="42">
        <f t="shared" si="0"/>
        <v>0.59384195895340974</v>
      </c>
    </row>
    <row r="23" spans="1:6" x14ac:dyDescent="0.25">
      <c r="A23" s="41" t="s">
        <v>134</v>
      </c>
      <c r="B23" s="42">
        <v>1</v>
      </c>
      <c r="C23" s="42">
        <v>176</v>
      </c>
      <c r="D23" s="42">
        <v>540</v>
      </c>
      <c r="E23" s="42">
        <v>716</v>
      </c>
      <c r="F23" s="42">
        <f t="shared" si="0"/>
        <v>0.75418994413407825</v>
      </c>
    </row>
    <row r="24" spans="1:6" x14ac:dyDescent="0.25">
      <c r="A24" s="41" t="s">
        <v>135</v>
      </c>
      <c r="B24" s="42">
        <v>0</v>
      </c>
      <c r="C24" s="42">
        <v>86226327839.995331</v>
      </c>
      <c r="D24" s="42">
        <v>40437194672.48597</v>
      </c>
      <c r="E24" s="42">
        <v>126663522512.48129</v>
      </c>
      <c r="F24" s="42">
        <f t="shared" si="0"/>
        <v>0.31924893505548396</v>
      </c>
    </row>
    <row r="25" spans="1:6" x14ac:dyDescent="0.25">
      <c r="A25" s="41" t="s">
        <v>135</v>
      </c>
      <c r="B25" s="42">
        <v>1</v>
      </c>
      <c r="C25" s="42">
        <v>5698957.8300000001</v>
      </c>
      <c r="D25" s="42">
        <v>6372353.5000000019</v>
      </c>
      <c r="E25" s="42">
        <v>12071311.330000002</v>
      </c>
      <c r="F25" s="42">
        <f t="shared" si="0"/>
        <v>0.5278923992427591</v>
      </c>
    </row>
    <row r="26" spans="1:6" x14ac:dyDescent="0.25">
      <c r="A26" s="41" t="s">
        <v>136</v>
      </c>
      <c r="B26" s="42">
        <v>0</v>
      </c>
      <c r="C26" s="42">
        <v>8621192</v>
      </c>
      <c r="D26" s="42">
        <v>1734991</v>
      </c>
      <c r="E26" s="42">
        <v>10356183</v>
      </c>
      <c r="F26" s="42">
        <f t="shared" si="0"/>
        <v>0.16753189857691778</v>
      </c>
    </row>
    <row r="27" spans="1:6" x14ac:dyDescent="0.25">
      <c r="A27" s="41" t="s">
        <v>136</v>
      </c>
      <c r="B27" s="42">
        <v>1</v>
      </c>
      <c r="C27" s="42">
        <v>419</v>
      </c>
      <c r="D27" s="42">
        <v>297</v>
      </c>
      <c r="E27" s="42">
        <v>716</v>
      </c>
      <c r="F27" s="42">
        <f t="shared" si="0"/>
        <v>0.41480446927374304</v>
      </c>
    </row>
    <row r="28" spans="1:6" x14ac:dyDescent="0.25">
      <c r="A28" s="41" t="s">
        <v>137</v>
      </c>
      <c r="B28" s="42">
        <v>0</v>
      </c>
      <c r="C28" s="42">
        <v>96176783985.896042</v>
      </c>
      <c r="D28" s="42">
        <v>30486738526.591095</v>
      </c>
      <c r="E28" s="42">
        <v>126663522512.48714</v>
      </c>
      <c r="F28" s="42">
        <f t="shared" si="0"/>
        <v>0.24069075233231063</v>
      </c>
    </row>
    <row r="29" spans="1:6" x14ac:dyDescent="0.25">
      <c r="A29" s="41" t="s">
        <v>137</v>
      </c>
      <c r="B29" s="42">
        <v>1</v>
      </c>
      <c r="C29" s="42">
        <v>5753899.9900000012</v>
      </c>
      <c r="D29" s="42">
        <v>6317411.3400000008</v>
      </c>
      <c r="E29" s="42">
        <v>12071311.330000002</v>
      </c>
      <c r="F29" s="42">
        <f t="shared" si="0"/>
        <v>0.52334093349906163</v>
      </c>
    </row>
    <row r="30" spans="1:6" x14ac:dyDescent="0.25">
      <c r="A30" s="41" t="s">
        <v>138</v>
      </c>
      <c r="B30" s="42">
        <v>0</v>
      </c>
      <c r="C30" s="42">
        <v>5502254</v>
      </c>
      <c r="D30" s="42">
        <v>4853929</v>
      </c>
      <c r="E30" s="42">
        <v>10356183</v>
      </c>
      <c r="F30" s="42">
        <f t="shared" si="0"/>
        <v>0.46869865084462103</v>
      </c>
    </row>
    <row r="31" spans="1:6" x14ac:dyDescent="0.25">
      <c r="A31" s="41" t="s">
        <v>138</v>
      </c>
      <c r="B31" s="42">
        <v>1</v>
      </c>
      <c r="C31" s="42">
        <v>220</v>
      </c>
      <c r="D31" s="42">
        <v>496</v>
      </c>
      <c r="E31" s="42">
        <v>716</v>
      </c>
      <c r="F31" s="42">
        <f t="shared" si="0"/>
        <v>0.69273743016759781</v>
      </c>
    </row>
    <row r="32" spans="1:6" x14ac:dyDescent="0.25">
      <c r="A32" s="41" t="s">
        <v>139</v>
      </c>
      <c r="B32" s="42">
        <v>0</v>
      </c>
      <c r="C32" s="42">
        <v>91842439745.320007</v>
      </c>
      <c r="D32" s="42">
        <v>34821082767.166306</v>
      </c>
      <c r="E32" s="42">
        <v>126663522512.48631</v>
      </c>
      <c r="F32" s="42">
        <f t="shared" si="0"/>
        <v>0.27491010889685064</v>
      </c>
    </row>
    <row r="33" spans="1:6" x14ac:dyDescent="0.25">
      <c r="A33" s="41" t="s">
        <v>139</v>
      </c>
      <c r="B33" s="42">
        <v>1</v>
      </c>
      <c r="C33" s="42">
        <v>5700129.46</v>
      </c>
      <c r="D33" s="42">
        <v>6371181.870000002</v>
      </c>
      <c r="E33" s="42">
        <v>12071311.330000002</v>
      </c>
      <c r="F33" s="42">
        <f t="shared" si="0"/>
        <v>0.52779534019358287</v>
      </c>
    </row>
    <row r="34" spans="1:6" x14ac:dyDescent="0.25">
      <c r="A34" s="41" t="s">
        <v>140</v>
      </c>
      <c r="B34" s="42">
        <v>0</v>
      </c>
      <c r="C34" s="42">
        <v>5684147</v>
      </c>
      <c r="D34" s="42">
        <v>4672036</v>
      </c>
      <c r="E34" s="42">
        <v>10356183</v>
      </c>
      <c r="F34" s="42">
        <f t="shared" si="0"/>
        <v>0.45113494035398949</v>
      </c>
    </row>
    <row r="35" spans="1:6" x14ac:dyDescent="0.25">
      <c r="A35" s="41" t="s">
        <v>140</v>
      </c>
      <c r="B35" s="42">
        <v>1</v>
      </c>
      <c r="C35" s="42">
        <v>274</v>
      </c>
      <c r="D35" s="42">
        <v>442</v>
      </c>
      <c r="E35" s="42">
        <v>716</v>
      </c>
      <c r="F35" s="42">
        <f t="shared" si="0"/>
        <v>0.61731843575418999</v>
      </c>
    </row>
    <row r="36" spans="1:6" x14ac:dyDescent="0.25">
      <c r="A36" s="41" t="s">
        <v>141</v>
      </c>
      <c r="B36" s="42">
        <v>0</v>
      </c>
      <c r="C36" s="42">
        <v>96537128030.91951</v>
      </c>
      <c r="D36" s="42">
        <v>30126394481.56398</v>
      </c>
      <c r="E36" s="42">
        <v>126663522512.48349</v>
      </c>
      <c r="F36" s="42">
        <f t="shared" si="0"/>
        <v>0.23784586030753119</v>
      </c>
    </row>
    <row r="37" spans="1:6" x14ac:dyDescent="0.25">
      <c r="A37" s="41" t="s">
        <v>141</v>
      </c>
      <c r="B37" s="42">
        <v>1</v>
      </c>
      <c r="C37" s="42">
        <v>7449809.71</v>
      </c>
      <c r="D37" s="42">
        <v>4621501.62</v>
      </c>
      <c r="E37" s="42">
        <v>12071311.33</v>
      </c>
      <c r="F37" s="42">
        <f t="shared" si="0"/>
        <v>0.38285000640439948</v>
      </c>
    </row>
    <row r="38" spans="1:6" x14ac:dyDescent="0.25">
      <c r="A38" s="41" t="s">
        <v>145</v>
      </c>
      <c r="B38" s="42">
        <v>0</v>
      </c>
      <c r="C38" s="42">
        <v>8580259</v>
      </c>
      <c r="D38" s="42">
        <v>1775924</v>
      </c>
      <c r="E38" s="42">
        <v>10356183</v>
      </c>
      <c r="F38" s="42">
        <f t="shared" si="0"/>
        <v>0.17148441660407121</v>
      </c>
    </row>
    <row r="39" spans="1:6" x14ac:dyDescent="0.25">
      <c r="A39" s="41" t="s">
        <v>145</v>
      </c>
      <c r="B39" s="42">
        <v>1</v>
      </c>
      <c r="C39" s="42">
        <v>418</v>
      </c>
      <c r="D39" s="42">
        <v>298</v>
      </c>
      <c r="E39" s="42">
        <v>716</v>
      </c>
      <c r="F39" s="42">
        <f t="shared" si="0"/>
        <v>0.41620111731843573</v>
      </c>
    </row>
    <row r="40" spans="1:6" x14ac:dyDescent="0.25">
      <c r="A40" s="41" t="s">
        <v>146</v>
      </c>
      <c r="B40" s="42">
        <v>0</v>
      </c>
      <c r="C40" s="42">
        <v>95212710588.163559</v>
      </c>
      <c r="D40" s="42">
        <v>31450811924.320961</v>
      </c>
      <c r="E40" s="42">
        <v>126663522512.48453</v>
      </c>
      <c r="F40" s="42">
        <f t="shared" si="0"/>
        <v>0.24830204703347822</v>
      </c>
    </row>
    <row r="41" spans="1:6" x14ac:dyDescent="0.25">
      <c r="A41" s="41" t="s">
        <v>146</v>
      </c>
      <c r="B41" s="42">
        <v>1</v>
      </c>
      <c r="C41" s="42">
        <v>5743899.9900000012</v>
      </c>
      <c r="D41" s="42">
        <v>6327411.3400000008</v>
      </c>
      <c r="E41" s="42">
        <v>12071311.330000002</v>
      </c>
      <c r="F41" s="42">
        <f t="shared" si="0"/>
        <v>0.52416934391170245</v>
      </c>
    </row>
    <row r="42" spans="1:6" x14ac:dyDescent="0.25">
      <c r="A42" s="41" t="s">
        <v>142</v>
      </c>
      <c r="B42" s="42">
        <v>0</v>
      </c>
      <c r="C42" s="42">
        <v>9684848</v>
      </c>
      <c r="D42" s="42">
        <v>671335</v>
      </c>
      <c r="E42" s="42">
        <v>10356183</v>
      </c>
      <c r="F42" s="42">
        <f t="shared" si="0"/>
        <v>6.48245593960632E-2</v>
      </c>
    </row>
    <row r="43" spans="1:6" x14ac:dyDescent="0.25">
      <c r="A43" s="41" t="s">
        <v>142</v>
      </c>
      <c r="B43" s="42">
        <v>1</v>
      </c>
      <c r="C43" s="42">
        <v>595</v>
      </c>
      <c r="D43" s="42">
        <v>121</v>
      </c>
      <c r="E43" s="42">
        <v>716</v>
      </c>
      <c r="F43" s="42">
        <f t="shared" si="0"/>
        <v>0.16899441340782123</v>
      </c>
    </row>
    <row r="44" spans="1:6" x14ac:dyDescent="0.25">
      <c r="A44" s="41" t="s">
        <v>143</v>
      </c>
      <c r="B44" s="42">
        <v>0</v>
      </c>
      <c r="C44" s="42">
        <v>113275025993.56273</v>
      </c>
      <c r="D44" s="42">
        <v>13388496518.930096</v>
      </c>
      <c r="E44" s="42">
        <v>126663522512.49283</v>
      </c>
      <c r="F44" s="42">
        <f t="shared" si="0"/>
        <v>0.10570128047409694</v>
      </c>
    </row>
    <row r="45" spans="1:6" x14ac:dyDescent="0.25">
      <c r="A45" s="41" t="s">
        <v>143</v>
      </c>
      <c r="B45" s="42">
        <v>1</v>
      </c>
      <c r="C45" s="42">
        <v>9096846.7100000028</v>
      </c>
      <c r="D45" s="42">
        <v>2974464.62</v>
      </c>
      <c r="E45" s="42">
        <v>12071311.330000002</v>
      </c>
      <c r="F45" s="42">
        <f t="shared" si="0"/>
        <v>0.24640774632394472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0049E-1719-445D-B8A3-6CF20DE983CA}">
  <dimension ref="A1:E15"/>
  <sheetViews>
    <sheetView workbookViewId="0">
      <selection activeCell="B1" sqref="B1"/>
    </sheetView>
  </sheetViews>
  <sheetFormatPr defaultRowHeight="15" x14ac:dyDescent="0.25"/>
  <cols>
    <col min="3" max="4" width="10.85546875" bestFit="1" customWidth="1"/>
  </cols>
  <sheetData>
    <row r="1" spans="1:5" x14ac:dyDescent="0.25">
      <c r="A1" s="37" t="s">
        <v>15</v>
      </c>
      <c r="B1" s="37" t="s">
        <v>144</v>
      </c>
      <c r="C1" s="37" t="s">
        <v>16</v>
      </c>
      <c r="D1" s="37" t="s">
        <v>17</v>
      </c>
      <c r="E1" s="37" t="s">
        <v>13</v>
      </c>
    </row>
    <row r="2" spans="1:5" x14ac:dyDescent="0.25">
      <c r="A2" s="38">
        <v>0</v>
      </c>
      <c r="B2" s="38">
        <v>1</v>
      </c>
      <c r="C2" s="39">
        <v>26470</v>
      </c>
      <c r="D2" s="39">
        <v>0</v>
      </c>
      <c r="E2" s="39">
        <v>26470</v>
      </c>
    </row>
    <row r="3" spans="1:5" x14ac:dyDescent="0.25">
      <c r="A3" s="38">
        <v>0</v>
      </c>
      <c r="B3" s="38">
        <v>2</v>
      </c>
      <c r="C3" s="39">
        <v>1403986</v>
      </c>
      <c r="D3" s="39">
        <v>62</v>
      </c>
      <c r="E3" s="39">
        <v>1404048</v>
      </c>
    </row>
    <row r="4" spans="1:5" x14ac:dyDescent="0.25">
      <c r="A4" s="38">
        <v>0</v>
      </c>
      <c r="B4" s="38">
        <v>3</v>
      </c>
      <c r="C4" s="39">
        <v>1254007</v>
      </c>
      <c r="D4" s="39">
        <v>64</v>
      </c>
      <c r="E4" s="39">
        <v>1254071</v>
      </c>
    </row>
    <row r="5" spans="1:5" x14ac:dyDescent="0.25">
      <c r="A5" s="38">
        <v>0</v>
      </c>
      <c r="B5" s="38">
        <v>4</v>
      </c>
      <c r="C5" s="39">
        <v>1256087</v>
      </c>
      <c r="D5" s="39">
        <v>44</v>
      </c>
      <c r="E5" s="39">
        <v>1256131</v>
      </c>
    </row>
    <row r="6" spans="1:5" x14ac:dyDescent="0.25">
      <c r="A6" s="38">
        <v>0</v>
      </c>
      <c r="B6" s="38">
        <v>5</v>
      </c>
      <c r="C6" s="39">
        <v>1230804</v>
      </c>
      <c r="D6" s="39">
        <v>50</v>
      </c>
      <c r="E6" s="39">
        <v>1230854</v>
      </c>
    </row>
    <row r="7" spans="1:5" x14ac:dyDescent="0.25">
      <c r="A7" s="38">
        <v>0</v>
      </c>
      <c r="B7" s="38">
        <v>6</v>
      </c>
      <c r="C7" s="39">
        <v>1488679</v>
      </c>
      <c r="D7" s="39">
        <v>33</v>
      </c>
      <c r="E7" s="39">
        <v>1488712</v>
      </c>
    </row>
    <row r="8" spans="1:5" x14ac:dyDescent="0.25">
      <c r="A8" s="38">
        <v>0</v>
      </c>
      <c r="B8" s="38">
        <v>7</v>
      </c>
      <c r="C8" s="39">
        <v>43497</v>
      </c>
      <c r="D8" s="39">
        <v>0</v>
      </c>
      <c r="E8" s="39">
        <v>43497</v>
      </c>
    </row>
    <row r="9" spans="1:5" x14ac:dyDescent="0.25">
      <c r="A9" s="38">
        <v>1</v>
      </c>
      <c r="B9" s="38">
        <v>1</v>
      </c>
      <c r="C9" s="39">
        <v>49563</v>
      </c>
      <c r="D9" s="39">
        <v>0</v>
      </c>
      <c r="E9" s="39">
        <v>49563</v>
      </c>
    </row>
    <row r="10" spans="1:5" x14ac:dyDescent="0.25">
      <c r="A10" s="38">
        <v>1</v>
      </c>
      <c r="B10" s="38">
        <v>2</v>
      </c>
      <c r="C10" s="39">
        <v>788738</v>
      </c>
      <c r="D10" s="39">
        <v>79</v>
      </c>
      <c r="E10" s="39">
        <v>788817</v>
      </c>
    </row>
    <row r="11" spans="1:5" x14ac:dyDescent="0.25">
      <c r="A11" s="38">
        <v>1</v>
      </c>
      <c r="B11" s="38">
        <v>3</v>
      </c>
      <c r="C11" s="39">
        <v>680731</v>
      </c>
      <c r="D11" s="39">
        <v>115</v>
      </c>
      <c r="E11" s="39">
        <v>680846</v>
      </c>
    </row>
    <row r="12" spans="1:5" x14ac:dyDescent="0.25">
      <c r="A12" s="38">
        <v>1</v>
      </c>
      <c r="B12" s="38">
        <v>4</v>
      </c>
      <c r="C12" s="39">
        <v>678762</v>
      </c>
      <c r="D12" s="39">
        <v>112</v>
      </c>
      <c r="E12" s="39">
        <v>678874</v>
      </c>
    </row>
    <row r="13" spans="1:5" x14ac:dyDescent="0.25">
      <c r="A13" s="38">
        <v>1</v>
      </c>
      <c r="B13" s="38">
        <v>5</v>
      </c>
      <c r="C13" s="39">
        <v>644012</v>
      </c>
      <c r="D13" s="39">
        <v>90</v>
      </c>
      <c r="E13" s="39">
        <v>644102</v>
      </c>
    </row>
    <row r="14" spans="1:5" x14ac:dyDescent="0.25">
      <c r="A14" s="38">
        <v>1</v>
      </c>
      <c r="B14" s="38">
        <v>6</v>
      </c>
      <c r="C14" s="39">
        <v>749580</v>
      </c>
      <c r="D14" s="39">
        <v>66</v>
      </c>
      <c r="E14" s="39">
        <v>749646</v>
      </c>
    </row>
    <row r="15" spans="1:5" x14ac:dyDescent="0.25">
      <c r="A15" s="38">
        <v>1</v>
      </c>
      <c r="B15" s="38">
        <v>7</v>
      </c>
      <c r="C15" s="39">
        <v>61267</v>
      </c>
      <c r="D15" s="39">
        <v>1</v>
      </c>
      <c r="E15" s="39">
        <v>61268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B22C2BB19320647895614E899E762D5" ma:contentTypeVersion="8" ma:contentTypeDescription="Crie um novo documento." ma:contentTypeScope="" ma:versionID="b6d3f205f9f8e002a282c723e77b8f49">
  <xsd:schema xmlns:xsd="http://www.w3.org/2001/XMLSchema" xmlns:xs="http://www.w3.org/2001/XMLSchema" xmlns:p="http://schemas.microsoft.com/office/2006/metadata/properties" xmlns:ns2="32f80076-31f4-49f7-893c-595ba5d3faec" xmlns:ns3="2c6c45c4-e62a-422c-8f51-5422f4fe35b3" targetNamespace="http://schemas.microsoft.com/office/2006/metadata/properties" ma:root="true" ma:fieldsID="eef70211274b44fd963e2d60e2d4870b" ns2:_="" ns3:_="">
    <xsd:import namespace="32f80076-31f4-49f7-893c-595ba5d3faec"/>
    <xsd:import namespace="2c6c45c4-e62a-422c-8f51-5422f4fe35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f80076-31f4-49f7-893c-595ba5d3f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6c45c4-e62a-422c-8f51-5422f4fe35b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FDF9D87-0522-4E2B-BA96-EEAD8D64A218}"/>
</file>

<file path=customXml/itemProps2.xml><?xml version="1.0" encoding="utf-8"?>
<ds:datastoreItem xmlns:ds="http://schemas.openxmlformats.org/officeDocument/2006/customXml" ds:itemID="{1EBF5E7C-FAE7-4011-A44B-543751C75674}"/>
</file>

<file path=customXml/itemProps3.xml><?xml version="1.0" encoding="utf-8"?>
<ds:datastoreItem xmlns:ds="http://schemas.openxmlformats.org/officeDocument/2006/customXml" ds:itemID="{A74508D8-4EA2-4219-9535-DEE2809DE0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NR_CPR</vt:lpstr>
      <vt:lpstr>regras</vt:lpstr>
      <vt:lpstr>RENDA_FRAUDADOS</vt:lpstr>
      <vt:lpstr>VALOR_SOBRE_MES</vt:lpstr>
      <vt:lpstr>classe RENDA ted</vt:lpstr>
      <vt:lpstr>HORA</vt:lpstr>
      <vt:lpstr>QTD VALOR</vt:lpstr>
      <vt:lpstr>ALERTAS</vt:lpstr>
      <vt:lpstr>WEK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Franco Alves</dc:creator>
  <cp:lastModifiedBy>Patrick Franco Alves</cp:lastModifiedBy>
  <dcterms:created xsi:type="dcterms:W3CDTF">2020-10-23T21:23:46Z</dcterms:created>
  <dcterms:modified xsi:type="dcterms:W3CDTF">2020-11-03T20:51:56Z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59b2e0-2ec4-47e6-afc1-6e3f8b684f6a_Enabled">
    <vt:lpwstr>true</vt:lpwstr>
  </property>
  <property fmtid="{D5CDD505-2E9C-101B-9397-08002B2CF9AE}" pid="3" name="MSIP_Label_6459b2e0-2ec4-47e6-afc1-6e3f8b684f6a_SetDate">
    <vt:lpwstr>2020-10-28T02:26:31Z</vt:lpwstr>
  </property>
  <property fmtid="{D5CDD505-2E9C-101B-9397-08002B2CF9AE}" pid="4" name="MSIP_Label_6459b2e0-2ec4-47e6-afc1-6e3f8b684f6a_Method">
    <vt:lpwstr>Privileged</vt:lpwstr>
  </property>
  <property fmtid="{D5CDD505-2E9C-101B-9397-08002B2CF9AE}" pid="5" name="MSIP_Label_6459b2e0-2ec4-47e6-afc1-6e3f8b684f6a_Name">
    <vt:lpwstr>6459b2e0-2ec4-47e6-afc1-6e3f8b684f6a</vt:lpwstr>
  </property>
  <property fmtid="{D5CDD505-2E9C-101B-9397-08002B2CF9AE}" pid="6" name="MSIP_Label_6459b2e0-2ec4-47e6-afc1-6e3f8b684f6a_SiteId">
    <vt:lpwstr>b417b620-2ae9-4a83-ab6c-7fbd828bda1d</vt:lpwstr>
  </property>
  <property fmtid="{D5CDD505-2E9C-101B-9397-08002B2CF9AE}" pid="7" name="MSIP_Label_6459b2e0-2ec4-47e6-afc1-6e3f8b684f6a_ActionId">
    <vt:lpwstr>2521de76-f611-4a21-9bde-00006d310ae7</vt:lpwstr>
  </property>
  <property fmtid="{D5CDD505-2E9C-101B-9397-08002B2CF9AE}" pid="8" name="MSIP_Label_6459b2e0-2ec4-47e6-afc1-6e3f8b684f6a_ContentBits">
    <vt:lpwstr>0</vt:lpwstr>
  </property>
  <property fmtid="{D5CDD505-2E9C-101B-9397-08002B2CF9AE}" pid="9" name="ContentTypeId">
    <vt:lpwstr>0x010100AB22C2BB19320647895614E899E762D5</vt:lpwstr>
  </property>
</Properties>
</file>