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OneDrive\Documentos\GitHub\survival\redes\"/>
    </mc:Choice>
  </mc:AlternateContent>
  <xr:revisionPtr revIDLastSave="0" documentId="13_ncr:1_{BC04BE36-BD70-4E9C-936B-46C36B13D369}" xr6:coauthVersionLast="46" xr6:coauthVersionMax="46" xr10:uidLastSave="{00000000-0000-0000-0000-000000000000}"/>
  <bookViews>
    <workbookView xWindow="-120" yWindow="-120" windowWidth="19440" windowHeight="10440" activeTab="3" xr2:uid="{2AB246F4-443F-4FAB-B9BB-AD9A01D3DE56}"/>
  </bookViews>
  <sheets>
    <sheet name="LOGIT" sheetId="6" r:id="rId1"/>
    <sheet name="TesteT" sheetId="7" r:id="rId2"/>
    <sheet name="ATE" sheetId="1" r:id="rId3"/>
    <sheet name="AT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3" l="1"/>
  <c r="L16" i="3"/>
  <c r="L17" i="3"/>
  <c r="L18" i="3"/>
  <c r="L19" i="3"/>
  <c r="L20" i="3"/>
  <c r="L21" i="3"/>
  <c r="L22" i="3"/>
  <c r="L23" i="3"/>
  <c r="L24" i="3"/>
  <c r="I14" i="3"/>
  <c r="I15" i="3"/>
  <c r="I16" i="3"/>
  <c r="I17" i="3"/>
  <c r="I18" i="3"/>
  <c r="I19" i="3"/>
  <c r="I20" i="3"/>
  <c r="I21" i="3"/>
  <c r="I22" i="3"/>
  <c r="I23" i="3"/>
  <c r="I2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F17" i="3"/>
  <c r="F18" i="3"/>
  <c r="F19" i="3"/>
  <c r="F20" i="3"/>
  <c r="F21" i="3"/>
  <c r="F22" i="3"/>
  <c r="F23" i="3"/>
  <c r="F2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R4" i="3"/>
  <c r="R3" i="3"/>
  <c r="O4" i="3"/>
  <c r="O3" i="3"/>
  <c r="L11" i="3"/>
  <c r="L14" i="3"/>
  <c r="L12" i="3"/>
  <c r="L13" i="3"/>
  <c r="L9" i="3"/>
  <c r="L10" i="3"/>
  <c r="L8" i="3"/>
  <c r="L7" i="3"/>
  <c r="L6" i="3"/>
  <c r="L5" i="3"/>
  <c r="L4" i="3"/>
  <c r="L3" i="3"/>
  <c r="I11" i="3"/>
  <c r="I12" i="3"/>
  <c r="I13" i="3"/>
  <c r="I9" i="3"/>
  <c r="I10" i="3"/>
  <c r="I8" i="3"/>
  <c r="I7" i="3"/>
  <c r="I6" i="3"/>
  <c r="I5" i="3"/>
  <c r="I4" i="3"/>
  <c r="I3" i="3"/>
  <c r="F3" i="3"/>
  <c r="C3" i="3"/>
  <c r="R24" i="1"/>
  <c r="R23" i="1"/>
  <c r="R22" i="1"/>
  <c r="R21" i="1"/>
  <c r="R20" i="1"/>
  <c r="R19" i="1"/>
  <c r="R18" i="1"/>
  <c r="R17" i="1"/>
  <c r="R16" i="1"/>
  <c r="R11" i="1"/>
  <c r="R15" i="1"/>
  <c r="R14" i="1"/>
  <c r="R7" i="1"/>
  <c r="R12" i="1"/>
  <c r="R13" i="1"/>
  <c r="R8" i="1"/>
  <c r="R9" i="1"/>
  <c r="R6" i="1"/>
  <c r="R5" i="1"/>
  <c r="R4" i="1"/>
  <c r="R10" i="1"/>
  <c r="R3" i="1"/>
  <c r="O24" i="1"/>
  <c r="O23" i="1"/>
  <c r="O22" i="1"/>
  <c r="O21" i="1"/>
  <c r="O20" i="1"/>
  <c r="O19" i="1"/>
  <c r="O18" i="1"/>
  <c r="O17" i="1"/>
  <c r="O16" i="1"/>
  <c r="O11" i="1"/>
  <c r="O15" i="1"/>
  <c r="O14" i="1"/>
  <c r="O7" i="1"/>
  <c r="O12" i="1"/>
  <c r="O13" i="1"/>
  <c r="O8" i="1"/>
  <c r="O9" i="1"/>
  <c r="O6" i="1"/>
  <c r="O5" i="1"/>
  <c r="O4" i="1"/>
  <c r="O10" i="1"/>
  <c r="O3" i="1"/>
  <c r="L24" i="1"/>
  <c r="L23" i="1"/>
  <c r="L22" i="1"/>
  <c r="L21" i="1"/>
  <c r="L20" i="1"/>
  <c r="L19" i="1"/>
  <c r="L18" i="1"/>
  <c r="L17" i="1"/>
  <c r="L16" i="1"/>
  <c r="L11" i="1"/>
  <c r="L15" i="1"/>
  <c r="L14" i="1"/>
  <c r="L7" i="1"/>
  <c r="L12" i="1"/>
  <c r="L13" i="1"/>
  <c r="L8" i="1"/>
  <c r="L9" i="1"/>
  <c r="L6" i="1"/>
  <c r="L5" i="1"/>
  <c r="L4" i="1"/>
  <c r="L10" i="1"/>
  <c r="L3" i="1"/>
  <c r="I24" i="1"/>
  <c r="I23" i="1"/>
  <c r="I22" i="1"/>
  <c r="I21" i="1"/>
  <c r="I20" i="1"/>
  <c r="I19" i="1"/>
  <c r="I18" i="1"/>
  <c r="I17" i="1"/>
  <c r="I16" i="1"/>
  <c r="I11" i="1"/>
  <c r="I15" i="1"/>
  <c r="I14" i="1"/>
  <c r="I7" i="1"/>
  <c r="I12" i="1"/>
  <c r="I13" i="1"/>
  <c r="I8" i="1"/>
  <c r="I9" i="1"/>
  <c r="I6" i="1"/>
  <c r="I5" i="1"/>
  <c r="I4" i="1"/>
  <c r="I10" i="1"/>
  <c r="I3" i="1"/>
  <c r="F24" i="1"/>
  <c r="F23" i="1"/>
  <c r="F22" i="1"/>
  <c r="F21" i="1"/>
  <c r="F20" i="1"/>
  <c r="F19" i="1"/>
  <c r="F18" i="1"/>
  <c r="F17" i="1"/>
  <c r="F16" i="1"/>
  <c r="F11" i="1"/>
  <c r="F15" i="1"/>
  <c r="F14" i="1"/>
  <c r="F7" i="1"/>
  <c r="F12" i="1"/>
  <c r="F13" i="1"/>
  <c r="F8" i="1"/>
  <c r="F9" i="1"/>
  <c r="F6" i="1"/>
  <c r="F5" i="1"/>
  <c r="F4" i="1"/>
  <c r="F10" i="1"/>
  <c r="F3" i="1"/>
  <c r="C10" i="1"/>
  <c r="C4" i="1"/>
  <c r="C5" i="1"/>
  <c r="C6" i="1"/>
  <c r="C9" i="1"/>
  <c r="C8" i="1"/>
  <c r="C13" i="1"/>
  <c r="C12" i="1"/>
  <c r="C7" i="1"/>
  <c r="C14" i="1"/>
  <c r="C15" i="1"/>
  <c r="C11" i="1"/>
  <c r="C16" i="1"/>
  <c r="C17" i="1"/>
  <c r="C18" i="1"/>
  <c r="C19" i="1"/>
  <c r="C20" i="1"/>
  <c r="C21" i="1"/>
  <c r="C22" i="1"/>
  <c r="C23" i="1"/>
  <c r="C24" i="1"/>
  <c r="C3" i="1"/>
</calcChain>
</file>

<file path=xl/sharedStrings.xml><?xml version="1.0" encoding="utf-8"?>
<sst xmlns="http://schemas.openxmlformats.org/spreadsheetml/2006/main" count="525" uniqueCount="396">
  <si>
    <t>ANP_ANP</t>
  </si>
  <si>
    <t>ANP_LATTES</t>
  </si>
  <si>
    <t>PETRO_LAB</t>
  </si>
  <si>
    <t>CENPES_LATTES</t>
  </si>
  <si>
    <t>PETRO_PETRO</t>
  </si>
  <si>
    <t>PETRO_LATTES</t>
  </si>
  <si>
    <t>Variable</t>
  </si>
  <si>
    <t>Intercept</t>
  </si>
  <si>
    <t>LN_COAUTOR</t>
  </si>
  <si>
    <t>LN_LOC_TRAB</t>
  </si>
  <si>
    <t>LN_CAPES</t>
  </si>
  <si>
    <t>LOCAL_FORMACN</t>
  </si>
  <si>
    <t>UF_NASCN</t>
  </si>
  <si>
    <t>GRANDE_AREAN</t>
  </si>
  <si>
    <t>DIRECAO</t>
  </si>
  <si>
    <t>SEXON</t>
  </si>
  <si>
    <t>VINCULON</t>
  </si>
  <si>
    <t>USP</t>
  </si>
  <si>
    <t>UNICAMP</t>
  </si>
  <si>
    <t>UFRJ</t>
  </si>
  <si>
    <t>UFMG</t>
  </si>
  <si>
    <t>UFRGS</t>
  </si>
  <si>
    <t>Sudeste</t>
  </si>
  <si>
    <t>Sul</t>
  </si>
  <si>
    <t>SERVIDOR PUBLICO</t>
  </si>
  <si>
    <t>Estatística KS</t>
  </si>
  <si>
    <t>Estatística HL (p-valor)</t>
  </si>
  <si>
    <t>LN_IDADE</t>
  </si>
  <si>
    <t>Dependent</t>
  </si>
  <si>
    <t>T_PETRO_LATTES</t>
  </si>
  <si>
    <t>T_PETRO_PETRO</t>
  </si>
  <si>
    <t>Param</t>
  </si>
  <si>
    <t>ATT</t>
  </si>
  <si>
    <t>t-Value</t>
  </si>
  <si>
    <t>Artigos A1 e A2</t>
  </si>
  <si>
    <t>Artigos B1 e B2</t>
  </si>
  <si>
    <t>Artigos B3 e B4</t>
  </si>
  <si>
    <t>Artigos B5 e C</t>
  </si>
  <si>
    <t>Artigos Ciências Agrárias</t>
  </si>
  <si>
    <t>Artigos Ciências Biológicas</t>
  </si>
  <si>
    <t>Artigos Ciências Exatas e da Terra</t>
  </si>
  <si>
    <t>Artigos Engenharias</t>
  </si>
  <si>
    <t>Artigos Ciências Humanas</t>
  </si>
  <si>
    <t>Artigos Sociais Aplicadas</t>
  </si>
  <si>
    <t>Artigos Ciências da Saúde</t>
  </si>
  <si>
    <t>Artigos Letras</t>
  </si>
  <si>
    <t>Artigos Outras Áreas</t>
  </si>
  <si>
    <t>Total de Artigos</t>
  </si>
  <si>
    <t>ATE</t>
  </si>
  <si>
    <t>Idade acadêmica</t>
  </si>
  <si>
    <t>Nota da capes</t>
  </si>
  <si>
    <t>PUC-RJ</t>
  </si>
  <si>
    <t>UFSC</t>
  </si>
  <si>
    <t>UFPE</t>
  </si>
  <si>
    <t>UFPR</t>
  </si>
  <si>
    <t>UFF</t>
  </si>
  <si>
    <t>UFBA</t>
  </si>
  <si>
    <t>UNESP</t>
  </si>
  <si>
    <t>UFSCAR</t>
  </si>
  <si>
    <t>UFC</t>
  </si>
  <si>
    <t>UFU</t>
  </si>
  <si>
    <t>UFCG</t>
  </si>
  <si>
    <t>UFPB</t>
  </si>
  <si>
    <t>UFES</t>
  </si>
  <si>
    <t>Nº co-autores</t>
  </si>
  <si>
    <t>Nº locais trabalhados</t>
  </si>
  <si>
    <t>NASCIMENTO</t>
  </si>
  <si>
    <t>Centro-oeste</t>
  </si>
  <si>
    <t>Norte</t>
  </si>
  <si>
    <t>Exatas e da Terra</t>
  </si>
  <si>
    <t>Engenharias</t>
  </si>
  <si>
    <t>Cargo de Direção</t>
  </si>
  <si>
    <t>Beta</t>
  </si>
  <si>
    <t>p-valor</t>
  </si>
  <si>
    <t>F</t>
  </si>
  <si>
    <t>Descrição</t>
  </si>
  <si>
    <t>-24,1***</t>
  </si>
  <si>
    <t>-10,0***</t>
  </si>
  <si>
    <t>1,25ns</t>
  </si>
  <si>
    <t>6,66***</t>
  </si>
  <si>
    <t>10,82***</t>
  </si>
  <si>
    <t>-2,94**</t>
  </si>
  <si>
    <t>-11,5***</t>
  </si>
  <si>
    <t>2,19*</t>
  </si>
  <si>
    <t>-28,9***</t>
  </si>
  <si>
    <t>-10,2***</t>
  </si>
  <si>
    <t>Total de Artigos Brasil</t>
  </si>
  <si>
    <t>Total de Artigos Exterior</t>
  </si>
  <si>
    <t>Total de Livros / Cap. Livros</t>
  </si>
  <si>
    <t>Total de Livros / Cap. Livros Exterior</t>
  </si>
  <si>
    <t>Total de Livros / Cap. Livros Brasil</t>
  </si>
  <si>
    <t>Total de Patentes</t>
  </si>
  <si>
    <t>Total de Patentes Brasil</t>
  </si>
  <si>
    <t>Total de Patentes Exterior</t>
  </si>
  <si>
    <t>29,85***</t>
  </si>
  <si>
    <t>17,39***</t>
  </si>
  <si>
    <t>-4,5***</t>
  </si>
  <si>
    <t>-1,81ns</t>
  </si>
  <si>
    <t>51,1***</t>
  </si>
  <si>
    <t>37,5***</t>
  </si>
  <si>
    <t>-13,7***</t>
  </si>
  <si>
    <t>-6,33***</t>
  </si>
  <si>
    <t>-5,3***</t>
  </si>
  <si>
    <t>-23,3***</t>
  </si>
  <si>
    <t>-8,93***</t>
  </si>
  <si>
    <t>3,44***</t>
  </si>
  <si>
    <t>27,95***</t>
  </si>
  <si>
    <t>1,15ns</t>
  </si>
  <si>
    <t>29,29***</t>
  </si>
  <si>
    <t>6,15***</t>
  </si>
  <si>
    <t>1,76ns</t>
  </si>
  <si>
    <t>18,16***</t>
  </si>
  <si>
    <t>17,06***</t>
  </si>
  <si>
    <t>12,27***</t>
  </si>
  <si>
    <t>16,38***</t>
  </si>
  <si>
    <t>2,52**</t>
  </si>
  <si>
    <t>9,31***</t>
  </si>
  <si>
    <t>3,75***</t>
  </si>
  <si>
    <t>12,78***</t>
  </si>
  <si>
    <t>25,78***</t>
  </si>
  <si>
    <t>19,42***</t>
  </si>
  <si>
    <t>-28,0***</t>
  </si>
  <si>
    <t>-4,96***</t>
  </si>
  <si>
    <t>8,36***</t>
  </si>
  <si>
    <t>-28,4***</t>
  </si>
  <si>
    <t>16,27***</t>
  </si>
  <si>
    <t>-20,3***</t>
  </si>
  <si>
    <t>-2,16*</t>
  </si>
  <si>
    <t>10,97***</t>
  </si>
  <si>
    <t>-0,59ns</t>
  </si>
  <si>
    <t>6,21***</t>
  </si>
  <si>
    <t>-5,13***</t>
  </si>
  <si>
    <t>-6,11***</t>
  </si>
  <si>
    <t>5,16***</t>
  </si>
  <si>
    <t>10,6***</t>
  </si>
  <si>
    <t>12,37***</t>
  </si>
  <si>
    <t>-9,62***</t>
  </si>
  <si>
    <t>15,59***</t>
  </si>
  <si>
    <t>2,28**</t>
  </si>
  <si>
    <t>13,85***</t>
  </si>
  <si>
    <t>6,97***</t>
  </si>
  <si>
    <t>34,39***</t>
  </si>
  <si>
    <t>24,89***</t>
  </si>
  <si>
    <t>-1,72ns</t>
  </si>
  <si>
    <t>12,75***</t>
  </si>
  <si>
    <t>-0,06ns</t>
  </si>
  <si>
    <t>-9,6***</t>
  </si>
  <si>
    <t>-2,02*</t>
  </si>
  <si>
    <t>-7,2***</t>
  </si>
  <si>
    <t>10,37***</t>
  </si>
  <si>
    <t>18,69***</t>
  </si>
  <si>
    <t>21,15***</t>
  </si>
  <si>
    <t>9,95***</t>
  </si>
  <si>
    <t>2,85**</t>
  </si>
  <si>
    <t>19,82***</t>
  </si>
  <si>
    <t>1,83ns</t>
  </si>
  <si>
    <t>2,56**</t>
  </si>
  <si>
    <t>-2,92**</t>
  </si>
  <si>
    <t>17,01***</t>
  </si>
  <si>
    <t>7,2***</t>
  </si>
  <si>
    <t>-2,09*</t>
  </si>
  <si>
    <t>-7,91***</t>
  </si>
  <si>
    <t>24,93***</t>
  </si>
  <si>
    <t>22,05***</t>
  </si>
  <si>
    <t>-32,1***</t>
  </si>
  <si>
    <t>-8,62***</t>
  </si>
  <si>
    <t>-15,6***</t>
  </si>
  <si>
    <t>-29,4***</t>
  </si>
  <si>
    <t>-17,5***</t>
  </si>
  <si>
    <t>-0,24ns</t>
  </si>
  <si>
    <t>15,34***</t>
  </si>
  <si>
    <t>4,64***</t>
  </si>
  <si>
    <t>13,46***</t>
  </si>
  <si>
    <t>9,63***</t>
  </si>
  <si>
    <t>10,1***</t>
  </si>
  <si>
    <t>-0,07ns</t>
  </si>
  <si>
    <t>11,12***</t>
  </si>
  <si>
    <t>-3,53***</t>
  </si>
  <si>
    <t>20,06***</t>
  </si>
  <si>
    <t>27,62***</t>
  </si>
  <si>
    <t>1,8ns</t>
  </si>
  <si>
    <t>-1,04ns</t>
  </si>
  <si>
    <t>-3,33***</t>
  </si>
  <si>
    <t>44,29***</t>
  </si>
  <si>
    <t>25,27***</t>
  </si>
  <si>
    <t>-11,4***</t>
  </si>
  <si>
    <t>-2,76**</t>
  </si>
  <si>
    <t>-1,19ns</t>
  </si>
  <si>
    <t>-28,2***</t>
  </si>
  <si>
    <t>-1,66ns</t>
  </si>
  <si>
    <t>-8,21***</t>
  </si>
  <si>
    <t>20,1***</t>
  </si>
  <si>
    <t>3,98***</t>
  </si>
  <si>
    <t>20,97***</t>
  </si>
  <si>
    <t>7,23***</t>
  </si>
  <si>
    <t>-0,18ns</t>
  </si>
  <si>
    <t>19,5***</t>
  </si>
  <si>
    <t>16,32***</t>
  </si>
  <si>
    <t>15,25***</t>
  </si>
  <si>
    <t>9,84***</t>
  </si>
  <si>
    <t>9,13***</t>
  </si>
  <si>
    <t>7,86***</t>
  </si>
  <si>
    <t>24,09***</t>
  </si>
  <si>
    <t>19,47***</t>
  </si>
  <si>
    <t>-15,7***</t>
  </si>
  <si>
    <t>2,41**</t>
  </si>
  <si>
    <t>6,58***</t>
  </si>
  <si>
    <t>-28,7***</t>
  </si>
  <si>
    <t>7,24***</t>
  </si>
  <si>
    <t>-9,56***</t>
  </si>
  <si>
    <t>-2,51**</t>
  </si>
  <si>
    <t>13,38***</t>
  </si>
  <si>
    <t>3,76***</t>
  </si>
  <si>
    <t>14,64***</t>
  </si>
  <si>
    <t>13,57***</t>
  </si>
  <si>
    <t>12,69***</t>
  </si>
  <si>
    <t>10,68***</t>
  </si>
  <si>
    <t>10,66***</t>
  </si>
  <si>
    <t>2,42**</t>
  </si>
  <si>
    <t>30,46***</t>
  </si>
  <si>
    <t>11,86***</t>
  </si>
  <si>
    <t>18,54***</t>
  </si>
  <si>
    <t>8,89***</t>
  </si>
  <si>
    <t>24,5***</t>
  </si>
  <si>
    <t>16,43***</t>
  </si>
  <si>
    <t>5,47***</t>
  </si>
  <si>
    <t>0,69ns</t>
  </si>
  <si>
    <t>4,54***</t>
  </si>
  <si>
    <t>6,99***</t>
  </si>
  <si>
    <t>-0,43ns</t>
  </si>
  <si>
    <t>-8,97***</t>
  </si>
  <si>
    <t>7,52***</t>
  </si>
  <si>
    <t>12,49***</t>
  </si>
  <si>
    <t>-5,44***</t>
  </si>
  <si>
    <t>8,59***</t>
  </si>
  <si>
    <t>-3,08**</t>
  </si>
  <si>
    <t>-2,28**</t>
  </si>
  <si>
    <t>16,11***</t>
  </si>
  <si>
    <t>3,06**</t>
  </si>
  <si>
    <t>-10,3***</t>
  </si>
  <si>
    <t>-0,99ns</t>
  </si>
  <si>
    <t>-3,24**</t>
  </si>
  <si>
    <t>52,24***</t>
  </si>
  <si>
    <t>29,08***</t>
  </si>
  <si>
    <t>30,05***</t>
  </si>
  <si>
    <t>25,53***</t>
  </si>
  <si>
    <t>24,54***</t>
  </si>
  <si>
    <t>42,21***</t>
  </si>
  <si>
    <t>35,05***</t>
  </si>
  <si>
    <t>16,07***</t>
  </si>
  <si>
    <t>21,23***</t>
  </si>
  <si>
    <t>22,38***</t>
  </si>
  <si>
    <t>19,13***</t>
  </si>
  <si>
    <t>21,26***</t>
  </si>
  <si>
    <t>-5,19***</t>
  </si>
  <si>
    <t>-1,76ns</t>
  </si>
  <si>
    <t>8,15***</t>
  </si>
  <si>
    <t>-4,73***</t>
  </si>
  <si>
    <t>2,89**</t>
  </si>
  <si>
    <t>-5,21***</t>
  </si>
  <si>
    <t>-15,8***</t>
  </si>
  <si>
    <t>-22,5***</t>
  </si>
  <si>
    <t>-8,12***</t>
  </si>
  <si>
    <t>-29,9***</t>
  </si>
  <si>
    <t>-16,2***</t>
  </si>
  <si>
    <t>-14,6***</t>
  </si>
  <si>
    <t>17,85***</t>
  </si>
  <si>
    <t>-4,26***</t>
  </si>
  <si>
    <t>-22,9***</t>
  </si>
  <si>
    <t>9,08***</t>
  </si>
  <si>
    <t>-21,9***</t>
  </si>
  <si>
    <t>-26,5***</t>
  </si>
  <si>
    <t>-25,0***</t>
  </si>
  <si>
    <t>-30,7***</t>
  </si>
  <si>
    <t>-9,68***</t>
  </si>
  <si>
    <t>-17,8***</t>
  </si>
  <si>
    <t>-8,89***</t>
  </si>
  <si>
    <t>-7,09***</t>
  </si>
  <si>
    <t>2,62**</t>
  </si>
  <si>
    <t>0,47ns</t>
  </si>
  <si>
    <t>1,86ns</t>
  </si>
  <si>
    <t>-2,96**</t>
  </si>
  <si>
    <t>-2,56**</t>
  </si>
  <si>
    <t>-4,62***</t>
  </si>
  <si>
    <t>8,63***</t>
  </si>
  <si>
    <t>-3,52***</t>
  </si>
  <si>
    <t>-14,1***</t>
  </si>
  <si>
    <t>8,35***</t>
  </si>
  <si>
    <t>-1,83ns</t>
  </si>
  <si>
    <t>26,41***</t>
  </si>
  <si>
    <t>10,12***</t>
  </si>
  <si>
    <t>12,71***</t>
  </si>
  <si>
    <t>15,13***</t>
  </si>
  <si>
    <t>12,5***</t>
  </si>
  <si>
    <t>15,67***</t>
  </si>
  <si>
    <t>2,09*</t>
  </si>
  <si>
    <t>1,4ns</t>
  </si>
  <si>
    <t>0,88ns</t>
  </si>
  <si>
    <t>6,94***</t>
  </si>
  <si>
    <t>5,2***</t>
  </si>
  <si>
    <t>3,88***</t>
  </si>
  <si>
    <t>29,16***</t>
  </si>
  <si>
    <t>14,28***</t>
  </si>
  <si>
    <t>12,14***</t>
  </si>
  <si>
    <t>13,47***</t>
  </si>
  <si>
    <t>16,26***</t>
  </si>
  <si>
    <t>8,48***</t>
  </si>
  <si>
    <t>-3**</t>
  </si>
  <si>
    <t>7,25***</t>
  </si>
  <si>
    <t>5,89***</t>
  </si>
  <si>
    <t>18,62***</t>
  </si>
  <si>
    <t>6,32***</t>
  </si>
  <si>
    <t>3,79***</t>
  </si>
  <si>
    <t>-6,59***</t>
  </si>
  <si>
    <t>0,52ns</t>
  </si>
  <si>
    <t>7,58***</t>
  </si>
  <si>
    <t>15,52***</t>
  </si>
  <si>
    <t>-1,25ns</t>
  </si>
  <si>
    <t>19,91***</t>
  </si>
  <si>
    <t>10,26***</t>
  </si>
  <si>
    <t>17,54***</t>
  </si>
  <si>
    <t>-4,57***</t>
  </si>
  <si>
    <t>14,2***</t>
  </si>
  <si>
    <t>20,57***</t>
  </si>
  <si>
    <t>19,26***</t>
  </si>
  <si>
    <t>10,49***</t>
  </si>
  <si>
    <t>0,45ns</t>
  </si>
  <si>
    <t>8,61***</t>
  </si>
  <si>
    <t>11,5***</t>
  </si>
  <si>
    <t>13,2***</t>
  </si>
  <si>
    <t>13,32***</t>
  </si>
  <si>
    <t>11,67***</t>
  </si>
  <si>
    <t>0,75ns</t>
  </si>
  <si>
    <t>-6,86***</t>
  </si>
  <si>
    <t>11,46***</t>
  </si>
  <si>
    <t>11,59***</t>
  </si>
  <si>
    <t>20,12***</t>
  </si>
  <si>
    <t>-7,3***</t>
  </si>
  <si>
    <t>-2,18*</t>
  </si>
  <si>
    <t>19,08***</t>
  </si>
  <si>
    <t>3,18**</t>
  </si>
  <si>
    <t>0,98ns</t>
  </si>
  <si>
    <t>-0,31ns</t>
  </si>
  <si>
    <t>-0,62ns</t>
  </si>
  <si>
    <t>0,37ns</t>
  </si>
  <si>
    <t>-0,52ns</t>
  </si>
  <si>
    <t>2,03*</t>
  </si>
  <si>
    <t>1,04ns</t>
  </si>
  <si>
    <t>0,06ns</t>
  </si>
  <si>
    <t>1,18ns</t>
  </si>
  <si>
    <t>0,56ns</t>
  </si>
  <si>
    <t>0,63ns</t>
  </si>
  <si>
    <t>0,77ns</t>
  </si>
  <si>
    <t>0,05ns</t>
  </si>
  <si>
    <t>0,25ns</t>
  </si>
  <si>
    <t>0,27ns</t>
  </si>
  <si>
    <t>1,69ns</t>
  </si>
  <si>
    <t>-1,96ns</t>
  </si>
  <si>
    <t>-0,92ns</t>
  </si>
  <si>
    <t>-1,03ns</t>
  </si>
  <si>
    <t>0,19ns</t>
  </si>
  <si>
    <t>-1,21ns</t>
  </si>
  <si>
    <t>-2,61**</t>
  </si>
  <si>
    <t>-1,73ns</t>
  </si>
  <si>
    <t>1,54ns</t>
  </si>
  <si>
    <t>-0,68ns</t>
  </si>
  <si>
    <t>-0,98ns</t>
  </si>
  <si>
    <t>-2,07*</t>
  </si>
  <si>
    <t>-1,28ns</t>
  </si>
  <si>
    <t>0,18ns</t>
  </si>
  <si>
    <t>0,38ns</t>
  </si>
  <si>
    <t>2,01*</t>
  </si>
  <si>
    <t>-0,49ns</t>
  </si>
  <si>
    <t>0,22ns</t>
  </si>
  <si>
    <t>1,84ns</t>
  </si>
  <si>
    <t>0,21ns</t>
  </si>
  <si>
    <t>1,68ns</t>
  </si>
  <si>
    <t>-0,41ns</t>
  </si>
  <si>
    <t>0,72ns</t>
  </si>
  <si>
    <t>1,81ns</t>
  </si>
  <si>
    <t>2,23*</t>
  </si>
  <si>
    <t>2,26**</t>
  </si>
  <si>
    <t>0,58ns</t>
  </si>
  <si>
    <t>0,76ns</t>
  </si>
  <si>
    <t>-0,63ns</t>
  </si>
  <si>
    <t>-0,56ns</t>
  </si>
  <si>
    <t>-1,31ns</t>
  </si>
  <si>
    <t>-1,77ns</t>
  </si>
  <si>
    <t>-1,35ns</t>
  </si>
  <si>
    <t>0,00ns</t>
  </si>
  <si>
    <t>2,00*</t>
  </si>
  <si>
    <t>-0,40ns</t>
  </si>
  <si>
    <r>
      <t>0,36</t>
    </r>
    <r>
      <rPr>
        <vertAlign val="superscript"/>
        <sz val="11"/>
        <color theme="1"/>
        <rFont val="Calibri"/>
        <family val="2"/>
        <scheme val="minor"/>
      </rPr>
      <t>ns</t>
    </r>
  </si>
  <si>
    <r>
      <t>0,23</t>
    </r>
    <r>
      <rPr>
        <vertAlign val="superscript"/>
        <sz val="11"/>
        <color theme="1"/>
        <rFont val="Calibri"/>
        <family val="2"/>
        <scheme val="minor"/>
      </rPr>
      <t>ns</t>
    </r>
  </si>
  <si>
    <t>TESTE T: Variáveis Explicativas do Modelo Logístico</t>
  </si>
  <si>
    <t>-1,90ns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</si>
</sst>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.5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2" fillId="2" borderId="0" xfId="0" applyFont="1" applyFill="1"/>
    <xf numFmtId="49" fontId="0" fillId="3" borderId="0" xfId="0" applyNumberFormat="1" applyFill="1"/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0" borderId="0" xfId="0"/>
    <xf numFmtId="49" fontId="0" fillId="0" borderId="0" xfId="0" applyNumberFormat="1"/>
    <xf numFmtId="0" fontId="0" fillId="0" borderId="0" xfId="0"/>
    <xf numFmtId="166" fontId="0" fillId="4" borderId="0" xfId="1" applyNumberFormat="1" applyFont="1" applyFill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0" borderId="0" xfId="0" applyNumberFormat="1" applyFill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6" fontId="0" fillId="0" borderId="0" xfId="1" applyNumberFormat="1" applyFont="1" applyFill="1" applyBorder="1" applyAlignment="1">
      <alignment horizontal="center"/>
    </xf>
    <xf numFmtId="166" fontId="0" fillId="6" borderId="0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/>
    <xf numFmtId="49" fontId="0" fillId="6" borderId="1" xfId="0" applyNumberFormat="1" applyFill="1" applyBorder="1"/>
    <xf numFmtId="49" fontId="0" fillId="6" borderId="3" xfId="0" applyNumberFormat="1" applyFill="1" applyBorder="1"/>
    <xf numFmtId="49" fontId="0" fillId="0" borderId="3" xfId="0" applyNumberFormat="1" applyBorder="1"/>
    <xf numFmtId="165" fontId="0" fillId="0" borderId="10" xfId="0" applyNumberForma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165" fontId="0" fillId="0" borderId="12" xfId="0" applyNumberFormat="1" applyFill="1" applyBorder="1" applyAlignment="1">
      <alignment horizontal="center" vertical="center"/>
    </xf>
    <xf numFmtId="166" fontId="0" fillId="0" borderId="13" xfId="1" applyNumberFormat="1" applyFont="1" applyFill="1" applyBorder="1" applyAlignment="1">
      <alignment horizontal="center"/>
    </xf>
    <xf numFmtId="49" fontId="3" fillId="0" borderId="14" xfId="0" applyNumberFormat="1" applyFont="1" applyFill="1" applyBorder="1" applyAlignment="1">
      <alignment horizontal="center" vertical="center"/>
    </xf>
    <xf numFmtId="49" fontId="0" fillId="0" borderId="16" xfId="0" applyNumberFormat="1" applyFill="1" applyBorder="1"/>
    <xf numFmtId="49" fontId="0" fillId="0" borderId="17" xfId="0" applyNumberFormat="1" applyFill="1" applyBorder="1"/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0" borderId="0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10" xfId="0" applyNumberFormat="1" applyFill="1" applyBorder="1"/>
    <xf numFmtId="49" fontId="0" fillId="0" borderId="12" xfId="0" applyNumberFormat="1" applyFill="1" applyBorder="1"/>
    <xf numFmtId="165" fontId="0" fillId="0" borderId="10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6" fontId="0" fillId="0" borderId="13" xfId="1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165" fontId="0" fillId="6" borderId="7" xfId="0" applyNumberFormat="1" applyFill="1" applyBorder="1" applyAlignment="1">
      <alignment horizontal="center" vertical="center"/>
    </xf>
    <xf numFmtId="166" fontId="0" fillId="6" borderId="8" xfId="1" applyNumberFormat="1" applyFont="1" applyFill="1" applyBorder="1" applyAlignment="1">
      <alignment horizontal="center" vertical="center"/>
    </xf>
    <xf numFmtId="49" fontId="3" fillId="6" borderId="8" xfId="0" applyNumberFormat="1" applyFont="1" applyFill="1" applyBorder="1" applyAlignment="1">
      <alignment horizontal="center" vertical="center"/>
    </xf>
    <xf numFmtId="49" fontId="3" fillId="6" borderId="9" xfId="0" applyNumberFormat="1" applyFont="1" applyFill="1" applyBorder="1" applyAlignment="1">
      <alignment horizontal="center" vertical="center"/>
    </xf>
    <xf numFmtId="165" fontId="0" fillId="6" borderId="10" xfId="0" applyNumberFormat="1" applyFill="1" applyBorder="1" applyAlignment="1">
      <alignment horizontal="center" vertical="center"/>
    </xf>
    <xf numFmtId="166" fontId="0" fillId="6" borderId="0" xfId="1" applyNumberFormat="1" applyFont="1" applyFill="1" applyBorder="1" applyAlignment="1">
      <alignment horizontal="center" vertical="center"/>
    </xf>
    <xf numFmtId="49" fontId="3" fillId="6" borderId="0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49" fontId="0" fillId="6" borderId="10" xfId="0" applyNumberFormat="1" applyFill="1" applyBorder="1"/>
    <xf numFmtId="49" fontId="0" fillId="6" borderId="15" xfId="0" applyNumberFormat="1" applyFill="1" applyBorder="1"/>
    <xf numFmtId="166" fontId="0" fillId="6" borderId="8" xfId="1" applyNumberFormat="1" applyFont="1" applyFill="1" applyBorder="1" applyAlignment="1">
      <alignment horizontal="center"/>
    </xf>
    <xf numFmtId="49" fontId="0" fillId="6" borderId="16" xfId="0" applyNumberFormat="1" applyFill="1" applyBorder="1"/>
    <xf numFmtId="0" fontId="0" fillId="0" borderId="0" xfId="0"/>
    <xf numFmtId="49" fontId="0" fillId="0" borderId="0" xfId="0" applyNumberFormat="1"/>
    <xf numFmtId="43" fontId="2" fillId="2" borderId="0" xfId="2" applyFont="1" applyFill="1" applyAlignment="1">
      <alignment horizontal="center" vertical="center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75EF-A775-4B05-BFE3-658C60ACE0C6}">
  <dimension ref="A1:N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6" sqref="M6"/>
    </sheetView>
  </sheetViews>
  <sheetFormatPr defaultRowHeight="15" x14ac:dyDescent="0.25"/>
  <cols>
    <col min="1" max="1" width="20.7109375" bestFit="1" customWidth="1"/>
    <col min="2" max="2" width="19.85546875" bestFit="1" customWidth="1"/>
    <col min="3" max="3" width="8.7109375" style="16" bestFit="1" customWidth="1"/>
    <col min="4" max="4" width="10.140625" style="16" bestFit="1" customWidth="1"/>
    <col min="5" max="5" width="8.7109375" style="16" bestFit="1" customWidth="1"/>
    <col min="6" max="6" width="10.140625" style="16" bestFit="1" customWidth="1"/>
    <col min="7" max="7" width="8.7109375" style="16" bestFit="1" customWidth="1"/>
    <col min="8" max="8" width="10.140625" style="16" bestFit="1" customWidth="1"/>
    <col min="9" max="9" width="8.7109375" style="16" bestFit="1" customWidth="1"/>
    <col min="10" max="10" width="10.140625" style="16" bestFit="1" customWidth="1"/>
    <col min="11" max="11" width="8.7109375" style="16" bestFit="1" customWidth="1"/>
    <col min="12" max="12" width="10.140625" style="16" bestFit="1" customWidth="1"/>
    <col min="13" max="13" width="8.7109375" style="16" bestFit="1" customWidth="1"/>
    <col min="14" max="14" width="10.140625" style="16" bestFit="1" customWidth="1"/>
  </cols>
  <sheetData>
    <row r="1" spans="1:14" s="9" customFormat="1" x14ac:dyDescent="0.25">
      <c r="A1" s="1"/>
      <c r="B1" s="1"/>
      <c r="C1" s="25" t="s">
        <v>0</v>
      </c>
      <c r="D1" s="26"/>
      <c r="E1" s="25" t="s">
        <v>1</v>
      </c>
      <c r="F1" s="26"/>
      <c r="G1" s="25" t="s">
        <v>2</v>
      </c>
      <c r="H1" s="26"/>
      <c r="I1" s="25" t="s">
        <v>3</v>
      </c>
      <c r="J1" s="26"/>
      <c r="K1" s="25" t="s">
        <v>4</v>
      </c>
      <c r="L1" s="26"/>
      <c r="M1" s="25" t="s">
        <v>5</v>
      </c>
      <c r="N1" s="26"/>
    </row>
    <row r="2" spans="1:14" x14ac:dyDescent="0.25">
      <c r="A2" s="1" t="s">
        <v>6</v>
      </c>
      <c r="B2" s="1" t="s">
        <v>75</v>
      </c>
      <c r="C2" s="20" t="s">
        <v>72</v>
      </c>
      <c r="D2" s="21" t="s">
        <v>73</v>
      </c>
      <c r="E2" s="20" t="s">
        <v>72</v>
      </c>
      <c r="F2" s="21" t="s">
        <v>73</v>
      </c>
      <c r="G2" s="20" t="s">
        <v>72</v>
      </c>
      <c r="H2" s="21" t="s">
        <v>73</v>
      </c>
      <c r="I2" s="20" t="s">
        <v>72</v>
      </c>
      <c r="J2" s="21" t="s">
        <v>73</v>
      </c>
      <c r="K2" s="20" t="s">
        <v>72</v>
      </c>
      <c r="L2" s="21" t="s">
        <v>73</v>
      </c>
      <c r="M2" s="20" t="s">
        <v>72</v>
      </c>
      <c r="N2" s="21" t="s">
        <v>73</v>
      </c>
    </row>
    <row r="3" spans="1:14" x14ac:dyDescent="0.25">
      <c r="A3" s="10" t="s">
        <v>7</v>
      </c>
      <c r="B3" s="10"/>
      <c r="C3" s="3">
        <v>-8.7743610056604489</v>
      </c>
      <c r="D3" s="4">
        <v>7.3052552227559444E-94</v>
      </c>
      <c r="E3" s="3">
        <v>-8.6418375124891895</v>
      </c>
      <c r="F3" s="4">
        <v>1.6290223462701196E-73</v>
      </c>
      <c r="G3" s="3">
        <v>-15.748646918218725</v>
      </c>
      <c r="H3" s="4">
        <v>0.25983124418295922</v>
      </c>
      <c r="I3" s="3">
        <v>-9.1486214846270002</v>
      </c>
      <c r="J3" s="4">
        <v>6.9075274253800392E-172</v>
      </c>
      <c r="K3" s="3">
        <v>-4.9287353257828537</v>
      </c>
      <c r="L3" s="4">
        <v>2.0656078761879577E-126</v>
      </c>
      <c r="M3" s="3">
        <v>-7.609014703972691</v>
      </c>
      <c r="N3" s="4">
        <v>0</v>
      </c>
    </row>
    <row r="4" spans="1:14" x14ac:dyDescent="0.25">
      <c r="A4" s="10" t="s">
        <v>27</v>
      </c>
      <c r="B4" s="10" t="s">
        <v>49</v>
      </c>
      <c r="C4" s="3">
        <v>0.19902478927427594</v>
      </c>
      <c r="D4" s="4">
        <v>0.11100787455036865</v>
      </c>
      <c r="E4" s="3">
        <v>6.6455913889955531E-2</v>
      </c>
      <c r="F4" s="4">
        <v>0.64003201920097874</v>
      </c>
      <c r="G4" s="3">
        <v>1.0272978150139191</v>
      </c>
      <c r="H4" s="4">
        <v>1.0359358136012697E-3</v>
      </c>
      <c r="I4" s="3">
        <v>0.42951560790035465</v>
      </c>
      <c r="J4" s="4">
        <v>5.8896990597347382E-6</v>
      </c>
      <c r="K4" s="3">
        <v>-0.46091713084790553</v>
      </c>
      <c r="L4" s="4">
        <v>1.9254177018432342E-13</v>
      </c>
      <c r="M4" s="3">
        <v>0.48473947430214082</v>
      </c>
      <c r="N4" s="4">
        <v>8.2807169797000932E-20</v>
      </c>
    </row>
    <row r="5" spans="1:14" x14ac:dyDescent="0.25">
      <c r="A5" s="10" t="s">
        <v>8</v>
      </c>
      <c r="B5" s="10" t="s">
        <v>64</v>
      </c>
      <c r="C5" s="3">
        <v>0.70700814821167846</v>
      </c>
      <c r="D5" s="4">
        <v>2.584627822639775E-144</v>
      </c>
      <c r="E5" s="3">
        <v>0.64509743642747785</v>
      </c>
      <c r="F5" s="4">
        <v>1.1068031116166387E-89</v>
      </c>
      <c r="G5" s="3">
        <v>0.72731844926845612</v>
      </c>
      <c r="H5" s="4">
        <v>8.8292663584909494E-31</v>
      </c>
      <c r="I5" s="3">
        <v>0.64563228914905146</v>
      </c>
      <c r="J5" s="4">
        <v>4.8628022174184826E-198</v>
      </c>
      <c r="K5" s="3">
        <v>0.57936891520732015</v>
      </c>
      <c r="L5" s="4">
        <v>0</v>
      </c>
      <c r="M5" s="3">
        <v>0.60195012983730212</v>
      </c>
      <c r="N5" s="4">
        <v>0</v>
      </c>
    </row>
    <row r="6" spans="1:14" x14ac:dyDescent="0.25">
      <c r="A6" s="10" t="s">
        <v>9</v>
      </c>
      <c r="B6" s="15" t="s">
        <v>65</v>
      </c>
      <c r="C6" s="3">
        <v>-0.12255337150842242</v>
      </c>
      <c r="D6" s="4">
        <v>1.3599783212559863E-2</v>
      </c>
      <c r="E6" s="3">
        <v>-2.6806954510921781E-2</v>
      </c>
      <c r="F6" s="4">
        <v>0.63533435328009846</v>
      </c>
      <c r="G6" s="3">
        <v>-8.9271267487206651E-2</v>
      </c>
      <c r="H6" s="4">
        <v>0.4255969677707222</v>
      </c>
      <c r="I6" s="3">
        <v>9.343812068068312E-2</v>
      </c>
      <c r="J6" s="4">
        <v>1.4010175849845707E-2</v>
      </c>
      <c r="K6" s="3">
        <v>4.636328538289889E-2</v>
      </c>
      <c r="L6" s="4">
        <v>7.892301563941323E-2</v>
      </c>
      <c r="M6" s="3">
        <v>0.16899531405668361</v>
      </c>
      <c r="N6" s="4">
        <v>1.0146320374806389E-14</v>
      </c>
    </row>
    <row r="7" spans="1:14" x14ac:dyDescent="0.25">
      <c r="A7" s="10" t="s">
        <v>10</v>
      </c>
      <c r="B7" s="10" t="s">
        <v>50</v>
      </c>
      <c r="C7" s="3">
        <v>1.1182622023801663E-2</v>
      </c>
      <c r="D7" s="4">
        <v>0.85478813442754165</v>
      </c>
      <c r="E7" s="3">
        <v>0.21564765578290429</v>
      </c>
      <c r="F7" s="4">
        <v>3.0592090842328605E-3</v>
      </c>
      <c r="G7" s="3">
        <v>-2.1686544251682826E-2</v>
      </c>
      <c r="H7" s="4">
        <v>0.88206943709509389</v>
      </c>
      <c r="I7" s="3">
        <v>0.24718010304757906</v>
      </c>
      <c r="J7" s="4">
        <v>6.0239725404569397E-7</v>
      </c>
      <c r="K7" s="3">
        <v>9.536092837550536E-2</v>
      </c>
      <c r="L7" s="4">
        <v>1.5736141911542288E-3</v>
      </c>
      <c r="M7" s="3">
        <v>0.17842755705468216</v>
      </c>
      <c r="N7" s="4">
        <v>2.2556906135330763E-11</v>
      </c>
    </row>
    <row r="8" spans="1:14" x14ac:dyDescent="0.25">
      <c r="A8" s="2" t="s">
        <v>11</v>
      </c>
      <c r="B8" s="2" t="s">
        <v>17</v>
      </c>
      <c r="C8" s="5">
        <v>-0.33979582433367289</v>
      </c>
      <c r="D8" s="6">
        <v>5.6910818177419942E-2</v>
      </c>
      <c r="E8" s="5">
        <v>-0.31981943574914495</v>
      </c>
      <c r="F8" s="6">
        <v>0.10688477774077043</v>
      </c>
      <c r="G8" s="5">
        <v>1.4954671536766706</v>
      </c>
      <c r="H8" s="6">
        <v>0.91455230917481756</v>
      </c>
      <c r="I8" s="5">
        <v>-0.873492195874642</v>
      </c>
      <c r="J8" s="6">
        <v>1.1204860510723328E-8</v>
      </c>
      <c r="K8" s="5">
        <v>-0.54968283491382852</v>
      </c>
      <c r="L8" s="6">
        <v>2.4814808650661083E-9</v>
      </c>
      <c r="M8" s="5">
        <v>-0.51867482552006239</v>
      </c>
      <c r="N8" s="6">
        <v>6.0851776516851236E-13</v>
      </c>
    </row>
    <row r="9" spans="1:14" x14ac:dyDescent="0.25">
      <c r="A9" s="2" t="s">
        <v>11</v>
      </c>
      <c r="B9" s="2" t="s">
        <v>18</v>
      </c>
      <c r="C9" s="5">
        <v>0.30575716314788504</v>
      </c>
      <c r="D9" s="6">
        <v>6.3276374750385556E-2</v>
      </c>
      <c r="E9" s="5">
        <v>0.27037725765991727</v>
      </c>
      <c r="F9" s="6">
        <v>0.13337274319603321</v>
      </c>
      <c r="G9" s="5">
        <v>2.2036587779584882</v>
      </c>
      <c r="H9" s="6">
        <v>0.8743612214069566</v>
      </c>
      <c r="I9" s="5">
        <v>-0.29146943706266232</v>
      </c>
      <c r="J9" s="6">
        <v>3.9035691106288711E-2</v>
      </c>
      <c r="K9" s="5">
        <v>0.11812237637298194</v>
      </c>
      <c r="L9" s="6">
        <v>0.16653385111714436</v>
      </c>
      <c r="M9" s="5">
        <v>-0.1689205860759514</v>
      </c>
      <c r="N9" s="6">
        <v>2.4172886021365136E-2</v>
      </c>
    </row>
    <row r="10" spans="1:14" x14ac:dyDescent="0.25">
      <c r="A10" s="2" t="s">
        <v>11</v>
      </c>
      <c r="B10" s="2" t="s">
        <v>19</v>
      </c>
      <c r="C10" s="5">
        <v>0.90658089783432683</v>
      </c>
      <c r="D10" s="6">
        <v>2.6596476386881129E-10</v>
      </c>
      <c r="E10" s="5">
        <v>0.45093735341638069</v>
      </c>
      <c r="F10" s="6">
        <v>8.962472322413817E-3</v>
      </c>
      <c r="G10" s="5">
        <v>2.4739036206111384</v>
      </c>
      <c r="H10" s="6">
        <v>0.85910103662821413</v>
      </c>
      <c r="I10" s="5">
        <v>1.0296666594093375</v>
      </c>
      <c r="J10" s="6">
        <v>3.2814378280236212E-27</v>
      </c>
      <c r="K10" s="5">
        <v>0.856754067967195</v>
      </c>
      <c r="L10" s="6">
        <v>2.4509613997768582E-34</v>
      </c>
      <c r="M10" s="5">
        <v>0.54676446764890807</v>
      </c>
      <c r="N10" s="6">
        <v>8.2866312602947558E-19</v>
      </c>
    </row>
    <row r="11" spans="1:14" x14ac:dyDescent="0.25">
      <c r="A11" s="2" t="s">
        <v>11</v>
      </c>
      <c r="B11" s="2" t="s">
        <v>20</v>
      </c>
      <c r="C11" s="5">
        <v>-0.37846393128636457</v>
      </c>
      <c r="D11" s="6">
        <v>0.19654876403381105</v>
      </c>
      <c r="E11" s="5">
        <v>-1.9032475651465606</v>
      </c>
      <c r="F11" s="6">
        <v>4.9667500204919335E-3</v>
      </c>
      <c r="G11" s="5">
        <v>1.3091883089392293</v>
      </c>
      <c r="H11" s="6">
        <v>0.92522944143126962</v>
      </c>
      <c r="I11" s="5">
        <v>-1.0385560854745994</v>
      </c>
      <c r="J11" s="6">
        <v>2.3252157755588145E-4</v>
      </c>
      <c r="K11" s="5">
        <v>-0.53320810219939474</v>
      </c>
      <c r="L11" s="6">
        <v>2.3297612341888598E-4</v>
      </c>
      <c r="M11" s="5">
        <v>-0.91532031600133357</v>
      </c>
      <c r="N11" s="6">
        <v>1.606599616506517E-10</v>
      </c>
    </row>
    <row r="12" spans="1:14" x14ac:dyDescent="0.25">
      <c r="A12" s="2" t="s">
        <v>11</v>
      </c>
      <c r="B12" s="2" t="s">
        <v>21</v>
      </c>
      <c r="C12" s="5">
        <v>0.57454701667911767</v>
      </c>
      <c r="D12" s="6">
        <v>7.7508921383627298E-4</v>
      </c>
      <c r="E12" s="5">
        <v>1.0106946704975528</v>
      </c>
      <c r="F12" s="6">
        <v>1.5054359219128772E-10</v>
      </c>
      <c r="G12" s="5">
        <v>2.617554265417672</v>
      </c>
      <c r="H12" s="6">
        <v>0.85102873167640947</v>
      </c>
      <c r="I12" s="5">
        <v>0.40848375003999832</v>
      </c>
      <c r="J12" s="6">
        <v>6.6921924849397407E-4</v>
      </c>
      <c r="K12" s="5">
        <v>0.48239090099024023</v>
      </c>
      <c r="L12" s="6">
        <v>3.0322537732341577E-9</v>
      </c>
      <c r="M12" s="5">
        <v>0.43606064184731197</v>
      </c>
      <c r="N12" s="6">
        <v>1.0271841504633298E-11</v>
      </c>
    </row>
    <row r="13" spans="1:14" x14ac:dyDescent="0.25">
      <c r="A13" s="2" t="s">
        <v>11</v>
      </c>
      <c r="B13" s="2" t="s">
        <v>51</v>
      </c>
      <c r="C13" s="5">
        <v>1.4272630644964304</v>
      </c>
      <c r="D13" s="6">
        <v>3.9728160424855292E-15</v>
      </c>
      <c r="E13" s="5">
        <v>3.3398944898941206E-2</v>
      </c>
      <c r="F13" s="6">
        <v>0.92033321381350719</v>
      </c>
      <c r="G13" s="5">
        <v>2.9861505987878809</v>
      </c>
      <c r="H13" s="6">
        <v>0.83035498240912342</v>
      </c>
      <c r="I13" s="5">
        <v>1.1583373083793262</v>
      </c>
      <c r="J13" s="6">
        <v>9.7455198017647653E-17</v>
      </c>
      <c r="K13" s="5">
        <v>1.317347012792321</v>
      </c>
      <c r="L13" s="6">
        <v>8.1124084218724421E-41</v>
      </c>
      <c r="M13" s="5">
        <v>0.84424967020912089</v>
      </c>
      <c r="N13" s="6">
        <v>1.8976575188824615E-20</v>
      </c>
    </row>
    <row r="14" spans="1:14" x14ac:dyDescent="0.25">
      <c r="A14" s="2" t="s">
        <v>11</v>
      </c>
      <c r="B14" s="2" t="s">
        <v>52</v>
      </c>
      <c r="C14" s="5">
        <v>-0.12048815564440292</v>
      </c>
      <c r="D14" s="6">
        <v>0.63349172183454927</v>
      </c>
      <c r="E14" s="5">
        <v>2.1369937806294229E-3</v>
      </c>
      <c r="F14" s="6">
        <v>0.99389534771548305</v>
      </c>
      <c r="G14" s="5">
        <v>2.0535095413933782</v>
      </c>
      <c r="H14" s="6">
        <v>0.88290743891860957</v>
      </c>
      <c r="I14" s="5">
        <v>0.15653884665310416</v>
      </c>
      <c r="J14" s="6">
        <v>0.31240083870877922</v>
      </c>
      <c r="K14" s="5">
        <v>-1.8367228472390095E-2</v>
      </c>
      <c r="L14" s="6">
        <v>0.87400298022504608</v>
      </c>
      <c r="M14" s="5">
        <v>-0.1858597553015543</v>
      </c>
      <c r="N14" s="6">
        <v>4.9000580120667742E-2</v>
      </c>
    </row>
    <row r="15" spans="1:14" x14ac:dyDescent="0.25">
      <c r="A15" s="2" t="s">
        <v>11</v>
      </c>
      <c r="B15" s="2" t="s">
        <v>53</v>
      </c>
      <c r="C15" s="5">
        <v>0.20618556132605367</v>
      </c>
      <c r="D15" s="6">
        <v>0.43890440983640744</v>
      </c>
      <c r="E15" s="5">
        <v>-0.37631160925415647</v>
      </c>
      <c r="F15" s="6">
        <v>0.17671336803757054</v>
      </c>
      <c r="G15" s="5">
        <v>-7.9482235157246697</v>
      </c>
      <c r="H15" s="6">
        <v>0.93105414403311015</v>
      </c>
      <c r="I15" s="5">
        <v>-0.26035398287909595</v>
      </c>
      <c r="J15" s="6">
        <v>0.19933178165360066</v>
      </c>
      <c r="K15" s="5">
        <v>-0.10727607221160829</v>
      </c>
      <c r="L15" s="6">
        <v>0.44726195492737575</v>
      </c>
      <c r="M15" s="5">
        <v>8.4471579891806398E-2</v>
      </c>
      <c r="N15" s="6">
        <v>0.37915198888090329</v>
      </c>
    </row>
    <row r="16" spans="1:14" x14ac:dyDescent="0.25">
      <c r="A16" s="2" t="s">
        <v>11</v>
      </c>
      <c r="B16" s="2" t="s">
        <v>54</v>
      </c>
      <c r="C16" s="5">
        <v>0.45283864442506316</v>
      </c>
      <c r="D16" s="6">
        <v>8.3366240717496432E-2</v>
      </c>
      <c r="E16" s="5">
        <v>0.4306750437455521</v>
      </c>
      <c r="F16" s="6">
        <v>0.18559452307576141</v>
      </c>
      <c r="G16" s="5">
        <v>2.850819114620105</v>
      </c>
      <c r="H16" s="6">
        <v>0.83798953798238318</v>
      </c>
      <c r="I16" s="5">
        <v>0.36967442824628577</v>
      </c>
      <c r="J16" s="6">
        <v>5.2513381642513346E-2</v>
      </c>
      <c r="K16" s="5">
        <v>0.100714076793403</v>
      </c>
      <c r="L16" s="6">
        <v>0.45606470255213982</v>
      </c>
      <c r="M16" s="5">
        <v>0.16744228580627094</v>
      </c>
      <c r="N16" s="6">
        <v>0.12822910500529983</v>
      </c>
    </row>
    <row r="17" spans="1:14" x14ac:dyDescent="0.25">
      <c r="A17" s="2" t="s">
        <v>11</v>
      </c>
      <c r="B17" s="2" t="s">
        <v>55</v>
      </c>
      <c r="C17" s="5">
        <v>9.735838813075752E-2</v>
      </c>
      <c r="D17" s="6">
        <v>0.80822644984646996</v>
      </c>
      <c r="E17" s="5">
        <v>0.21600530903163298</v>
      </c>
      <c r="F17" s="6">
        <v>0.62100309792888919</v>
      </c>
      <c r="G17" s="5">
        <v>-7.9010946713806911</v>
      </c>
      <c r="H17" s="6">
        <v>0.95085493987595093</v>
      </c>
      <c r="I17" s="5">
        <v>1.1267356120259475</v>
      </c>
      <c r="J17" s="6">
        <v>1.2371083202364505E-9</v>
      </c>
      <c r="K17" s="5">
        <v>0.3208825750666236</v>
      </c>
      <c r="L17" s="6">
        <v>4.5529653608825188E-2</v>
      </c>
      <c r="M17" s="5">
        <v>0.80318092681079656</v>
      </c>
      <c r="N17" s="6">
        <v>7.1494617477582342E-12</v>
      </c>
    </row>
    <row r="18" spans="1:14" x14ac:dyDescent="0.25">
      <c r="A18" s="2" t="s">
        <v>11</v>
      </c>
      <c r="B18" s="2" t="s">
        <v>56</v>
      </c>
      <c r="C18" s="5">
        <v>1.0107324493119874</v>
      </c>
      <c r="D18" s="6">
        <v>1.2051316989952782E-3</v>
      </c>
      <c r="E18" s="5">
        <v>0.98300915735492522</v>
      </c>
      <c r="F18" s="6">
        <v>2.2430092496551453E-4</v>
      </c>
      <c r="G18" s="5">
        <v>3.4660963719342073</v>
      </c>
      <c r="H18" s="6">
        <v>0.80371186748434198</v>
      </c>
      <c r="I18" s="5">
        <v>1.0902590036219775</v>
      </c>
      <c r="J18" s="6">
        <v>1.8932723359228211E-8</v>
      </c>
      <c r="K18" s="5">
        <v>0.44270076277928838</v>
      </c>
      <c r="L18" s="6">
        <v>1.6196867109037741E-2</v>
      </c>
      <c r="M18" s="5">
        <v>0.83157810120183806</v>
      </c>
      <c r="N18" s="6">
        <v>1.6333066655317564E-12</v>
      </c>
    </row>
    <row r="19" spans="1:14" x14ac:dyDescent="0.25">
      <c r="A19" s="2" t="s">
        <v>11</v>
      </c>
      <c r="B19" s="2" t="s">
        <v>57</v>
      </c>
      <c r="C19" s="5">
        <v>-0.36377610020431494</v>
      </c>
      <c r="D19" s="6">
        <v>0.27459032325411115</v>
      </c>
      <c r="E19" s="5">
        <v>-0.27613533180079097</v>
      </c>
      <c r="F19" s="6">
        <v>0.45982950931063959</v>
      </c>
      <c r="G19" s="5">
        <v>1.1285301477228327</v>
      </c>
      <c r="H19" s="6">
        <v>0.93559665260934266</v>
      </c>
      <c r="I19" s="5">
        <v>-0.37756346061063628</v>
      </c>
      <c r="J19" s="6">
        <v>0.12640060716338697</v>
      </c>
      <c r="K19" s="5">
        <v>-0.34689500126027106</v>
      </c>
      <c r="L19" s="6">
        <v>1.6136458515925767E-2</v>
      </c>
      <c r="M19" s="5">
        <v>-0.34564269273545345</v>
      </c>
      <c r="N19" s="6">
        <v>7.6707365571534597E-3</v>
      </c>
    </row>
    <row r="20" spans="1:14" x14ac:dyDescent="0.25">
      <c r="A20" s="2" t="s">
        <v>11</v>
      </c>
      <c r="B20" s="2" t="s">
        <v>58</v>
      </c>
      <c r="C20" s="5">
        <v>-0.37487322383222871</v>
      </c>
      <c r="D20" s="6">
        <v>0.25961503411928977</v>
      </c>
      <c r="E20" s="5">
        <v>0.36925683175841217</v>
      </c>
      <c r="F20" s="6">
        <v>0.16535556912339344</v>
      </c>
      <c r="G20" s="5">
        <v>0.98700685893874018</v>
      </c>
      <c r="H20" s="6">
        <v>0.94365849832331206</v>
      </c>
      <c r="I20" s="5">
        <v>-0.67608005099475954</v>
      </c>
      <c r="J20" s="6">
        <v>1.2899509407046303E-2</v>
      </c>
      <c r="K20" s="5">
        <v>-0.61600228166112114</v>
      </c>
      <c r="L20" s="6">
        <v>5.0842884492364408E-4</v>
      </c>
      <c r="M20" s="5">
        <v>-0.46053521522470886</v>
      </c>
      <c r="N20" s="6">
        <v>7.5066742574380479E-4</v>
      </c>
    </row>
    <row r="21" spans="1:14" x14ac:dyDescent="0.25">
      <c r="A21" s="2" t="s">
        <v>11</v>
      </c>
      <c r="B21" s="2" t="s">
        <v>59</v>
      </c>
      <c r="C21" s="5">
        <v>-0.43904946919434273</v>
      </c>
      <c r="D21" s="6">
        <v>0.27995567836867696</v>
      </c>
      <c r="E21" s="5">
        <v>-0.65409705069902979</v>
      </c>
      <c r="F21" s="6">
        <v>8.2905274035564969E-2</v>
      </c>
      <c r="G21" s="5">
        <v>1.6151949702227852</v>
      </c>
      <c r="H21" s="6">
        <v>0.90793516652572492</v>
      </c>
      <c r="I21" s="5">
        <v>-0.69697356440220681</v>
      </c>
      <c r="J21" s="6">
        <v>1.9350778659442347E-2</v>
      </c>
      <c r="K21" s="5">
        <v>-0.4174159136920178</v>
      </c>
      <c r="L21" s="6">
        <v>2.7290979719880704E-2</v>
      </c>
      <c r="M21" s="5">
        <v>-0.50788649315719847</v>
      </c>
      <c r="N21" s="6">
        <v>6.0372237349566853E-4</v>
      </c>
    </row>
    <row r="22" spans="1:14" x14ac:dyDescent="0.25">
      <c r="A22" s="2" t="s">
        <v>11</v>
      </c>
      <c r="B22" s="2" t="s">
        <v>60</v>
      </c>
      <c r="C22" s="5">
        <v>-1.0055834792349276</v>
      </c>
      <c r="D22" s="6">
        <v>0.13822501009587063</v>
      </c>
      <c r="E22" s="5">
        <v>-1.4318545526379649</v>
      </c>
      <c r="F22" s="6">
        <v>0.13288580682123718</v>
      </c>
      <c r="G22" s="5">
        <v>1.997338313101044</v>
      </c>
      <c r="H22" s="6">
        <v>0.88628072546054093</v>
      </c>
      <c r="I22" s="5">
        <v>-0.88496382251954298</v>
      </c>
      <c r="J22" s="6">
        <v>6.4811534724458775E-2</v>
      </c>
      <c r="K22" s="5">
        <v>0.21225576160277496</v>
      </c>
      <c r="L22" s="6">
        <v>0.20955020482230136</v>
      </c>
      <c r="M22" s="5">
        <v>-0.25384324321894092</v>
      </c>
      <c r="N22" s="6">
        <v>0.17948955016345858</v>
      </c>
    </row>
    <row r="23" spans="1:14" x14ac:dyDescent="0.25">
      <c r="A23" s="2" t="s">
        <v>11</v>
      </c>
      <c r="B23" s="2" t="s">
        <v>61</v>
      </c>
      <c r="C23" s="5">
        <v>0.23909776372825631</v>
      </c>
      <c r="D23" s="6">
        <v>0.55695934807848657</v>
      </c>
      <c r="E23" s="5">
        <v>0.75346831834439121</v>
      </c>
      <c r="F23" s="6">
        <v>5.8644220131315039E-3</v>
      </c>
      <c r="G23" s="5">
        <v>2.4424924020109966</v>
      </c>
      <c r="H23" s="6">
        <v>0.86117768585478804</v>
      </c>
      <c r="I23" s="5">
        <v>-0.35396330035110851</v>
      </c>
      <c r="J23" s="6">
        <v>0.30622893014710528</v>
      </c>
      <c r="K23" s="5">
        <v>2.2646776285496772E-2</v>
      </c>
      <c r="L23" s="6">
        <v>0.90972112772400893</v>
      </c>
      <c r="M23" s="5">
        <v>-0.21666192167790385</v>
      </c>
      <c r="N23" s="6">
        <v>0.21948493331218621</v>
      </c>
    </row>
    <row r="24" spans="1:14" x14ac:dyDescent="0.25">
      <c r="A24" s="2" t="s">
        <v>11</v>
      </c>
      <c r="B24" s="2" t="s">
        <v>62</v>
      </c>
      <c r="C24" s="5">
        <v>-1.9322735831878943</v>
      </c>
      <c r="D24" s="6">
        <v>4.2615231987954694E-2</v>
      </c>
      <c r="E24" s="5">
        <v>-0.26006262940056929</v>
      </c>
      <c r="F24" s="6">
        <v>0.46417376819643175</v>
      </c>
      <c r="G24" s="5">
        <v>-7.9865561601749562</v>
      </c>
      <c r="H24" s="6">
        <v>0.9462684650689811</v>
      </c>
      <c r="I24" s="5">
        <v>-0.52844957966680839</v>
      </c>
      <c r="J24" s="6">
        <v>8.9586131901016275E-2</v>
      </c>
      <c r="K24" s="5">
        <v>-1.217545802009887</v>
      </c>
      <c r="L24" s="6">
        <v>3.4383362857847485E-4</v>
      </c>
      <c r="M24" s="5">
        <v>-0.29193210144912696</v>
      </c>
      <c r="N24" s="6">
        <v>5.3968408579000704E-2</v>
      </c>
    </row>
    <row r="25" spans="1:14" x14ac:dyDescent="0.25">
      <c r="A25" s="2" t="s">
        <v>11</v>
      </c>
      <c r="B25" s="2" t="s">
        <v>63</v>
      </c>
      <c r="C25" s="5">
        <v>-7.8979084457639653E-2</v>
      </c>
      <c r="D25" s="6">
        <v>0.88753015764872079</v>
      </c>
      <c r="E25" s="5">
        <v>0.7880035779143556</v>
      </c>
      <c r="F25" s="6">
        <v>7.2831808921779095E-2</v>
      </c>
      <c r="G25" s="5">
        <v>-7.5457287503892623</v>
      </c>
      <c r="H25" s="6">
        <v>0.96159848806524739</v>
      </c>
      <c r="I25" s="5">
        <v>0.78691749586662907</v>
      </c>
      <c r="J25" s="6">
        <v>5.7221693953007982E-3</v>
      </c>
      <c r="K25" s="5">
        <v>0.23029244699233004</v>
      </c>
      <c r="L25" s="6">
        <v>0.24517164743565323</v>
      </c>
      <c r="M25" s="5">
        <v>0.37959761506440992</v>
      </c>
      <c r="N25" s="6">
        <v>3.8895576598168002E-2</v>
      </c>
    </row>
    <row r="26" spans="1:14" x14ac:dyDescent="0.25">
      <c r="A26" s="10" t="s">
        <v>66</v>
      </c>
      <c r="B26" s="10" t="s">
        <v>22</v>
      </c>
      <c r="C26" s="3">
        <v>0.29990314040651783</v>
      </c>
      <c r="D26" s="4">
        <v>4.2719251653625667E-3</v>
      </c>
      <c r="E26" s="3">
        <v>3.2177417833651994E-2</v>
      </c>
      <c r="F26" s="4">
        <v>0.77991283201304062</v>
      </c>
      <c r="G26" s="3">
        <v>0.53519548344095491</v>
      </c>
      <c r="H26" s="4">
        <v>5.2565049853333157E-2</v>
      </c>
      <c r="I26" s="3">
        <v>0.18218720885063566</v>
      </c>
      <c r="J26" s="4">
        <v>2.8042498164941393E-2</v>
      </c>
      <c r="K26" s="3">
        <v>0.38452721998871237</v>
      </c>
      <c r="L26" s="4">
        <v>4.7847446463141728E-13</v>
      </c>
      <c r="M26" s="3">
        <v>-2.6634792185341698E-3</v>
      </c>
      <c r="N26" s="4">
        <v>0.94927454211176354</v>
      </c>
    </row>
    <row r="27" spans="1:14" x14ac:dyDescent="0.25">
      <c r="A27" s="10" t="s">
        <v>12</v>
      </c>
      <c r="B27" s="10" t="s">
        <v>23</v>
      </c>
      <c r="C27" s="3">
        <v>0.14299292969497548</v>
      </c>
      <c r="D27" s="4">
        <v>0.23764286035301518</v>
      </c>
      <c r="E27" s="3">
        <v>-0.42258377130106384</v>
      </c>
      <c r="F27" s="4">
        <v>2.1247183341879042E-3</v>
      </c>
      <c r="G27" s="3">
        <v>7.8007773508573394E-2</v>
      </c>
      <c r="H27" s="4">
        <v>0.8067769836132852</v>
      </c>
      <c r="I27" s="3">
        <v>0.14958230412128692</v>
      </c>
      <c r="J27" s="4">
        <v>0.1084264670224645</v>
      </c>
      <c r="K27" s="3">
        <v>0.17446657672288807</v>
      </c>
      <c r="L27" s="4">
        <v>3.9067884394604832E-3</v>
      </c>
      <c r="M27" s="3">
        <v>3.5947097617916271E-2</v>
      </c>
      <c r="N27" s="4">
        <v>0.44744765106401729</v>
      </c>
    </row>
    <row r="28" spans="1:14" x14ac:dyDescent="0.25">
      <c r="A28" s="10" t="s">
        <v>12</v>
      </c>
      <c r="B28" s="10" t="s">
        <v>67</v>
      </c>
      <c r="C28" s="3">
        <v>-0.23062976448635092</v>
      </c>
      <c r="D28" s="4">
        <v>0.34198492083945331</v>
      </c>
      <c r="E28" s="3">
        <v>-0.26862845360089782</v>
      </c>
      <c r="F28" s="4">
        <v>0.30767564235728528</v>
      </c>
      <c r="G28" s="3">
        <v>-0.7924319426141786</v>
      </c>
      <c r="H28" s="4">
        <v>0.33158348722774289</v>
      </c>
      <c r="I28" s="3">
        <v>-0.59525331591425557</v>
      </c>
      <c r="J28" s="4">
        <v>5.3606067435376589E-3</v>
      </c>
      <c r="K28" s="3">
        <v>-0.27204868641445323</v>
      </c>
      <c r="L28" s="4">
        <v>1.9845653624427556E-2</v>
      </c>
      <c r="M28" s="3">
        <v>-0.2780892252881767</v>
      </c>
      <c r="N28" s="4">
        <v>2.7478088700110641E-3</v>
      </c>
    </row>
    <row r="29" spans="1:14" x14ac:dyDescent="0.25">
      <c r="A29" s="10" t="s">
        <v>12</v>
      </c>
      <c r="B29" s="10" t="s">
        <v>68</v>
      </c>
      <c r="C29" s="3">
        <v>-0.41236167501428689</v>
      </c>
      <c r="D29" s="4">
        <v>8.0282415693288589E-2</v>
      </c>
      <c r="E29" s="3">
        <v>-0.12620798807193484</v>
      </c>
      <c r="F29" s="4">
        <v>0.55300745457043166</v>
      </c>
      <c r="G29" s="3">
        <v>-3.6170155587062047E-2</v>
      </c>
      <c r="H29" s="4">
        <v>0.9441597398128263</v>
      </c>
      <c r="I29" s="3">
        <v>-0.21034759028633657</v>
      </c>
      <c r="J29" s="4">
        <v>0.21022139194513734</v>
      </c>
      <c r="K29" s="3">
        <v>-0.44768409841553919</v>
      </c>
      <c r="L29" s="4">
        <v>1.6510321386987471E-4</v>
      </c>
      <c r="M29" s="3">
        <v>-7.3364252819179479E-2</v>
      </c>
      <c r="N29" s="4">
        <v>0.3656318692343512</v>
      </c>
    </row>
    <row r="30" spans="1:14" x14ac:dyDescent="0.25">
      <c r="A30" s="10" t="s">
        <v>13</v>
      </c>
      <c r="B30" s="10" t="s">
        <v>69</v>
      </c>
      <c r="C30" s="3">
        <v>-0.1422957439623839</v>
      </c>
      <c r="D30" s="4">
        <v>0.11757296175379039</v>
      </c>
      <c r="E30" s="3">
        <v>-0.26767549327940759</v>
      </c>
      <c r="F30" s="4">
        <v>3.4318740643704479E-3</v>
      </c>
      <c r="G30" s="3">
        <v>-0.25847415579220712</v>
      </c>
      <c r="H30" s="4">
        <v>0.17877639748368546</v>
      </c>
      <c r="I30" s="3">
        <v>-0.15500213268017676</v>
      </c>
      <c r="J30" s="4">
        <v>1.6275029975963445E-2</v>
      </c>
      <c r="K30" s="3">
        <v>-5.783442502863663E-2</v>
      </c>
      <c r="L30" s="4">
        <v>0.22330624939353116</v>
      </c>
      <c r="M30" s="3">
        <v>-0.18370479927678829</v>
      </c>
      <c r="N30" s="4">
        <v>1.4088885045423327E-8</v>
      </c>
    </row>
    <row r="31" spans="1:14" x14ac:dyDescent="0.25">
      <c r="A31" s="10" t="s">
        <v>13</v>
      </c>
      <c r="B31" s="10" t="s">
        <v>70</v>
      </c>
      <c r="C31" s="3">
        <v>0.62351900967484952</v>
      </c>
      <c r="D31" s="4">
        <v>2.8138443995448994E-13</v>
      </c>
      <c r="E31" s="3">
        <v>0.49890449083325072</v>
      </c>
      <c r="F31" s="4">
        <v>2.9173982853090855E-9</v>
      </c>
      <c r="G31" s="3">
        <v>0.50305875579212633</v>
      </c>
      <c r="H31" s="4">
        <v>3.8374821603688811E-3</v>
      </c>
      <c r="I31" s="3">
        <v>0.54853018542192522</v>
      </c>
      <c r="J31" s="4">
        <v>4.8743083869147848E-20</v>
      </c>
      <c r="K31" s="3">
        <v>0.55643066475438463</v>
      </c>
      <c r="L31" s="4">
        <v>1.6061192266858682E-34</v>
      </c>
      <c r="M31" s="3">
        <v>0.30896774047176162</v>
      </c>
      <c r="N31" s="4">
        <v>2.5955357803307835E-24</v>
      </c>
    </row>
    <row r="32" spans="1:14" x14ac:dyDescent="0.25">
      <c r="A32" s="10" t="s">
        <v>14</v>
      </c>
      <c r="B32" s="10" t="s">
        <v>71</v>
      </c>
      <c r="C32" s="3">
        <v>0.2217099131890298</v>
      </c>
      <c r="D32" s="4">
        <v>2.8358372433083229E-2</v>
      </c>
      <c r="E32" s="3">
        <v>0.5907908104137175</v>
      </c>
      <c r="F32" s="4">
        <v>2.8223544359408303E-7</v>
      </c>
      <c r="G32" s="3">
        <v>0.63577232722532573</v>
      </c>
      <c r="H32" s="4">
        <v>9.2462936541403556E-3</v>
      </c>
      <c r="I32" s="3">
        <v>0.28424455776514668</v>
      </c>
      <c r="J32" s="4">
        <v>1.901959815925839E-4</v>
      </c>
      <c r="K32" s="3">
        <v>-3.4084683528245209E-2</v>
      </c>
      <c r="L32" s="4">
        <v>0.53147038626848975</v>
      </c>
      <c r="M32" s="3">
        <v>0.37753115504044993</v>
      </c>
      <c r="N32" s="4">
        <v>1.3162663487684017E-18</v>
      </c>
    </row>
    <row r="33" spans="1:14" x14ac:dyDescent="0.25">
      <c r="A33" s="10" t="s">
        <v>15</v>
      </c>
      <c r="B33" s="19" t="s">
        <v>74</v>
      </c>
      <c r="C33" s="3">
        <v>0.22007271673368239</v>
      </c>
      <c r="D33" s="4">
        <v>1.4538877637295983E-5</v>
      </c>
      <c r="E33" s="3">
        <v>-6.8915855352847596E-2</v>
      </c>
      <c r="F33" s="4">
        <v>0.17885683779806105</v>
      </c>
      <c r="G33" s="3">
        <v>0.55053366498168299</v>
      </c>
      <c r="H33" s="4">
        <v>2.3462796246281805E-4</v>
      </c>
      <c r="I33" s="3">
        <v>1.726687779987841E-2</v>
      </c>
      <c r="J33" s="4">
        <v>0.62389241440105736</v>
      </c>
      <c r="K33" s="3">
        <v>0.21080054814752403</v>
      </c>
      <c r="L33" s="4">
        <v>5.0356650158864857E-17</v>
      </c>
      <c r="M33" s="3">
        <v>2.8634102244880492E-2</v>
      </c>
      <c r="N33" s="4">
        <v>0.15221260096793854</v>
      </c>
    </row>
    <row r="34" spans="1:14" x14ac:dyDescent="0.25">
      <c r="A34" s="10" t="s">
        <v>16</v>
      </c>
      <c r="B34" s="19" t="s">
        <v>24</v>
      </c>
      <c r="C34" s="13">
        <v>3.6405417411617118E-2</v>
      </c>
      <c r="D34" s="22">
        <v>0.42133118247720991</v>
      </c>
      <c r="E34" s="13">
        <v>7.4497749593891008E-2</v>
      </c>
      <c r="F34" s="22">
        <v>0.14194609769817801</v>
      </c>
      <c r="G34" s="13">
        <v>8.1271163827666026E-2</v>
      </c>
      <c r="H34" s="22">
        <v>0.43126108668878849</v>
      </c>
      <c r="I34" s="13">
        <v>-3.5345272989061763E-3</v>
      </c>
      <c r="J34" s="22">
        <v>0.91745746802312533</v>
      </c>
      <c r="K34" s="13">
        <v>-6.6980234443566544E-2</v>
      </c>
      <c r="L34" s="22">
        <v>5.449449131280544E-3</v>
      </c>
      <c r="M34" s="13">
        <v>-1.1971879861282312E-2</v>
      </c>
      <c r="N34" s="22">
        <v>0.5360498386611583</v>
      </c>
    </row>
    <row r="38" spans="1:14" x14ac:dyDescent="0.25">
      <c r="A38" s="7" t="s">
        <v>25</v>
      </c>
      <c r="B38" s="7"/>
      <c r="C38" s="12">
        <v>0.59340899999999996</v>
      </c>
      <c r="D38" s="12"/>
      <c r="E38" s="12">
        <v>0.54478311440000005</v>
      </c>
      <c r="F38" s="12"/>
      <c r="G38" s="12">
        <v>0.74335179039999999</v>
      </c>
      <c r="H38" s="12"/>
      <c r="I38" s="12">
        <v>0.57199189269999995</v>
      </c>
      <c r="J38" s="12"/>
      <c r="K38" s="12">
        <v>0.46661267299999998</v>
      </c>
      <c r="L38" s="12"/>
      <c r="M38" s="12">
        <v>0.52266611829999998</v>
      </c>
      <c r="N38" s="12"/>
    </row>
    <row r="39" spans="1:14" x14ac:dyDescent="0.25">
      <c r="A39" s="8" t="s">
        <v>26</v>
      </c>
      <c r="B39" s="8"/>
      <c r="C39" s="17">
        <v>4.4000000000000003E-3</v>
      </c>
      <c r="D39" s="18"/>
      <c r="E39" s="17">
        <v>0.1434</v>
      </c>
      <c r="F39" s="18"/>
      <c r="G39" s="17">
        <v>0.46489999999999998</v>
      </c>
      <c r="H39" s="18"/>
      <c r="I39" s="17">
        <v>9.9999999999999995E-8</v>
      </c>
      <c r="J39" s="18"/>
      <c r="K39" s="17">
        <v>9.9999999999999995E-8</v>
      </c>
      <c r="L39" s="18"/>
      <c r="M39" s="17">
        <v>9.9999999999999995E-8</v>
      </c>
      <c r="N39" s="17"/>
    </row>
  </sheetData>
  <mergeCells count="6">
    <mergeCell ref="M1:N1"/>
    <mergeCell ref="C1:D1"/>
    <mergeCell ref="E1:F1"/>
    <mergeCell ref="G1:H1"/>
    <mergeCell ref="I1:J1"/>
    <mergeCell ref="K1:L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6FFA-571A-4EB2-8985-DBDA1BA5DE28}">
  <dimension ref="A1:G12"/>
  <sheetViews>
    <sheetView workbookViewId="0">
      <selection activeCell="F10" sqref="F10"/>
    </sheetView>
  </sheetViews>
  <sheetFormatPr defaultRowHeight="15" x14ac:dyDescent="0.25"/>
  <cols>
    <col min="1" max="1" width="16.85546875" bestFit="1" customWidth="1"/>
    <col min="2" max="2" width="11.140625" bestFit="1" customWidth="1"/>
    <col min="3" max="3" width="13.5703125" bestFit="1" customWidth="1"/>
    <col min="4" max="4" width="16.42578125" bestFit="1" customWidth="1"/>
    <col min="5" max="5" width="12.42578125" bestFit="1" customWidth="1"/>
    <col min="6" max="6" width="15.42578125" bestFit="1" customWidth="1"/>
    <col min="7" max="7" width="15" bestFit="1" customWidth="1"/>
  </cols>
  <sheetData>
    <row r="1" spans="1:7" s="66" customFormat="1" x14ac:dyDescent="0.25">
      <c r="B1" s="66" t="s">
        <v>394</v>
      </c>
    </row>
    <row r="2" spans="1:7" x14ac:dyDescent="0.25">
      <c r="A2" s="68" t="s">
        <v>6</v>
      </c>
      <c r="B2" s="68" t="s">
        <v>0</v>
      </c>
      <c r="C2" s="68" t="s">
        <v>1</v>
      </c>
      <c r="D2" s="68" t="s">
        <v>3</v>
      </c>
      <c r="E2" s="68" t="s">
        <v>2</v>
      </c>
      <c r="F2" s="68" t="s">
        <v>5</v>
      </c>
      <c r="G2" s="68" t="s">
        <v>4</v>
      </c>
    </row>
    <row r="3" spans="1:7" ht="17.25" x14ac:dyDescent="0.25">
      <c r="A3" s="67" t="s">
        <v>14</v>
      </c>
      <c r="B3" s="42" t="s">
        <v>392</v>
      </c>
      <c r="C3" s="42" t="s">
        <v>341</v>
      </c>
      <c r="D3" s="42" t="s">
        <v>342</v>
      </c>
      <c r="E3" s="42" t="s">
        <v>343</v>
      </c>
      <c r="F3" s="42" t="s">
        <v>344</v>
      </c>
      <c r="G3" s="42" t="s">
        <v>345</v>
      </c>
    </row>
    <row r="4" spans="1:7" x14ac:dyDescent="0.25">
      <c r="A4" s="67" t="s">
        <v>13</v>
      </c>
      <c r="B4" s="42" t="s">
        <v>346</v>
      </c>
      <c r="C4" s="42" t="s">
        <v>347</v>
      </c>
      <c r="D4" s="42" t="s">
        <v>348</v>
      </c>
      <c r="E4" s="42" t="s">
        <v>349</v>
      </c>
      <c r="F4" s="42" t="s">
        <v>350</v>
      </c>
      <c r="G4" s="42" t="s">
        <v>351</v>
      </c>
    </row>
    <row r="5" spans="1:7" ht="17.25" x14ac:dyDescent="0.25">
      <c r="A5" s="67" t="s">
        <v>10</v>
      </c>
      <c r="B5" s="42" t="s">
        <v>393</v>
      </c>
      <c r="C5" s="42" t="s">
        <v>352</v>
      </c>
      <c r="D5" s="42" t="s">
        <v>353</v>
      </c>
      <c r="E5" s="42" t="s">
        <v>354</v>
      </c>
      <c r="F5" s="42" t="s">
        <v>355</v>
      </c>
      <c r="G5" s="42" t="s">
        <v>356</v>
      </c>
    </row>
    <row r="6" spans="1:7" x14ac:dyDescent="0.25">
      <c r="A6" s="67" t="s">
        <v>8</v>
      </c>
      <c r="B6" s="42" t="s">
        <v>357</v>
      </c>
      <c r="C6" s="42" t="s">
        <v>358</v>
      </c>
      <c r="D6" s="42" t="s">
        <v>359</v>
      </c>
      <c r="E6" s="42" t="s">
        <v>360</v>
      </c>
      <c r="F6" s="42" t="s">
        <v>361</v>
      </c>
      <c r="G6" s="42" t="s">
        <v>362</v>
      </c>
    </row>
    <row r="7" spans="1:7" x14ac:dyDescent="0.25">
      <c r="A7" s="67" t="s">
        <v>27</v>
      </c>
      <c r="B7" s="42" t="s">
        <v>363</v>
      </c>
      <c r="C7" s="42" t="s">
        <v>364</v>
      </c>
      <c r="D7" s="42" t="s">
        <v>365</v>
      </c>
      <c r="E7" s="42" t="s">
        <v>366</v>
      </c>
      <c r="F7" s="42" t="s">
        <v>367</v>
      </c>
      <c r="G7" s="42" t="s">
        <v>368</v>
      </c>
    </row>
    <row r="8" spans="1:7" x14ac:dyDescent="0.25">
      <c r="A8" s="67" t="s">
        <v>9</v>
      </c>
      <c r="B8" s="42" t="s">
        <v>352</v>
      </c>
      <c r="C8" s="42" t="s">
        <v>369</v>
      </c>
      <c r="D8" s="42" t="s">
        <v>390</v>
      </c>
      <c r="E8" s="42" t="s">
        <v>370</v>
      </c>
      <c r="F8" s="42" t="s">
        <v>371</v>
      </c>
      <c r="G8" s="42" t="s">
        <v>372</v>
      </c>
    </row>
    <row r="9" spans="1:7" x14ac:dyDescent="0.25">
      <c r="A9" s="67" t="s">
        <v>11</v>
      </c>
      <c r="B9" s="42" t="s">
        <v>373</v>
      </c>
      <c r="C9" s="42" t="s">
        <v>389</v>
      </c>
      <c r="D9" s="42" t="s">
        <v>374</v>
      </c>
      <c r="E9" s="42" t="s">
        <v>375</v>
      </c>
      <c r="F9" s="42" t="s">
        <v>376</v>
      </c>
      <c r="G9" s="42" t="s">
        <v>395</v>
      </c>
    </row>
    <row r="10" spans="1:7" x14ac:dyDescent="0.25">
      <c r="A10" s="67" t="s">
        <v>15</v>
      </c>
      <c r="B10" s="42" t="s">
        <v>377</v>
      </c>
      <c r="C10" s="42" t="s">
        <v>378</v>
      </c>
      <c r="D10" s="42" t="s">
        <v>115</v>
      </c>
      <c r="E10" s="42" t="s">
        <v>379</v>
      </c>
      <c r="F10" s="42" t="s">
        <v>380</v>
      </c>
      <c r="G10" s="42" t="s">
        <v>381</v>
      </c>
    </row>
    <row r="11" spans="1:7" x14ac:dyDescent="0.25">
      <c r="A11" s="67" t="s">
        <v>12</v>
      </c>
      <c r="B11" s="42" t="s">
        <v>382</v>
      </c>
      <c r="C11" s="42" t="s">
        <v>383</v>
      </c>
      <c r="D11" s="42" t="s">
        <v>377</v>
      </c>
      <c r="E11" s="42" t="s">
        <v>169</v>
      </c>
      <c r="F11" s="42" t="s">
        <v>314</v>
      </c>
      <c r="G11" s="42" t="s">
        <v>391</v>
      </c>
    </row>
    <row r="12" spans="1:7" x14ac:dyDescent="0.25">
      <c r="A12" s="67" t="s">
        <v>16</v>
      </c>
      <c r="B12" s="42" t="s">
        <v>384</v>
      </c>
      <c r="C12" s="42" t="s">
        <v>385</v>
      </c>
      <c r="D12" s="42" t="s">
        <v>386</v>
      </c>
      <c r="E12" s="42" t="s">
        <v>377</v>
      </c>
      <c r="F12" s="42" t="s">
        <v>387</v>
      </c>
      <c r="G12" s="42" t="s">
        <v>388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A058-5ED1-4906-AC43-DD744C571904}">
  <dimension ref="A1:S24"/>
  <sheetViews>
    <sheetView workbookViewId="0">
      <selection activeCell="S22" activeCellId="3" sqref="A3:S3 A7:S8 A16:S16 A22:S22"/>
    </sheetView>
  </sheetViews>
  <sheetFormatPr defaultColWidth="31" defaultRowHeight="15" x14ac:dyDescent="0.25"/>
  <cols>
    <col min="1" max="1" width="33" bestFit="1" customWidth="1"/>
    <col min="2" max="2" width="6.5703125" bestFit="1" customWidth="1"/>
    <col min="3" max="3" width="6.85546875" style="14" bestFit="1" customWidth="1"/>
    <col min="4" max="4" width="8.5703125" bestFit="1" customWidth="1"/>
    <col min="5" max="5" width="6.5703125" bestFit="1" customWidth="1"/>
    <col min="6" max="6" width="6.85546875" style="14" bestFit="1" customWidth="1"/>
    <col min="7" max="7" width="8.5703125" bestFit="1" customWidth="1"/>
    <col min="8" max="8" width="6.5703125" bestFit="1" customWidth="1"/>
    <col min="9" max="9" width="6.140625" style="14" bestFit="1" customWidth="1"/>
    <col min="10" max="10" width="8.5703125" bestFit="1" customWidth="1"/>
    <col min="11" max="11" width="6.5703125" bestFit="1" customWidth="1"/>
    <col min="12" max="12" width="6.85546875" style="14" bestFit="1" customWidth="1"/>
    <col min="13" max="13" width="8.5703125" bestFit="1" customWidth="1"/>
    <col min="14" max="14" width="6.5703125" bestFit="1" customWidth="1"/>
    <col min="15" max="15" width="6.85546875" style="14" bestFit="1" customWidth="1"/>
    <col min="16" max="16" width="8.5703125" bestFit="1" customWidth="1"/>
    <col min="17" max="17" width="6.5703125" bestFit="1" customWidth="1"/>
    <col min="18" max="18" width="6.85546875" style="14" bestFit="1" customWidth="1"/>
    <col min="19" max="19" width="8.5703125" bestFit="1" customWidth="1"/>
  </cols>
  <sheetData>
    <row r="1" spans="1:19" s="14" customFormat="1" x14ac:dyDescent="0.25">
      <c r="A1" s="1" t="s">
        <v>28</v>
      </c>
      <c r="B1" s="27" t="s">
        <v>0</v>
      </c>
      <c r="C1" s="27"/>
      <c r="D1" s="27"/>
      <c r="E1" s="27" t="s">
        <v>1</v>
      </c>
      <c r="F1" s="27"/>
      <c r="G1" s="27"/>
      <c r="H1" s="27" t="s">
        <v>3</v>
      </c>
      <c r="I1" s="27"/>
      <c r="J1" s="27"/>
      <c r="K1" s="27" t="s">
        <v>2</v>
      </c>
      <c r="L1" s="27"/>
      <c r="M1" s="27"/>
      <c r="N1" s="27" t="s">
        <v>5</v>
      </c>
      <c r="O1" s="27"/>
      <c r="P1" s="27" t="s">
        <v>29</v>
      </c>
      <c r="Q1" s="27" t="s">
        <v>4</v>
      </c>
      <c r="R1" s="27"/>
      <c r="S1" s="27" t="s">
        <v>30</v>
      </c>
    </row>
    <row r="2" spans="1:19" ht="15.75" thickBot="1" x14ac:dyDescent="0.3">
      <c r="A2" s="1"/>
      <c r="B2" s="1" t="s">
        <v>31</v>
      </c>
      <c r="C2" s="1" t="s">
        <v>48</v>
      </c>
      <c r="D2" s="1" t="s">
        <v>33</v>
      </c>
      <c r="E2" s="1" t="s">
        <v>31</v>
      </c>
      <c r="F2" s="1" t="s">
        <v>48</v>
      </c>
      <c r="G2" s="1" t="s">
        <v>33</v>
      </c>
      <c r="H2" s="1" t="s">
        <v>31</v>
      </c>
      <c r="I2" s="1" t="s">
        <v>48</v>
      </c>
      <c r="J2" s="1" t="s">
        <v>33</v>
      </c>
      <c r="K2" s="1" t="s">
        <v>31</v>
      </c>
      <c r="L2" s="1" t="s">
        <v>48</v>
      </c>
      <c r="M2" s="1" t="s">
        <v>33</v>
      </c>
      <c r="N2" s="1" t="s">
        <v>31</v>
      </c>
      <c r="O2" s="1" t="s">
        <v>48</v>
      </c>
      <c r="P2" s="1" t="s">
        <v>33</v>
      </c>
      <c r="Q2" s="1" t="s">
        <v>31</v>
      </c>
      <c r="R2" s="1" t="s">
        <v>48</v>
      </c>
      <c r="S2" s="1" t="s">
        <v>33</v>
      </c>
    </row>
    <row r="3" spans="1:19" x14ac:dyDescent="0.25">
      <c r="A3" s="63" t="s">
        <v>34</v>
      </c>
      <c r="B3" s="54">
        <v>0.29767870710008398</v>
      </c>
      <c r="C3" s="64">
        <f t="shared" ref="C3:C24" si="0">EXP(B3)-1</f>
        <v>0.34672902388779203</v>
      </c>
      <c r="D3" s="57" t="s">
        <v>94</v>
      </c>
      <c r="E3" s="54">
        <v>2.2562984403192193E-2</v>
      </c>
      <c r="F3" s="64">
        <f t="shared" ref="F3:F24" si="1">EXP(E3)-1</f>
        <v>2.2819453808579748E-2</v>
      </c>
      <c r="G3" s="57" t="s">
        <v>115</v>
      </c>
      <c r="H3" s="54">
        <v>0.1583476687933647</v>
      </c>
      <c r="I3" s="64">
        <f t="shared" ref="I3:I24" si="2">EXP(H3)-1</f>
        <v>0.17157344343514769</v>
      </c>
      <c r="J3" s="57" t="s">
        <v>137</v>
      </c>
      <c r="K3" s="54">
        <v>0.31621373766041311</v>
      </c>
      <c r="L3" s="64">
        <f t="shared" ref="L3:L24" si="3">EXP(K3)-1</f>
        <v>0.37192345600069698</v>
      </c>
      <c r="M3" s="57" t="s">
        <v>158</v>
      </c>
      <c r="N3" s="54">
        <v>8.0300365324437878E-2</v>
      </c>
      <c r="O3" s="64">
        <f t="shared" ref="O3:O24" si="4">EXP(N3)-1</f>
        <v>8.3612498418108805E-2</v>
      </c>
      <c r="P3" s="57" t="s">
        <v>200</v>
      </c>
      <c r="Q3" s="54">
        <v>0.23667257904372827</v>
      </c>
      <c r="R3" s="64">
        <f t="shared" ref="R3:R24" si="5">EXP(Q3)-1</f>
        <v>0.26702619892275403</v>
      </c>
      <c r="S3" s="57" t="s">
        <v>179</v>
      </c>
    </row>
    <row r="4" spans="1:19" s="28" customFormat="1" x14ac:dyDescent="0.25">
      <c r="A4" s="37" t="s">
        <v>35</v>
      </c>
      <c r="B4" s="32">
        <v>0.15460242735807325</v>
      </c>
      <c r="C4" s="23">
        <f>EXP(B4)-1</f>
        <v>0.1671938245147806</v>
      </c>
      <c r="D4" s="33" t="s">
        <v>95</v>
      </c>
      <c r="E4" s="32">
        <v>7.3159558343900297E-2</v>
      </c>
      <c r="F4" s="23">
        <f>EXP(E4)-1</f>
        <v>7.5902192391824164E-2</v>
      </c>
      <c r="G4" s="33" t="s">
        <v>116</v>
      </c>
      <c r="H4" s="32">
        <v>1.8664037718635972E-2</v>
      </c>
      <c r="I4" s="23">
        <f>EXP(H4)-1</f>
        <v>1.8839299537023235E-2</v>
      </c>
      <c r="J4" s="33" t="s">
        <v>138</v>
      </c>
      <c r="K4" s="32">
        <v>0.10250559932374648</v>
      </c>
      <c r="L4" s="23">
        <f>EXP(K4)-1</f>
        <v>0.1079435056268172</v>
      </c>
      <c r="M4" s="33" t="s">
        <v>159</v>
      </c>
      <c r="N4" s="32">
        <v>4.9182888867756291E-2</v>
      </c>
      <c r="O4" s="23">
        <f>EXP(N4)-1</f>
        <v>5.0412441916003026E-2</v>
      </c>
      <c r="P4" s="33" t="s">
        <v>79</v>
      </c>
      <c r="Q4" s="32">
        <v>1.3023295668383308E-2</v>
      </c>
      <c r="R4" s="23">
        <f>EXP(Q4)-1</f>
        <v>1.310846812382005E-2</v>
      </c>
      <c r="S4" s="33" t="s">
        <v>180</v>
      </c>
    </row>
    <row r="5" spans="1:19" s="28" customFormat="1" x14ac:dyDescent="0.25">
      <c r="A5" s="37" t="s">
        <v>36</v>
      </c>
      <c r="B5" s="32">
        <v>-3.1245204903415452E-2</v>
      </c>
      <c r="C5" s="23">
        <f>EXP(B5)-1</f>
        <v>-3.0762117945540846E-2</v>
      </c>
      <c r="D5" s="33" t="s">
        <v>96</v>
      </c>
      <c r="E5" s="32">
        <v>2.3246298644017348E-2</v>
      </c>
      <c r="F5" s="23">
        <f>EXP(E5)-1</f>
        <v>2.3518599748144853E-2</v>
      </c>
      <c r="G5" s="33" t="s">
        <v>117</v>
      </c>
      <c r="H5" s="32">
        <v>9.470127830033126E-2</v>
      </c>
      <c r="I5" s="23">
        <f>EXP(H5)-1</f>
        <v>9.9330412222797371E-2</v>
      </c>
      <c r="J5" s="33" t="s">
        <v>139</v>
      </c>
      <c r="K5" s="32">
        <v>-2.9864077553087055E-2</v>
      </c>
      <c r="L5" s="23">
        <f>EXP(K5)-1</f>
        <v>-2.9422552155122239E-2</v>
      </c>
      <c r="M5" s="33" t="s">
        <v>160</v>
      </c>
      <c r="N5" s="32">
        <v>4.7186664088468493E-2</v>
      </c>
      <c r="O5" s="23">
        <f>EXP(N5)-1</f>
        <v>4.8317674080330608E-2</v>
      </c>
      <c r="P5" s="33" t="s">
        <v>201</v>
      </c>
      <c r="Q5" s="32">
        <v>-5.8738149718196176E-3</v>
      </c>
      <c r="R5" s="23">
        <f>EXP(Q5)-1</f>
        <v>-5.8565978472202573E-3</v>
      </c>
      <c r="S5" s="33" t="s">
        <v>181</v>
      </c>
    </row>
    <row r="6" spans="1:19" s="28" customFormat="1" x14ac:dyDescent="0.25">
      <c r="A6" s="37" t="s">
        <v>37</v>
      </c>
      <c r="B6" s="32">
        <v>-4.9913947961365774E-3</v>
      </c>
      <c r="C6" s="23">
        <f>EXP(B6)-1</f>
        <v>-4.9789584852473201E-3</v>
      </c>
      <c r="D6" s="33" t="s">
        <v>97</v>
      </c>
      <c r="E6" s="32">
        <v>3.484972048494378E-2</v>
      </c>
      <c r="F6" s="23">
        <f>EXP(E6)-1</f>
        <v>3.5464088065599197E-2</v>
      </c>
      <c r="G6" s="33" t="s">
        <v>118</v>
      </c>
      <c r="H6" s="32">
        <v>1.977161689413209E-2</v>
      </c>
      <c r="I6" s="23">
        <f>EXP(H6)-1</f>
        <v>1.9968369880345227E-2</v>
      </c>
      <c r="J6" s="33" t="s">
        <v>140</v>
      </c>
      <c r="K6" s="32">
        <v>-3.9126042961586935E-2</v>
      </c>
      <c r="L6" s="23">
        <f>EXP(K6)-1</f>
        <v>-3.8370505122059306E-2</v>
      </c>
      <c r="M6" s="33" t="s">
        <v>161</v>
      </c>
      <c r="N6" s="32">
        <v>-2.4149800594359663E-3</v>
      </c>
      <c r="O6" s="23">
        <f>EXP(N6)-1</f>
        <v>-2.4120663410880372E-3</v>
      </c>
      <c r="P6" s="33" t="s">
        <v>181</v>
      </c>
      <c r="Q6" s="32">
        <v>-7.1688838892959615E-3</v>
      </c>
      <c r="R6" s="23">
        <f>EXP(Q6)-1</f>
        <v>-7.1432487362441677E-3</v>
      </c>
      <c r="S6" s="33" t="s">
        <v>182</v>
      </c>
    </row>
    <row r="7" spans="1:19" s="28" customFormat="1" x14ac:dyDescent="0.25">
      <c r="A7" s="65" t="s">
        <v>41</v>
      </c>
      <c r="B7" s="58">
        <v>0.48467830227973507</v>
      </c>
      <c r="C7" s="24">
        <f>EXP(B7)-1</f>
        <v>0.62365259948002905</v>
      </c>
      <c r="D7" s="61" t="s">
        <v>98</v>
      </c>
      <c r="E7" s="58">
        <v>0.2195819985172093</v>
      </c>
      <c r="F7" s="24">
        <f>EXP(E7)-1</f>
        <v>0.24555597751168556</v>
      </c>
      <c r="G7" s="61" t="s">
        <v>119</v>
      </c>
      <c r="H7" s="58">
        <v>0.3216536435559737</v>
      </c>
      <c r="I7" s="24">
        <f>EXP(H7)-1</f>
        <v>0.37940692673093634</v>
      </c>
      <c r="J7" s="61" t="s">
        <v>141</v>
      </c>
      <c r="K7" s="58">
        <v>0.43525877825242004</v>
      </c>
      <c r="L7" s="24">
        <f>EXP(K7)-1</f>
        <v>0.54536291352638999</v>
      </c>
      <c r="M7" s="61" t="s">
        <v>162</v>
      </c>
      <c r="N7" s="58">
        <v>0.20094834974008963</v>
      </c>
      <c r="O7" s="24">
        <f>EXP(N7)-1</f>
        <v>0.22256162456688977</v>
      </c>
      <c r="P7" s="61" t="s">
        <v>202</v>
      </c>
      <c r="Q7" s="58">
        <v>0.35347877577003095</v>
      </c>
      <c r="R7" s="24">
        <f>EXP(Q7)-1</f>
        <v>0.42401276305626778</v>
      </c>
      <c r="S7" s="61" t="s">
        <v>183</v>
      </c>
    </row>
    <row r="8" spans="1:19" x14ac:dyDescent="0.25">
      <c r="A8" s="65" t="s">
        <v>40</v>
      </c>
      <c r="B8" s="58">
        <v>0.37865852911744985</v>
      </c>
      <c r="C8" s="24">
        <f>EXP(B8)-1</f>
        <v>0.46032429237018313</v>
      </c>
      <c r="D8" s="61" t="s">
        <v>99</v>
      </c>
      <c r="E8" s="58">
        <v>0.17861747951596743</v>
      </c>
      <c r="F8" s="24">
        <f>EXP(E8)-1</f>
        <v>0.19556332922478159</v>
      </c>
      <c r="G8" s="61" t="s">
        <v>120</v>
      </c>
      <c r="H8" s="58">
        <v>0.24847669912020867</v>
      </c>
      <c r="I8" s="24">
        <f>EXP(H8)-1</f>
        <v>0.28207094864021109</v>
      </c>
      <c r="J8" s="61" t="s">
        <v>142</v>
      </c>
      <c r="K8" s="58">
        <v>0.43349903434438747</v>
      </c>
      <c r="L8" s="24">
        <f>EXP(K8)-1</f>
        <v>0.54264586191228292</v>
      </c>
      <c r="M8" s="61" t="s">
        <v>163</v>
      </c>
      <c r="N8" s="58">
        <v>0.16849382826110465</v>
      </c>
      <c r="O8" s="24">
        <f>EXP(N8)-1</f>
        <v>0.18352092244020768</v>
      </c>
      <c r="P8" s="61" t="s">
        <v>203</v>
      </c>
      <c r="Q8" s="58">
        <v>0.21800934633805036</v>
      </c>
      <c r="R8" s="24">
        <f>EXP(Q8)-1</f>
        <v>0.24359869065850726</v>
      </c>
      <c r="S8" s="61" t="s">
        <v>184</v>
      </c>
    </row>
    <row r="9" spans="1:19" s="28" customFormat="1" x14ac:dyDescent="0.25">
      <c r="A9" s="37" t="s">
        <v>39</v>
      </c>
      <c r="B9" s="32">
        <v>-8.4217133770617347E-2</v>
      </c>
      <c r="C9" s="23">
        <f>EXP(B9)-1</f>
        <v>-8.0768361807656452E-2</v>
      </c>
      <c r="D9" s="33" t="s">
        <v>100</v>
      </c>
      <c r="E9" s="32">
        <v>-0.13463093975811499</v>
      </c>
      <c r="F9" s="23">
        <f>EXP(E9)-1</f>
        <v>-0.12596157499649874</v>
      </c>
      <c r="G9" s="33" t="s">
        <v>121</v>
      </c>
      <c r="H9" s="32">
        <v>-1.0224952902170788E-2</v>
      </c>
      <c r="I9" s="23">
        <f>EXP(H9)-1</f>
        <v>-1.0172855785959833E-2</v>
      </c>
      <c r="J9" s="33" t="s">
        <v>143</v>
      </c>
      <c r="K9" s="32">
        <v>-0.31082258234613919</v>
      </c>
      <c r="L9" s="23">
        <f>EXP(K9)-1</f>
        <v>-0.26715611622135138</v>
      </c>
      <c r="M9" s="33" t="s">
        <v>164</v>
      </c>
      <c r="N9" s="32">
        <v>-7.6566844896776731E-2</v>
      </c>
      <c r="O9" s="23">
        <f>EXP(N9)-1</f>
        <v>-7.3709005606574785E-2</v>
      </c>
      <c r="P9" s="33" t="s">
        <v>204</v>
      </c>
      <c r="Q9" s="32">
        <v>-5.282369507398204E-2</v>
      </c>
      <c r="R9" s="23">
        <f>EXP(Q9)-1</f>
        <v>-5.1452768709447594E-2</v>
      </c>
      <c r="S9" s="33" t="s">
        <v>185</v>
      </c>
    </row>
    <row r="10" spans="1:19" x14ac:dyDescent="0.25">
      <c r="A10" s="37" t="s">
        <v>38</v>
      </c>
      <c r="B10" s="32">
        <v>-5.8402838546967296E-2</v>
      </c>
      <c r="C10" s="23">
        <f>EXP(B10)-1</f>
        <v>-5.6730114579917723E-2</v>
      </c>
      <c r="D10" s="33" t="s">
        <v>101</v>
      </c>
      <c r="E10" s="32">
        <v>-3.9010401701164786E-2</v>
      </c>
      <c r="F10" s="23">
        <f>EXP(E10)-1</f>
        <v>-3.8259294645076491E-2</v>
      </c>
      <c r="G10" s="33" t="s">
        <v>122</v>
      </c>
      <c r="H10" s="32">
        <v>0.11565670291673415</v>
      </c>
      <c r="I10" s="23">
        <f>EXP(H10)-1</f>
        <v>0.12261041709241294</v>
      </c>
      <c r="J10" s="33" t="s">
        <v>144</v>
      </c>
      <c r="K10" s="32">
        <v>-0.14178018367145367</v>
      </c>
      <c r="L10" s="23">
        <f>EXP(K10)-1</f>
        <v>-0.13218800523199004</v>
      </c>
      <c r="M10" s="33" t="s">
        <v>165</v>
      </c>
      <c r="N10" s="32">
        <v>1.8820493958059303E-2</v>
      </c>
      <c r="O10" s="23">
        <f>EXP(N10)-1</f>
        <v>1.8998715772912789E-2</v>
      </c>
      <c r="P10" s="33" t="s">
        <v>205</v>
      </c>
      <c r="Q10" s="32">
        <v>-2.0052725512566091E-2</v>
      </c>
      <c r="R10" s="23">
        <f>EXP(Q10)-1</f>
        <v>-1.985300680826918E-2</v>
      </c>
      <c r="S10" s="33" t="s">
        <v>186</v>
      </c>
    </row>
    <row r="11" spans="1:19" x14ac:dyDescent="0.25">
      <c r="A11" s="37" t="s">
        <v>43</v>
      </c>
      <c r="B11" s="32">
        <v>-4.4223216480314402E-2</v>
      </c>
      <c r="C11" s="23">
        <f>EXP(B11)-1</f>
        <v>-4.3259626582536015E-2</v>
      </c>
      <c r="D11" s="33" t="s">
        <v>102</v>
      </c>
      <c r="E11" s="32">
        <v>5.9721398217267997E-2</v>
      </c>
      <c r="F11" s="23">
        <f>EXP(E11)-1</f>
        <v>6.1540758196016121E-2</v>
      </c>
      <c r="G11" s="33" t="s">
        <v>123</v>
      </c>
      <c r="H11" s="32">
        <v>-4.7050372466980316E-4</v>
      </c>
      <c r="I11" s="23">
        <f>EXP(H11)-1</f>
        <v>-4.7039305514984253E-4</v>
      </c>
      <c r="J11" s="33" t="s">
        <v>145</v>
      </c>
      <c r="K11" s="32">
        <v>-0.21234551504725491</v>
      </c>
      <c r="L11" s="23">
        <f>EXP(K11)-1</f>
        <v>-0.19131476362740341</v>
      </c>
      <c r="M11" s="33" t="s">
        <v>166</v>
      </c>
      <c r="N11" s="32">
        <v>4.5303088568915885E-2</v>
      </c>
      <c r="O11" s="23">
        <f>EXP(N11)-1</f>
        <v>4.6344947046138785E-2</v>
      </c>
      <c r="P11" s="33" t="s">
        <v>206</v>
      </c>
      <c r="Q11" s="32">
        <v>-8.1318531003874289E-3</v>
      </c>
      <c r="R11" s="23">
        <f>EXP(Q11)-1</f>
        <v>-8.0988790236163899E-3</v>
      </c>
      <c r="S11" s="33" t="s">
        <v>187</v>
      </c>
    </row>
    <row r="12" spans="1:19" x14ac:dyDescent="0.25">
      <c r="A12" s="37" t="s">
        <v>44</v>
      </c>
      <c r="B12" s="32">
        <v>-0.17674249323717578</v>
      </c>
      <c r="C12" s="23">
        <f t="shared" si="0"/>
        <v>-0.16200445373787276</v>
      </c>
      <c r="D12" s="33" t="s">
        <v>103</v>
      </c>
      <c r="E12" s="32">
        <v>-0.18350075616483896</v>
      </c>
      <c r="F12" s="23">
        <f t="shared" si="1"/>
        <v>-0.16764875365708942</v>
      </c>
      <c r="G12" s="33" t="s">
        <v>124</v>
      </c>
      <c r="H12" s="32">
        <v>-7.1004967277930958E-2</v>
      </c>
      <c r="I12" s="23">
        <f t="shared" si="2"/>
        <v>-6.8542734691016793E-2</v>
      </c>
      <c r="J12" s="33" t="s">
        <v>146</v>
      </c>
      <c r="K12" s="32">
        <v>-0.42533326406869731</v>
      </c>
      <c r="L12" s="23">
        <f t="shared" si="3"/>
        <v>-0.34644805654731847</v>
      </c>
      <c r="M12" s="33" t="s">
        <v>167</v>
      </c>
      <c r="N12" s="32">
        <v>-0.17571502708240694</v>
      </c>
      <c r="O12" s="23">
        <f t="shared" si="4"/>
        <v>-0.16114299919433328</v>
      </c>
      <c r="P12" s="33" t="s">
        <v>207</v>
      </c>
      <c r="Q12" s="32">
        <v>-0.16304162848518064</v>
      </c>
      <c r="R12" s="23">
        <f t="shared" si="5"/>
        <v>-0.1504441780434751</v>
      </c>
      <c r="S12" s="33" t="s">
        <v>188</v>
      </c>
    </row>
    <row r="13" spans="1:19" x14ac:dyDescent="0.25">
      <c r="A13" s="37" t="s">
        <v>42</v>
      </c>
      <c r="B13" s="32">
        <v>-8.5879665413785611E-2</v>
      </c>
      <c r="C13" s="23">
        <f>EXP(B13)-1</f>
        <v>-8.229534381388437E-2</v>
      </c>
      <c r="D13" s="33" t="s">
        <v>85</v>
      </c>
      <c r="E13" s="32">
        <v>0.12072607525426876</v>
      </c>
      <c r="F13" s="23">
        <f>EXP(E13)-1</f>
        <v>0.12831579641438506</v>
      </c>
      <c r="G13" s="33" t="s">
        <v>125</v>
      </c>
      <c r="H13" s="32">
        <v>-1.5945515243600654E-2</v>
      </c>
      <c r="I13" s="23">
        <f>EXP(H13)-1</f>
        <v>-1.5819058546654552E-2</v>
      </c>
      <c r="J13" s="33" t="s">
        <v>147</v>
      </c>
      <c r="K13" s="32">
        <v>-0.34927524585434011</v>
      </c>
      <c r="L13" s="23">
        <f>EXP(K13)-1</f>
        <v>-0.29480099954689321</v>
      </c>
      <c r="M13" s="33" t="s">
        <v>76</v>
      </c>
      <c r="N13" s="32">
        <v>5.2443153414618325E-2</v>
      </c>
      <c r="O13" s="23">
        <f>EXP(N13)-1</f>
        <v>5.3842653019386955E-2</v>
      </c>
      <c r="P13" s="33" t="s">
        <v>208</v>
      </c>
      <c r="Q13" s="32">
        <v>-1.1717049144763242E-2</v>
      </c>
      <c r="R13" s="23">
        <f>EXP(Q13)-1</f>
        <v>-1.1648671845052361E-2</v>
      </c>
      <c r="S13" s="33" t="s">
        <v>189</v>
      </c>
    </row>
    <row r="14" spans="1:19" x14ac:dyDescent="0.25">
      <c r="A14" s="37" t="s">
        <v>45</v>
      </c>
      <c r="B14" s="32">
        <v>-1.9101431135985853E-2</v>
      </c>
      <c r="C14" s="23">
        <f t="shared" si="0"/>
        <v>-1.8920154847361093E-2</v>
      </c>
      <c r="D14" s="33" t="s">
        <v>104</v>
      </c>
      <c r="E14" s="32">
        <v>-3.1807890126872254E-2</v>
      </c>
      <c r="F14" s="23">
        <f t="shared" si="1"/>
        <v>-3.1307340371100834E-2</v>
      </c>
      <c r="G14" s="33" t="s">
        <v>126</v>
      </c>
      <c r="H14" s="32">
        <v>-1.3521477724315605E-2</v>
      </c>
      <c r="I14" s="23">
        <f t="shared" si="2"/>
        <v>-1.343047317813284E-2</v>
      </c>
      <c r="J14" s="33" t="s">
        <v>148</v>
      </c>
      <c r="K14" s="32">
        <v>-5.9650641109386698E-2</v>
      </c>
      <c r="L14" s="23">
        <f t="shared" si="3"/>
        <v>-5.7906395124435739E-2</v>
      </c>
      <c r="M14" s="33" t="s">
        <v>168</v>
      </c>
      <c r="N14" s="32">
        <v>-1.6022458324360615E-2</v>
      </c>
      <c r="O14" s="23">
        <f t="shared" si="4"/>
        <v>-1.5894781547097447E-2</v>
      </c>
      <c r="P14" s="33" t="s">
        <v>209</v>
      </c>
      <c r="Q14" s="32">
        <v>-1.383943645443176E-2</v>
      </c>
      <c r="R14" s="23">
        <f t="shared" si="5"/>
        <v>-1.3744111707355899E-2</v>
      </c>
      <c r="S14" s="33" t="s">
        <v>190</v>
      </c>
    </row>
    <row r="15" spans="1:19" x14ac:dyDescent="0.25">
      <c r="A15" s="37" t="s">
        <v>46</v>
      </c>
      <c r="B15" s="32">
        <v>3.1916876285284342E-2</v>
      </c>
      <c r="C15" s="23">
        <f t="shared" si="0"/>
        <v>3.243168218158643E-2</v>
      </c>
      <c r="D15" s="33" t="s">
        <v>105</v>
      </c>
      <c r="E15" s="32">
        <v>-1.7459157731757047E-2</v>
      </c>
      <c r="F15" s="23">
        <f t="shared" si="1"/>
        <v>-1.7307629769140465E-2</v>
      </c>
      <c r="G15" s="33" t="s">
        <v>127</v>
      </c>
      <c r="H15" s="32">
        <v>9.2730744238381846E-2</v>
      </c>
      <c r="I15" s="23">
        <f t="shared" si="2"/>
        <v>9.7166277151390812E-2</v>
      </c>
      <c r="J15" s="33" t="s">
        <v>149</v>
      </c>
      <c r="K15" s="32">
        <v>-4.3611452829021282E-3</v>
      </c>
      <c r="L15" s="23">
        <f t="shared" si="3"/>
        <v>-4.3516492982844657E-3</v>
      </c>
      <c r="M15" s="33" t="s">
        <v>169</v>
      </c>
      <c r="N15" s="32">
        <v>-1.9638067504840543E-2</v>
      </c>
      <c r="O15" s="23">
        <f t="shared" si="4"/>
        <v>-1.9446496733289798E-2</v>
      </c>
      <c r="P15" s="33" t="s">
        <v>210</v>
      </c>
      <c r="Q15" s="32">
        <v>9.5890421727959467E-3</v>
      </c>
      <c r="R15" s="23">
        <f t="shared" si="5"/>
        <v>9.6351643422893929E-3</v>
      </c>
      <c r="S15" s="33" t="s">
        <v>78</v>
      </c>
    </row>
    <row r="16" spans="1:19" x14ac:dyDescent="0.25">
      <c r="A16" s="65" t="s">
        <v>47</v>
      </c>
      <c r="B16" s="58">
        <v>0.25848966528241718</v>
      </c>
      <c r="C16" s="24">
        <f t="shared" si="0"/>
        <v>0.29497276660589478</v>
      </c>
      <c r="D16" s="61" t="s">
        <v>106</v>
      </c>
      <c r="E16" s="58">
        <v>9.5004657479502583E-2</v>
      </c>
      <c r="F16" s="24">
        <f t="shared" si="1"/>
        <v>9.9663976776607432E-2</v>
      </c>
      <c r="G16" s="61" t="s">
        <v>128</v>
      </c>
      <c r="H16" s="58">
        <v>0.1807267558770532</v>
      </c>
      <c r="I16" s="24">
        <f t="shared" si="2"/>
        <v>0.19808776412278029</v>
      </c>
      <c r="J16" s="61" t="s">
        <v>150</v>
      </c>
      <c r="K16" s="58">
        <v>0.23754103519314965</v>
      </c>
      <c r="L16" s="24">
        <f t="shared" si="3"/>
        <v>0.26812703356080303</v>
      </c>
      <c r="M16" s="61" t="s">
        <v>170</v>
      </c>
      <c r="N16" s="58">
        <v>0.11131435917456219</v>
      </c>
      <c r="O16" s="24">
        <f t="shared" si="4"/>
        <v>0.11774622541224988</v>
      </c>
      <c r="P16" s="61" t="s">
        <v>211</v>
      </c>
      <c r="Q16" s="58">
        <v>0.1714024288217893</v>
      </c>
      <c r="R16" s="24">
        <f t="shared" si="5"/>
        <v>0.18696832318426293</v>
      </c>
      <c r="S16" s="61" t="s">
        <v>191</v>
      </c>
    </row>
    <row r="17" spans="1:19" x14ac:dyDescent="0.25">
      <c r="A17" s="37" t="s">
        <v>86</v>
      </c>
      <c r="B17" s="32">
        <v>6.5888844339876329E-3</v>
      </c>
      <c r="C17" s="23">
        <f t="shared" si="0"/>
        <v>6.6106388859741294E-3</v>
      </c>
      <c r="D17" s="33" t="s">
        <v>107</v>
      </c>
      <c r="E17" s="32">
        <v>-2.8569994983894372E-3</v>
      </c>
      <c r="F17" s="23">
        <f t="shared" si="1"/>
        <v>-2.852922159232163E-3</v>
      </c>
      <c r="G17" s="33" t="s">
        <v>129</v>
      </c>
      <c r="H17" s="32">
        <v>1.179522019452948E-2</v>
      </c>
      <c r="I17" s="23">
        <f t="shared" si="2"/>
        <v>1.1865058118701866E-2</v>
      </c>
      <c r="J17" s="33" t="s">
        <v>83</v>
      </c>
      <c r="K17" s="32">
        <v>6.5125053762317725E-2</v>
      </c>
      <c r="L17" s="23">
        <f t="shared" si="3"/>
        <v>6.729248497988416E-2</v>
      </c>
      <c r="M17" s="33" t="s">
        <v>171</v>
      </c>
      <c r="N17" s="32">
        <v>1.7561428822634482E-2</v>
      </c>
      <c r="O17" s="23">
        <f t="shared" si="4"/>
        <v>1.7716537359290019E-2</v>
      </c>
      <c r="P17" s="33" t="s">
        <v>212</v>
      </c>
      <c r="Q17" s="32">
        <v>1.9069241555194145E-2</v>
      </c>
      <c r="R17" s="23">
        <f t="shared" si="5"/>
        <v>1.9252220783018581E-2</v>
      </c>
      <c r="S17" s="33" t="s">
        <v>192</v>
      </c>
    </row>
    <row r="18" spans="1:19" x14ac:dyDescent="0.25">
      <c r="A18" s="37" t="s">
        <v>87</v>
      </c>
      <c r="B18" s="32">
        <v>0.26442748543343259</v>
      </c>
      <c r="C18" s="23">
        <f t="shared" si="0"/>
        <v>0.30268495613215474</v>
      </c>
      <c r="D18" s="33" t="s">
        <v>108</v>
      </c>
      <c r="E18" s="32">
        <v>5.4353605018962248E-2</v>
      </c>
      <c r="F18" s="23">
        <f t="shared" si="1"/>
        <v>5.585789280267317E-2</v>
      </c>
      <c r="G18" s="33" t="s">
        <v>130</v>
      </c>
      <c r="H18" s="32">
        <v>0.20106835513720589</v>
      </c>
      <c r="I18" s="23">
        <f t="shared" si="2"/>
        <v>0.22270834736373257</v>
      </c>
      <c r="J18" s="33" t="s">
        <v>151</v>
      </c>
      <c r="K18" s="32">
        <v>0.20665044482349096</v>
      </c>
      <c r="L18" s="23">
        <f t="shared" si="3"/>
        <v>0.22955270014207629</v>
      </c>
      <c r="M18" s="33" t="s">
        <v>172</v>
      </c>
      <c r="N18" s="32">
        <v>0.11968315903699082</v>
      </c>
      <c r="O18" s="23">
        <f t="shared" si="4"/>
        <v>0.12713967097884216</v>
      </c>
      <c r="P18" s="33" t="s">
        <v>213</v>
      </c>
      <c r="Q18" s="32">
        <v>0.17484215539404013</v>
      </c>
      <c r="R18" s="23">
        <f t="shared" si="5"/>
        <v>0.19105819966181681</v>
      </c>
      <c r="S18" s="33" t="s">
        <v>193</v>
      </c>
    </row>
    <row r="19" spans="1:19" x14ac:dyDescent="0.25">
      <c r="A19" s="37" t="s">
        <v>88</v>
      </c>
      <c r="B19" s="32">
        <v>5.3021665593778487E-2</v>
      </c>
      <c r="C19" s="23">
        <f t="shared" si="0"/>
        <v>5.4452490211190474E-2</v>
      </c>
      <c r="D19" s="33" t="s">
        <v>109</v>
      </c>
      <c r="E19" s="32">
        <v>-3.7260207375981257E-2</v>
      </c>
      <c r="F19" s="23">
        <f t="shared" si="1"/>
        <v>-3.6574587668017688E-2</v>
      </c>
      <c r="G19" s="33" t="s">
        <v>131</v>
      </c>
      <c r="H19" s="32">
        <v>7.9594000023844258E-2</v>
      </c>
      <c r="I19" s="23">
        <f t="shared" si="2"/>
        <v>8.2847342421574099E-2</v>
      </c>
      <c r="J19" s="33" t="s">
        <v>152</v>
      </c>
      <c r="K19" s="32">
        <v>0.1631599021280617</v>
      </c>
      <c r="L19" s="23">
        <f t="shared" si="3"/>
        <v>0.17722491540840046</v>
      </c>
      <c r="M19" s="33" t="s">
        <v>173</v>
      </c>
      <c r="N19" s="32">
        <v>0.1184718528416014</v>
      </c>
      <c r="O19" s="23">
        <f t="shared" si="4"/>
        <v>0.12577518628353701</v>
      </c>
      <c r="P19" s="33" t="s">
        <v>125</v>
      </c>
      <c r="Q19" s="32">
        <v>4.9207547708840442E-2</v>
      </c>
      <c r="R19" s="23">
        <f t="shared" si="5"/>
        <v>5.0438344188839634E-2</v>
      </c>
      <c r="S19" s="33" t="s">
        <v>194</v>
      </c>
    </row>
    <row r="20" spans="1:19" x14ac:dyDescent="0.25">
      <c r="A20" s="37" t="s">
        <v>90</v>
      </c>
      <c r="B20" s="32">
        <v>1.3909231077299654E-2</v>
      </c>
      <c r="C20" s="23">
        <f t="shared" si="0"/>
        <v>1.4006414491313235E-2</v>
      </c>
      <c r="D20" s="33" t="s">
        <v>110</v>
      </c>
      <c r="E20" s="32">
        <v>-4.1596698725037629E-2</v>
      </c>
      <c r="F20" s="23">
        <f t="shared" si="1"/>
        <v>-4.074342803099873E-2</v>
      </c>
      <c r="G20" s="33" t="s">
        <v>132</v>
      </c>
      <c r="H20" s="32">
        <v>2.0933223512683525E-2</v>
      </c>
      <c r="I20" s="23">
        <f t="shared" si="2"/>
        <v>2.1153860292964843E-2</v>
      </c>
      <c r="J20" s="33" t="s">
        <v>153</v>
      </c>
      <c r="K20" s="32">
        <v>0.160955442465536</v>
      </c>
      <c r="L20" s="23">
        <f t="shared" si="3"/>
        <v>0.17463262891396636</v>
      </c>
      <c r="M20" s="33" t="s">
        <v>174</v>
      </c>
      <c r="N20" s="32">
        <v>9.3866359785385434E-2</v>
      </c>
      <c r="O20" s="23">
        <f t="shared" si="4"/>
        <v>9.841294396650313E-2</v>
      </c>
      <c r="P20" s="33" t="s">
        <v>214</v>
      </c>
      <c r="Q20" s="32">
        <v>-1.1349834458651998E-3</v>
      </c>
      <c r="R20" s="23">
        <f t="shared" si="5"/>
        <v>-1.1343395957634783E-3</v>
      </c>
      <c r="S20" s="33" t="s">
        <v>195</v>
      </c>
    </row>
    <row r="21" spans="1:19" x14ac:dyDescent="0.25">
      <c r="A21" s="37" t="s">
        <v>89</v>
      </c>
      <c r="B21" s="32">
        <v>8.7259367867926263E-2</v>
      </c>
      <c r="C21" s="23">
        <f t="shared" si="0"/>
        <v>9.1179659960628712E-2</v>
      </c>
      <c r="D21" s="33" t="s">
        <v>111</v>
      </c>
      <c r="E21" s="32">
        <v>1.8798999547302856E-2</v>
      </c>
      <c r="F21" s="23">
        <f t="shared" si="1"/>
        <v>1.8976813231347478E-2</v>
      </c>
      <c r="G21" s="33" t="s">
        <v>133</v>
      </c>
      <c r="H21" s="32">
        <v>8.7017765652634749E-2</v>
      </c>
      <c r="I21" s="23">
        <f t="shared" si="2"/>
        <v>9.0916060381904584E-2</v>
      </c>
      <c r="J21" s="33" t="s">
        <v>154</v>
      </c>
      <c r="K21" s="32">
        <v>-6.8524767378648293E-4</v>
      </c>
      <c r="L21" s="23">
        <f t="shared" si="3"/>
        <v>-6.8501294521805534E-4</v>
      </c>
      <c r="M21" s="33" t="s">
        <v>175</v>
      </c>
      <c r="N21" s="32">
        <v>4.512291200764508E-2</v>
      </c>
      <c r="O21" s="23">
        <f t="shared" si="4"/>
        <v>4.6156437194715405E-2</v>
      </c>
      <c r="P21" s="33" t="s">
        <v>215</v>
      </c>
      <c r="Q21" s="32">
        <v>7.3544159011657576E-2</v>
      </c>
      <c r="R21" s="23">
        <f t="shared" si="5"/>
        <v>7.6316064676136497E-2</v>
      </c>
      <c r="S21" s="33" t="s">
        <v>196</v>
      </c>
    </row>
    <row r="22" spans="1:19" x14ac:dyDescent="0.25">
      <c r="A22" s="65" t="s">
        <v>91</v>
      </c>
      <c r="B22" s="58">
        <v>7.3721136148853658E-2</v>
      </c>
      <c r="C22" s="24">
        <f t="shared" si="0"/>
        <v>7.6506564868573212E-2</v>
      </c>
      <c r="D22" s="61" t="s">
        <v>112</v>
      </c>
      <c r="E22" s="58">
        <v>3.526344118536151E-2</v>
      </c>
      <c r="F22" s="24">
        <f t="shared" si="1"/>
        <v>3.5892569623104498E-2</v>
      </c>
      <c r="G22" s="61" t="s">
        <v>134</v>
      </c>
      <c r="H22" s="58">
        <v>6.1762238869236324E-3</v>
      </c>
      <c r="I22" s="24">
        <f t="shared" si="2"/>
        <v>6.1953360844850813E-3</v>
      </c>
      <c r="J22" s="61" t="s">
        <v>155</v>
      </c>
      <c r="K22" s="58">
        <v>0.12542130623888778</v>
      </c>
      <c r="L22" s="24">
        <f t="shared" si="3"/>
        <v>0.1336259561601425</v>
      </c>
      <c r="M22" s="61" t="s">
        <v>176</v>
      </c>
      <c r="N22" s="58">
        <v>3.5597594626228531E-2</v>
      </c>
      <c r="O22" s="24">
        <f t="shared" si="4"/>
        <v>3.6238774529171458E-2</v>
      </c>
      <c r="P22" s="61" t="s">
        <v>216</v>
      </c>
      <c r="Q22" s="58">
        <v>5.3048909031833735E-2</v>
      </c>
      <c r="R22" s="24">
        <f t="shared" si="5"/>
        <v>5.4481217513603131E-2</v>
      </c>
      <c r="S22" s="61" t="s">
        <v>197</v>
      </c>
    </row>
    <row r="23" spans="1:19" x14ac:dyDescent="0.25">
      <c r="A23" s="37" t="s">
        <v>92</v>
      </c>
      <c r="B23" s="32">
        <v>4.6813387508169914E-2</v>
      </c>
      <c r="C23" s="23">
        <f t="shared" si="0"/>
        <v>4.7926434668680962E-2</v>
      </c>
      <c r="D23" s="33" t="s">
        <v>113</v>
      </c>
      <c r="E23" s="32">
        <v>3.9926542432662721E-2</v>
      </c>
      <c r="F23" s="23">
        <f t="shared" si="1"/>
        <v>4.0734321572903687E-2</v>
      </c>
      <c r="G23" s="33" t="s">
        <v>135</v>
      </c>
      <c r="H23" s="32">
        <v>8.2160123425772599E-3</v>
      </c>
      <c r="I23" s="23">
        <f t="shared" si="2"/>
        <v>8.249856396209676E-3</v>
      </c>
      <c r="J23" s="33" t="s">
        <v>156</v>
      </c>
      <c r="K23" s="32">
        <v>-2.2882198548715111E-2</v>
      </c>
      <c r="L23" s="23">
        <f t="shared" si="3"/>
        <v>-2.2622386506757297E-2</v>
      </c>
      <c r="M23" s="33" t="s">
        <v>177</v>
      </c>
      <c r="N23" s="32">
        <v>3.3652629069097627E-2</v>
      </c>
      <c r="O23" s="23">
        <f t="shared" si="4"/>
        <v>3.4225284522839239E-2</v>
      </c>
      <c r="P23" s="33" t="s">
        <v>217</v>
      </c>
      <c r="Q23" s="32">
        <v>4.6142052924446689E-2</v>
      </c>
      <c r="R23" s="23">
        <f t="shared" si="5"/>
        <v>4.7223161504101885E-2</v>
      </c>
      <c r="S23" s="33" t="s">
        <v>198</v>
      </c>
    </row>
    <row r="24" spans="1:19" ht="15.75" thickBot="1" x14ac:dyDescent="0.3">
      <c r="A24" s="38" t="s">
        <v>93</v>
      </c>
      <c r="B24" s="34">
        <v>3.8961426530296911E-2</v>
      </c>
      <c r="C24" s="35">
        <f t="shared" si="0"/>
        <v>3.9730376868442496E-2</v>
      </c>
      <c r="D24" s="36" t="s">
        <v>114</v>
      </c>
      <c r="E24" s="34">
        <v>-8.2676710919460973E-3</v>
      </c>
      <c r="F24" s="35">
        <f t="shared" si="1"/>
        <v>-8.2335878935410056E-3</v>
      </c>
      <c r="G24" s="36" t="s">
        <v>136</v>
      </c>
      <c r="H24" s="34">
        <v>-3.1738501479843723E-3</v>
      </c>
      <c r="I24" s="35">
        <f t="shared" si="2"/>
        <v>-3.1688188099153747E-3</v>
      </c>
      <c r="J24" s="36" t="s">
        <v>157</v>
      </c>
      <c r="K24" s="34">
        <v>0.19027053111191902</v>
      </c>
      <c r="L24" s="35">
        <f t="shared" si="3"/>
        <v>0.20957678155020898</v>
      </c>
      <c r="M24" s="36" t="s">
        <v>178</v>
      </c>
      <c r="N24" s="34">
        <v>2.7422437325483814E-3</v>
      </c>
      <c r="O24" s="35">
        <f t="shared" si="4"/>
        <v>2.7460071221503402E-3</v>
      </c>
      <c r="P24" s="36" t="s">
        <v>218</v>
      </c>
      <c r="Q24" s="34">
        <v>1.3059433482504906E-2</v>
      </c>
      <c r="R24" s="35">
        <f t="shared" si="5"/>
        <v>1.3145080310864365E-2</v>
      </c>
      <c r="S24" s="36" t="s">
        <v>199</v>
      </c>
    </row>
  </sheetData>
  <mergeCells count="6">
    <mergeCell ref="K1:M1"/>
    <mergeCell ref="N1:P1"/>
    <mergeCell ref="Q1:S1"/>
    <mergeCell ref="B1:D1"/>
    <mergeCell ref="E1:G1"/>
    <mergeCell ref="H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ADF6D-7392-4C3E-8E9B-17847116E859}">
  <dimension ref="A1:S25"/>
  <sheetViews>
    <sheetView tabSelected="1" workbookViewId="0">
      <selection activeCell="Q1" sqref="B1:S1"/>
    </sheetView>
  </sheetViews>
  <sheetFormatPr defaultColWidth="33.140625" defaultRowHeight="15" x14ac:dyDescent="0.25"/>
  <cols>
    <col min="1" max="1" width="33" bestFit="1" customWidth="1"/>
    <col min="2" max="2" width="6.5703125" style="16" bestFit="1" customWidth="1"/>
    <col min="3" max="3" width="6.85546875" style="16" bestFit="1" customWidth="1"/>
    <col min="4" max="4" width="8.5703125" style="16" bestFit="1" customWidth="1"/>
    <col min="5" max="5" width="6.5703125" style="16" bestFit="1" customWidth="1"/>
    <col min="6" max="6" width="6.85546875" style="16" bestFit="1" customWidth="1"/>
    <col min="7" max="7" width="8.5703125" style="16" bestFit="1" customWidth="1"/>
    <col min="8" max="8" width="6.5703125" style="16" bestFit="1" customWidth="1"/>
    <col min="9" max="9" width="6.85546875" style="16" bestFit="1" customWidth="1"/>
    <col min="10" max="10" width="8.5703125" style="16" bestFit="1" customWidth="1"/>
    <col min="11" max="11" width="6.5703125" style="16" bestFit="1" customWidth="1"/>
    <col min="12" max="12" width="6.85546875" style="16" bestFit="1" customWidth="1"/>
    <col min="13" max="13" width="8.5703125" style="16" bestFit="1" customWidth="1"/>
    <col min="14" max="14" width="6.5703125" style="16" bestFit="1" customWidth="1"/>
    <col min="15" max="15" width="6.85546875" style="16" bestFit="1" customWidth="1"/>
    <col min="16" max="16" width="8.5703125" style="16" bestFit="1" customWidth="1"/>
    <col min="17" max="17" width="6.5703125" style="16" bestFit="1" customWidth="1"/>
    <col min="18" max="18" width="6.85546875" style="16" bestFit="1" customWidth="1"/>
    <col min="19" max="19" width="8.5703125" style="16" bestFit="1" customWidth="1"/>
  </cols>
  <sheetData>
    <row r="1" spans="1:19" x14ac:dyDescent="0.25">
      <c r="A1" s="1" t="s">
        <v>28</v>
      </c>
      <c r="B1" s="40" t="s">
        <v>0</v>
      </c>
      <c r="C1" s="40"/>
      <c r="D1" s="40"/>
      <c r="E1" s="40" t="s">
        <v>1</v>
      </c>
      <c r="F1" s="40"/>
      <c r="G1" s="40"/>
      <c r="H1" s="40" t="s">
        <v>3</v>
      </c>
      <c r="I1" s="40"/>
      <c r="J1" s="40"/>
      <c r="K1" s="40" t="s">
        <v>2</v>
      </c>
      <c r="L1" s="40"/>
      <c r="M1" s="40"/>
      <c r="N1" s="40" t="s">
        <v>5</v>
      </c>
      <c r="O1" s="40"/>
      <c r="P1" s="40" t="s">
        <v>29</v>
      </c>
      <c r="Q1" s="40" t="s">
        <v>4</v>
      </c>
      <c r="R1" s="40"/>
      <c r="S1" s="40" t="s">
        <v>30</v>
      </c>
    </row>
    <row r="2" spans="1:19" s="11" customFormat="1" ht="15.75" thickBot="1" x14ac:dyDescent="0.3">
      <c r="A2" s="1"/>
      <c r="B2" s="41" t="s">
        <v>31</v>
      </c>
      <c r="C2" s="41" t="s">
        <v>32</v>
      </c>
      <c r="D2" s="41" t="s">
        <v>33</v>
      </c>
      <c r="E2" s="41" t="s">
        <v>31</v>
      </c>
      <c r="F2" s="41" t="s">
        <v>32</v>
      </c>
      <c r="G2" s="41" t="s">
        <v>33</v>
      </c>
      <c r="H2" s="41" t="s">
        <v>31</v>
      </c>
      <c r="I2" s="41" t="s">
        <v>32</v>
      </c>
      <c r="J2" s="41" t="s">
        <v>33</v>
      </c>
      <c r="K2" s="41" t="s">
        <v>31</v>
      </c>
      <c r="L2" s="41" t="s">
        <v>32</v>
      </c>
      <c r="M2" s="41" t="s">
        <v>33</v>
      </c>
      <c r="N2" s="41" t="s">
        <v>31</v>
      </c>
      <c r="O2" s="41" t="s">
        <v>32</v>
      </c>
      <c r="P2" s="41" t="s">
        <v>33</v>
      </c>
      <c r="Q2" s="41" t="s">
        <v>31</v>
      </c>
      <c r="R2" s="41" t="s">
        <v>32</v>
      </c>
      <c r="S2" s="41" t="s">
        <v>33</v>
      </c>
    </row>
    <row r="3" spans="1:19" x14ac:dyDescent="0.25">
      <c r="A3" s="29" t="s">
        <v>34</v>
      </c>
      <c r="B3" s="54">
        <v>0.30830631100788503</v>
      </c>
      <c r="C3" s="55">
        <f t="shared" ref="C3:C24" si="0">EXP(B3)-1</f>
        <v>0.36111785046988043</v>
      </c>
      <c r="D3" s="56" t="s">
        <v>219</v>
      </c>
      <c r="E3" s="54">
        <v>4.8255338282588739E-2</v>
      </c>
      <c r="F3" s="55">
        <f t="shared" ref="F3:F24" si="1">EXP(E3)-1</f>
        <v>4.9438582962379352E-2</v>
      </c>
      <c r="G3" s="57" t="s">
        <v>133</v>
      </c>
      <c r="H3" s="54">
        <v>0.1226768302237141</v>
      </c>
      <c r="I3" s="55">
        <f t="shared" ref="I3:I24" si="2">EXP(H3)-1</f>
        <v>0.13051901232985741</v>
      </c>
      <c r="J3" s="57" t="s">
        <v>220</v>
      </c>
      <c r="K3" s="54">
        <v>0.34312678399052032</v>
      </c>
      <c r="L3" s="55">
        <f t="shared" ref="L3:L24" si="3">EXP(K3)-1</f>
        <v>0.40934743329149947</v>
      </c>
      <c r="M3" s="57" t="s">
        <v>221</v>
      </c>
      <c r="N3" s="54">
        <v>8.0754441710179023E-2</v>
      </c>
      <c r="O3" s="55">
        <f t="shared" ref="O3:O24" si="4">EXP(N3)-1</f>
        <v>8.4104652994363871E-2</v>
      </c>
      <c r="P3" s="57" t="s">
        <v>222</v>
      </c>
      <c r="Q3" s="54">
        <v>0.21724700018553436</v>
      </c>
      <c r="R3" s="55">
        <f t="shared" ref="R3:R24" si="5">EXP(Q3)-1</f>
        <v>0.24265099926175249</v>
      </c>
      <c r="S3" s="57" t="s">
        <v>223</v>
      </c>
    </row>
    <row r="4" spans="1:19" x14ac:dyDescent="0.25">
      <c r="A4" s="31" t="s">
        <v>35</v>
      </c>
      <c r="B4" s="47">
        <v>0.15178061845516888</v>
      </c>
      <c r="C4" s="43">
        <f t="shared" si="0"/>
        <v>0.16390486917346903</v>
      </c>
      <c r="D4" s="52" t="s">
        <v>224</v>
      </c>
      <c r="E4" s="47">
        <v>4.5081525905818126E-2</v>
      </c>
      <c r="F4" s="43">
        <f t="shared" si="1"/>
        <v>4.6113141753799658E-2</v>
      </c>
      <c r="G4" s="50" t="s">
        <v>225</v>
      </c>
      <c r="H4" s="47">
        <v>5.8386414859421766E-3</v>
      </c>
      <c r="I4" s="43">
        <f t="shared" si="2"/>
        <v>5.8557195745769786E-3</v>
      </c>
      <c r="J4" s="50" t="s">
        <v>226</v>
      </c>
      <c r="K4" s="47">
        <v>6.5771177223661381E-2</v>
      </c>
      <c r="L4" s="43">
        <f t="shared" si="3"/>
        <v>6.7982310526781609E-2</v>
      </c>
      <c r="M4" s="50" t="s">
        <v>227</v>
      </c>
      <c r="N4" s="47">
        <v>5.4255076688615615E-2</v>
      </c>
      <c r="O4" s="43">
        <f t="shared" si="4"/>
        <v>5.5753866012289155E-2</v>
      </c>
      <c r="P4" s="50" t="s">
        <v>228</v>
      </c>
      <c r="Q4" s="47">
        <v>-3.269669889916939E-3</v>
      </c>
      <c r="R4" s="43">
        <f t="shared" si="5"/>
        <v>-3.2643303404291668E-3</v>
      </c>
      <c r="S4" s="50" t="s">
        <v>229</v>
      </c>
    </row>
    <row r="5" spans="1:19" x14ac:dyDescent="0.25">
      <c r="A5" s="31" t="s">
        <v>36</v>
      </c>
      <c r="B5" s="47">
        <v>-6.4557694498575957E-2</v>
      </c>
      <c r="C5" s="43">
        <f t="shared" si="0"/>
        <v>-6.2517974853622205E-2</v>
      </c>
      <c r="D5" s="52" t="s">
        <v>230</v>
      </c>
      <c r="E5" s="47">
        <v>4.9829504154457284E-2</v>
      </c>
      <c r="F5" s="43">
        <f t="shared" si="1"/>
        <v>5.1091874300296602E-2</v>
      </c>
      <c r="G5" s="50" t="s">
        <v>231</v>
      </c>
      <c r="H5" s="47">
        <v>8.8508134206656708E-2</v>
      </c>
      <c r="I5" s="43">
        <f t="shared" si="2"/>
        <v>9.2543139546013675E-2</v>
      </c>
      <c r="J5" s="50" t="s">
        <v>232</v>
      </c>
      <c r="K5" s="47">
        <v>-7.6711141723859691E-2</v>
      </c>
      <c r="L5" s="43">
        <f t="shared" si="3"/>
        <v>-7.3842656815066743E-2</v>
      </c>
      <c r="M5" s="50" t="s">
        <v>233</v>
      </c>
      <c r="N5" s="47">
        <v>5.4487507148846481E-2</v>
      </c>
      <c r="O5" s="43">
        <f t="shared" si="4"/>
        <v>5.5999283889446971E-2</v>
      </c>
      <c r="P5" s="50" t="s">
        <v>234</v>
      </c>
      <c r="Q5" s="47">
        <v>-1.8233785512440495E-2</v>
      </c>
      <c r="R5" s="43">
        <f t="shared" si="5"/>
        <v>-1.8068555823707144E-2</v>
      </c>
      <c r="S5" s="50" t="s">
        <v>235</v>
      </c>
    </row>
    <row r="6" spans="1:19" x14ac:dyDescent="0.25">
      <c r="A6" s="31" t="s">
        <v>37</v>
      </c>
      <c r="B6" s="47">
        <v>-6.6336098318255654E-3</v>
      </c>
      <c r="C6" s="43">
        <f t="shared" si="0"/>
        <v>-6.6116560133040458E-3</v>
      </c>
      <c r="D6" s="52" t="s">
        <v>236</v>
      </c>
      <c r="E6" s="47">
        <v>4.8865960644025846E-2</v>
      </c>
      <c r="F6" s="43">
        <f t="shared" si="1"/>
        <v>5.0079589314580231E-2</v>
      </c>
      <c r="G6" s="50" t="s">
        <v>237</v>
      </c>
      <c r="H6" s="47">
        <v>9.0185522357835463E-3</v>
      </c>
      <c r="I6" s="43">
        <f t="shared" si="2"/>
        <v>9.0593419070477132E-3</v>
      </c>
      <c r="J6" s="50" t="s">
        <v>238</v>
      </c>
      <c r="K6" s="47">
        <v>-5.0261197331817248E-2</v>
      </c>
      <c r="L6" s="43">
        <f t="shared" si="3"/>
        <v>-4.9019001641376514E-2</v>
      </c>
      <c r="M6" s="50" t="s">
        <v>239</v>
      </c>
      <c r="N6" s="47">
        <v>-2.4696793101870677E-3</v>
      </c>
      <c r="O6" s="43">
        <f t="shared" si="4"/>
        <v>-2.4666321612492048E-3</v>
      </c>
      <c r="P6" s="50" t="s">
        <v>240</v>
      </c>
      <c r="Q6" s="47">
        <v>-7.451717169603151E-3</v>
      </c>
      <c r="R6" s="43">
        <f t="shared" si="5"/>
        <v>-7.4240219602015323E-3</v>
      </c>
      <c r="S6" s="50" t="s">
        <v>241</v>
      </c>
    </row>
    <row r="7" spans="1:19" x14ac:dyDescent="0.25">
      <c r="A7" s="30" t="s">
        <v>41</v>
      </c>
      <c r="B7" s="58">
        <v>0.50730741226502674</v>
      </c>
      <c r="C7" s="59">
        <f t="shared" si="0"/>
        <v>0.66081328358922975</v>
      </c>
      <c r="D7" s="60" t="s">
        <v>242</v>
      </c>
      <c r="E7" s="58">
        <v>0.2585457959481266</v>
      </c>
      <c r="F7" s="59">
        <f t="shared" si="1"/>
        <v>0.29504545632940204</v>
      </c>
      <c r="G7" s="61" t="s">
        <v>243</v>
      </c>
      <c r="H7" s="58">
        <v>0.28769169933747807</v>
      </c>
      <c r="I7" s="59">
        <f t="shared" si="2"/>
        <v>0.33334616924271443</v>
      </c>
      <c r="J7" s="61" t="s">
        <v>244</v>
      </c>
      <c r="K7" s="58">
        <v>0.44003262525908199</v>
      </c>
      <c r="L7" s="59">
        <f t="shared" si="3"/>
        <v>0.55275787681298416</v>
      </c>
      <c r="M7" s="61" t="s">
        <v>245</v>
      </c>
      <c r="N7" s="58">
        <v>0.21152315548464065</v>
      </c>
      <c r="O7" s="59">
        <f t="shared" si="4"/>
        <v>0.23555857525507573</v>
      </c>
      <c r="P7" s="61" t="s">
        <v>246</v>
      </c>
      <c r="Q7" s="58">
        <v>0.34982891633112501</v>
      </c>
      <c r="R7" s="59">
        <f t="shared" si="5"/>
        <v>0.41882479007726348</v>
      </c>
      <c r="S7" s="61" t="s">
        <v>247</v>
      </c>
    </row>
    <row r="8" spans="1:19" x14ac:dyDescent="0.25">
      <c r="A8" s="30" t="s">
        <v>40</v>
      </c>
      <c r="B8" s="58">
        <v>0.36352924720814001</v>
      </c>
      <c r="C8" s="59">
        <f t="shared" si="0"/>
        <v>0.43839692538433583</v>
      </c>
      <c r="D8" s="60" t="s">
        <v>248</v>
      </c>
      <c r="E8" s="58">
        <v>0.15503743700314232</v>
      </c>
      <c r="F8" s="59">
        <f t="shared" si="1"/>
        <v>0.16770167553814774</v>
      </c>
      <c r="G8" s="61" t="s">
        <v>249</v>
      </c>
      <c r="H8" s="58">
        <v>0.21845143717812548</v>
      </c>
      <c r="I8" s="59">
        <f t="shared" si="2"/>
        <v>0.24414859579343218</v>
      </c>
      <c r="J8" s="61" t="s">
        <v>250</v>
      </c>
      <c r="K8" s="58">
        <v>0.43720820901444302</v>
      </c>
      <c r="L8" s="59">
        <f t="shared" si="3"/>
        <v>0.54837842984366003</v>
      </c>
      <c r="M8" s="61" t="s">
        <v>251</v>
      </c>
      <c r="N8" s="58">
        <v>0.17200192220081156</v>
      </c>
      <c r="O8" s="59">
        <f t="shared" si="4"/>
        <v>0.1876801161713948</v>
      </c>
      <c r="P8" s="61" t="s">
        <v>252</v>
      </c>
      <c r="Q8" s="58">
        <v>0.18991579115383381</v>
      </c>
      <c r="R8" s="59">
        <f t="shared" si="5"/>
        <v>0.20914777243125848</v>
      </c>
      <c r="S8" s="61" t="s">
        <v>253</v>
      </c>
    </row>
    <row r="9" spans="1:19" s="39" customFormat="1" x14ac:dyDescent="0.25">
      <c r="A9" s="31" t="s">
        <v>39</v>
      </c>
      <c r="B9" s="47">
        <v>-0.10145624061856362</v>
      </c>
      <c r="C9" s="43">
        <f t="shared" si="0"/>
        <v>-9.6479284015188682E-2</v>
      </c>
      <c r="D9" s="52" t="s">
        <v>260</v>
      </c>
      <c r="E9" s="47">
        <v>-0.11973310535353618</v>
      </c>
      <c r="F9" s="43">
        <f t="shared" si="1"/>
        <v>-0.11284281737474089</v>
      </c>
      <c r="G9" s="50" t="s">
        <v>261</v>
      </c>
      <c r="H9" s="47">
        <v>-4.994277669840181E-2</v>
      </c>
      <c r="I9" s="43">
        <f>EXP(H9)-1</f>
        <v>-4.8716141453605699E-2</v>
      </c>
      <c r="J9" s="50" t="s">
        <v>262</v>
      </c>
      <c r="K9" s="47">
        <v>-0.29876137647217921</v>
      </c>
      <c r="L9" s="43">
        <f>EXP(K9)-1</f>
        <v>-0.25826361592830516</v>
      </c>
      <c r="M9" s="50" t="s">
        <v>263</v>
      </c>
      <c r="N9" s="47">
        <v>-8.4565913664100059E-2</v>
      </c>
      <c r="O9" s="43">
        <f t="shared" si="4"/>
        <v>-8.1088915415934881E-2</v>
      </c>
      <c r="P9" s="50" t="s">
        <v>264</v>
      </c>
      <c r="Q9" s="47">
        <v>-7.2601727953016781E-2</v>
      </c>
      <c r="R9" s="43">
        <f t="shared" si="5"/>
        <v>-7.0028862212035303E-2</v>
      </c>
      <c r="S9" s="50" t="s">
        <v>265</v>
      </c>
    </row>
    <row r="10" spans="1:19" x14ac:dyDescent="0.25">
      <c r="A10" s="31" t="s">
        <v>38</v>
      </c>
      <c r="B10" s="47">
        <v>-4.9508708490372047E-2</v>
      </c>
      <c r="C10" s="43">
        <f t="shared" si="0"/>
        <v>-4.8303129742656936E-2</v>
      </c>
      <c r="D10" s="52" t="s">
        <v>254</v>
      </c>
      <c r="E10" s="47">
        <v>-1.480690518556237E-2</v>
      </c>
      <c r="F10" s="43">
        <f t="shared" si="1"/>
        <v>-1.469782202332881E-2</v>
      </c>
      <c r="G10" s="50" t="s">
        <v>255</v>
      </c>
      <c r="H10" s="47">
        <v>7.6826945316860101E-2</v>
      </c>
      <c r="I10" s="43">
        <f t="shared" si="2"/>
        <v>7.9855186224868202E-2</v>
      </c>
      <c r="J10" s="50" t="s">
        <v>256</v>
      </c>
      <c r="K10" s="47">
        <v>-7.9859253081902559E-2</v>
      </c>
      <c r="L10" s="43">
        <f t="shared" si="3"/>
        <v>-7.6753718688809314E-2</v>
      </c>
      <c r="M10" s="50" t="s">
        <v>257</v>
      </c>
      <c r="N10" s="47">
        <v>2.3704059441632203E-2</v>
      </c>
      <c r="O10" s="43">
        <f t="shared" si="4"/>
        <v>2.3987233691679766E-2</v>
      </c>
      <c r="P10" s="50" t="s">
        <v>258</v>
      </c>
      <c r="Q10" s="47">
        <v>-3.9901922669047123E-2</v>
      </c>
      <c r="R10" s="43">
        <f t="shared" si="5"/>
        <v>-3.9116324562730953E-2</v>
      </c>
      <c r="S10" s="50" t="s">
        <v>259</v>
      </c>
    </row>
    <row r="11" spans="1:19" x14ac:dyDescent="0.25">
      <c r="A11" s="31" t="s">
        <v>43</v>
      </c>
      <c r="B11" s="47">
        <v>-4.0404620109415069E-2</v>
      </c>
      <c r="C11" s="43">
        <f t="shared" si="0"/>
        <v>-3.959923693728773E-2</v>
      </c>
      <c r="D11" s="52" t="s">
        <v>283</v>
      </c>
      <c r="E11" s="47">
        <v>6.5852155396242035E-2</v>
      </c>
      <c r="F11" s="43">
        <f t="shared" si="1"/>
        <v>6.8068797284358995E-2</v>
      </c>
      <c r="G11" s="50" t="s">
        <v>284</v>
      </c>
      <c r="H11" s="47">
        <v>-2.8074989084819629E-2</v>
      </c>
      <c r="I11" s="43">
        <f>EXP(H11)-1</f>
        <v>-2.7684548978490819E-2</v>
      </c>
      <c r="J11" s="50" t="s">
        <v>285</v>
      </c>
      <c r="K11" s="47">
        <v>-0.19520870703754081</v>
      </c>
      <c r="L11" s="43">
        <f>EXP(K11)-1</f>
        <v>-0.1773370554083229</v>
      </c>
      <c r="M11" s="50" t="s">
        <v>286</v>
      </c>
      <c r="N11" s="47">
        <v>6.0946781822318913E-2</v>
      </c>
      <c r="O11" s="43">
        <f t="shared" si="4"/>
        <v>6.2842350149053816E-2</v>
      </c>
      <c r="P11" s="50" t="s">
        <v>287</v>
      </c>
      <c r="Q11" s="47">
        <v>-1.3165639691765995E-2</v>
      </c>
      <c r="R11" s="43">
        <f t="shared" si="5"/>
        <v>-1.3079351751261292E-2</v>
      </c>
      <c r="S11" s="50" t="s">
        <v>288</v>
      </c>
    </row>
    <row r="12" spans="1:19" s="39" customFormat="1" x14ac:dyDescent="0.25">
      <c r="A12" s="31" t="s">
        <v>44</v>
      </c>
      <c r="B12" s="47">
        <v>-0.17550112885361732</v>
      </c>
      <c r="C12" s="43">
        <f t="shared" si="0"/>
        <v>-0.16096354997640239</v>
      </c>
      <c r="D12" s="52" t="s">
        <v>270</v>
      </c>
      <c r="E12" s="47">
        <v>-0.18435795531088658</v>
      </c>
      <c r="F12" s="43">
        <f t="shared" si="1"/>
        <v>-0.16836193872018257</v>
      </c>
      <c r="G12" s="50" t="s">
        <v>271</v>
      </c>
      <c r="H12" s="47">
        <v>-0.11913925195542532</v>
      </c>
      <c r="I12" s="43">
        <f>EXP(H12)-1</f>
        <v>-0.11231581960295933</v>
      </c>
      <c r="J12" s="50" t="s">
        <v>166</v>
      </c>
      <c r="K12" s="47">
        <v>-0.38033098199397603</v>
      </c>
      <c r="L12" s="43">
        <f>EXP(K12)-1</f>
        <v>-0.31636489914640664</v>
      </c>
      <c r="M12" s="50" t="s">
        <v>272</v>
      </c>
      <c r="N12" s="47">
        <v>-0.1882707162735601</v>
      </c>
      <c r="O12" s="43">
        <f t="shared" si="4"/>
        <v>-0.17160958189235065</v>
      </c>
      <c r="P12" s="50" t="s">
        <v>84</v>
      </c>
      <c r="Q12" s="47">
        <v>-0.19052159457283152</v>
      </c>
      <c r="R12" s="43">
        <f t="shared" si="5"/>
        <v>-0.17347209098078931</v>
      </c>
      <c r="S12" s="50" t="s">
        <v>273</v>
      </c>
    </row>
    <row r="13" spans="1:19" x14ac:dyDescent="0.25">
      <c r="A13" s="31" t="s">
        <v>42</v>
      </c>
      <c r="B13" s="47">
        <v>-8.7824215170909881E-2</v>
      </c>
      <c r="C13" s="43">
        <f t="shared" si="0"/>
        <v>-8.4078132257997318E-2</v>
      </c>
      <c r="D13" s="52" t="s">
        <v>77</v>
      </c>
      <c r="E13" s="47">
        <v>0.1409858379244098</v>
      </c>
      <c r="F13" s="43">
        <f t="shared" si="1"/>
        <v>0.15140834153730975</v>
      </c>
      <c r="G13" s="50" t="s">
        <v>266</v>
      </c>
      <c r="H13" s="47">
        <v>-3.5123202286919807E-2</v>
      </c>
      <c r="I13" s="43">
        <f t="shared" si="2"/>
        <v>-3.4513541209912124E-2</v>
      </c>
      <c r="J13" s="50" t="s">
        <v>267</v>
      </c>
      <c r="K13" s="47">
        <v>-0.34805917797616603</v>
      </c>
      <c r="L13" s="43">
        <f t="shared" si="3"/>
        <v>-0.29394290805171674</v>
      </c>
      <c r="M13" s="50" t="s">
        <v>268</v>
      </c>
      <c r="N13" s="47">
        <v>6.941968284988892E-2</v>
      </c>
      <c r="O13" s="43">
        <f t="shared" si="4"/>
        <v>7.1885966921286348E-2</v>
      </c>
      <c r="P13" s="50" t="s">
        <v>269</v>
      </c>
      <c r="Q13" s="47">
        <v>-2.1695559555760399E-2</v>
      </c>
      <c r="R13" s="43">
        <f t="shared" si="5"/>
        <v>-2.1461903718855924E-2</v>
      </c>
      <c r="S13" s="50" t="s">
        <v>81</v>
      </c>
    </row>
    <row r="14" spans="1:19" x14ac:dyDescent="0.25">
      <c r="A14" s="31" t="s">
        <v>45</v>
      </c>
      <c r="B14" s="47">
        <v>-2.1986686477293713E-2</v>
      </c>
      <c r="C14" s="43">
        <f t="shared" si="0"/>
        <v>-2.1746741038511486E-2</v>
      </c>
      <c r="D14" s="52" t="s">
        <v>274</v>
      </c>
      <c r="E14" s="47">
        <v>-2.7951946804467349E-2</v>
      </c>
      <c r="F14" s="43">
        <f t="shared" si="1"/>
        <v>-2.7564905707735843E-2</v>
      </c>
      <c r="G14" s="50" t="s">
        <v>260</v>
      </c>
      <c r="H14" s="47">
        <v>-2.2247372501897605E-2</v>
      </c>
      <c r="I14" s="43">
        <f t="shared" si="2"/>
        <v>-2.2001724754856289E-2</v>
      </c>
      <c r="J14" s="50" t="s">
        <v>82</v>
      </c>
      <c r="K14" s="47">
        <v>-6.133926182429366E-2</v>
      </c>
      <c r="L14" s="43">
        <f t="shared" si="3"/>
        <v>-5.9495891495064956E-2</v>
      </c>
      <c r="M14" s="50" t="s">
        <v>275</v>
      </c>
      <c r="N14" s="47">
        <v>-1.6040408027873741E-2</v>
      </c>
      <c r="O14" s="43">
        <f t="shared" si="4"/>
        <v>-1.5912445785460028E-2</v>
      </c>
      <c r="P14" s="50" t="s">
        <v>276</v>
      </c>
      <c r="Q14" s="47">
        <v>-1.2890632790750714E-2</v>
      </c>
      <c r="R14" s="43">
        <f t="shared" si="5"/>
        <v>-1.2807904439007145E-2</v>
      </c>
      <c r="S14" s="50" t="s">
        <v>277</v>
      </c>
    </row>
    <row r="15" spans="1:19" x14ac:dyDescent="0.25">
      <c r="A15" s="31" t="s">
        <v>46</v>
      </c>
      <c r="B15" s="47">
        <v>2.4956982223154699E-2</v>
      </c>
      <c r="C15" s="43">
        <f t="shared" si="0"/>
        <v>2.5271014696052196E-2</v>
      </c>
      <c r="D15" s="52" t="s">
        <v>278</v>
      </c>
      <c r="E15" s="47">
        <v>4.0535707171674082E-3</v>
      </c>
      <c r="F15" s="43">
        <f t="shared" si="1"/>
        <v>4.0617975472034828E-3</v>
      </c>
      <c r="G15" s="50" t="s">
        <v>279</v>
      </c>
      <c r="H15" s="47">
        <v>1.7077519217466836E-2</v>
      </c>
      <c r="I15" s="43">
        <f t="shared" si="2"/>
        <v>1.7224173690886024E-2</v>
      </c>
      <c r="J15" s="50" t="s">
        <v>280</v>
      </c>
      <c r="K15" s="47">
        <v>8.3713236142353639E-3</v>
      </c>
      <c r="L15" s="43">
        <f t="shared" si="3"/>
        <v>8.4064611244807352E-3</v>
      </c>
      <c r="M15" s="50" t="s">
        <v>279</v>
      </c>
      <c r="N15" s="47">
        <v>-2.4075621619647006E-2</v>
      </c>
      <c r="O15" s="43">
        <f t="shared" si="4"/>
        <v>-2.378811575726314E-2</v>
      </c>
      <c r="P15" s="50" t="s">
        <v>281</v>
      </c>
      <c r="Q15" s="47">
        <v>-2.0515052693915046E-2</v>
      </c>
      <c r="R15" s="43">
        <f t="shared" si="5"/>
        <v>-2.0306050669623654E-2</v>
      </c>
      <c r="S15" s="50" t="s">
        <v>282</v>
      </c>
    </row>
    <row r="16" spans="1:19" x14ac:dyDescent="0.25">
      <c r="A16" s="62" t="s">
        <v>47</v>
      </c>
      <c r="B16" s="58">
        <v>0.24782716210437056</v>
      </c>
      <c r="C16" s="59">
        <f t="shared" si="0"/>
        <v>0.2812384664953913</v>
      </c>
      <c r="D16" s="60" t="s">
        <v>289</v>
      </c>
      <c r="E16" s="58">
        <v>9.1300457853136049E-2</v>
      </c>
      <c r="F16" s="59">
        <f t="shared" si="1"/>
        <v>9.559813687500518E-2</v>
      </c>
      <c r="G16" s="61" t="s">
        <v>290</v>
      </c>
      <c r="H16" s="58">
        <v>0.12507929117206307</v>
      </c>
      <c r="I16" s="59">
        <f t="shared" si="2"/>
        <v>0.13323830529798864</v>
      </c>
      <c r="J16" s="61" t="s">
        <v>291</v>
      </c>
      <c r="K16" s="58">
        <v>0.2341350254976132</v>
      </c>
      <c r="L16" s="59">
        <f t="shared" si="3"/>
        <v>0.26381512795397333</v>
      </c>
      <c r="M16" s="61" t="s">
        <v>292</v>
      </c>
      <c r="N16" s="58">
        <v>0.10618319351748352</v>
      </c>
      <c r="O16" s="59">
        <f t="shared" si="4"/>
        <v>0.11202557372433852</v>
      </c>
      <c r="P16" s="61" t="s">
        <v>293</v>
      </c>
      <c r="Q16" s="58">
        <v>0.137193202631295</v>
      </c>
      <c r="R16" s="59">
        <f t="shared" si="5"/>
        <v>0.14704974014168837</v>
      </c>
      <c r="S16" s="61" t="s">
        <v>294</v>
      </c>
    </row>
    <row r="17" spans="1:19" x14ac:dyDescent="0.25">
      <c r="A17" s="45" t="s">
        <v>86</v>
      </c>
      <c r="B17" s="47">
        <v>1.2830410457790072E-2</v>
      </c>
      <c r="C17" s="43">
        <f t="shared" si="0"/>
        <v>1.2913073328581159E-2</v>
      </c>
      <c r="D17" s="52" t="s">
        <v>295</v>
      </c>
      <c r="E17" s="47">
        <v>7.5409432378635045E-3</v>
      </c>
      <c r="F17" s="43">
        <f t="shared" si="1"/>
        <v>7.5694477555900974E-3</v>
      </c>
      <c r="G17" s="50" t="s">
        <v>296</v>
      </c>
      <c r="H17" s="47">
        <v>5.0307359714722279E-3</v>
      </c>
      <c r="I17" s="43">
        <f t="shared" si="2"/>
        <v>5.0434113702939598E-3</v>
      </c>
      <c r="J17" s="50" t="s">
        <v>297</v>
      </c>
      <c r="K17" s="47">
        <v>0.10210057258713737</v>
      </c>
      <c r="L17" s="43">
        <f t="shared" si="3"/>
        <v>0.10749484974933221</v>
      </c>
      <c r="M17" s="50" t="s">
        <v>298</v>
      </c>
      <c r="N17" s="47">
        <v>2.6621726460435726E-2</v>
      </c>
      <c r="O17" s="43">
        <f t="shared" si="4"/>
        <v>2.6979250202513239E-2</v>
      </c>
      <c r="P17" s="50" t="s">
        <v>299</v>
      </c>
      <c r="Q17" s="47">
        <v>1.9275951700683629E-2</v>
      </c>
      <c r="R17" s="43">
        <f t="shared" si="5"/>
        <v>1.946293233522467E-2</v>
      </c>
      <c r="S17" s="50" t="s">
        <v>300</v>
      </c>
    </row>
    <row r="18" spans="1:19" x14ac:dyDescent="0.25">
      <c r="A18" s="45" t="s">
        <v>87</v>
      </c>
      <c r="B18" s="47">
        <v>0.26599787172419681</v>
      </c>
      <c r="C18" s="43">
        <f t="shared" si="0"/>
        <v>0.30473228185382784</v>
      </c>
      <c r="D18" s="52" t="s">
        <v>301</v>
      </c>
      <c r="E18" s="47">
        <v>6.7529332274616286E-2</v>
      </c>
      <c r="F18" s="43">
        <f t="shared" si="1"/>
        <v>6.9861640613105402E-2</v>
      </c>
      <c r="G18" s="50" t="s">
        <v>231</v>
      </c>
      <c r="H18" s="47">
        <v>0.13800304867105181</v>
      </c>
      <c r="I18" s="43">
        <f t="shared" si="2"/>
        <v>0.14797905007934187</v>
      </c>
      <c r="J18" s="50" t="s">
        <v>302</v>
      </c>
      <c r="K18" s="47">
        <v>0.18657354073429816</v>
      </c>
      <c r="L18" s="43">
        <f t="shared" si="3"/>
        <v>0.20511324373986262</v>
      </c>
      <c r="M18" s="50" t="s">
        <v>303</v>
      </c>
      <c r="N18" s="47">
        <v>0.11269867125195931</v>
      </c>
      <c r="O18" s="43">
        <f t="shared" si="4"/>
        <v>0.11929460648559709</v>
      </c>
      <c r="P18" s="50" t="s">
        <v>304</v>
      </c>
      <c r="Q18" s="47">
        <v>0.13917374528797438</v>
      </c>
      <c r="R18" s="43">
        <f t="shared" si="5"/>
        <v>0.14932377224683191</v>
      </c>
      <c r="S18" s="50" t="s">
        <v>305</v>
      </c>
    </row>
    <row r="19" spans="1:19" x14ac:dyDescent="0.25">
      <c r="A19" s="45" t="s">
        <v>88</v>
      </c>
      <c r="B19" s="47">
        <v>7.612357710404706E-2</v>
      </c>
      <c r="C19" s="43">
        <f t="shared" si="0"/>
        <v>7.9095917466493804E-2</v>
      </c>
      <c r="D19" s="52" t="s">
        <v>306</v>
      </c>
      <c r="E19" s="47">
        <v>-2.2992189744924885E-2</v>
      </c>
      <c r="F19" s="43">
        <f t="shared" si="1"/>
        <v>-2.2729883527642714E-2</v>
      </c>
      <c r="G19" s="50" t="s">
        <v>307</v>
      </c>
      <c r="H19" s="47">
        <v>5.9645290568403141E-2</v>
      </c>
      <c r="I19" s="43">
        <f t="shared" si="2"/>
        <v>6.1459969899078093E-2</v>
      </c>
      <c r="J19" s="50" t="s">
        <v>308</v>
      </c>
      <c r="K19" s="47">
        <v>9.9211243267186722E-2</v>
      </c>
      <c r="L19" s="43">
        <f t="shared" si="3"/>
        <v>0.10429955076669772</v>
      </c>
      <c r="M19" s="50" t="s">
        <v>309</v>
      </c>
      <c r="N19" s="47">
        <v>0.14309632769500036</v>
      </c>
      <c r="O19" s="43">
        <f t="shared" si="4"/>
        <v>0.15384094315137364</v>
      </c>
      <c r="P19" s="50" t="s">
        <v>310</v>
      </c>
      <c r="Q19" s="47">
        <v>4.4731316672410031E-2</v>
      </c>
      <c r="R19" s="43">
        <f t="shared" si="5"/>
        <v>4.5746847415941261E-2</v>
      </c>
      <c r="S19" s="50" t="s">
        <v>311</v>
      </c>
    </row>
    <row r="20" spans="1:19" x14ac:dyDescent="0.25">
      <c r="A20" s="45" t="s">
        <v>90</v>
      </c>
      <c r="B20" s="47">
        <v>3.1373240933579627E-2</v>
      </c>
      <c r="C20" s="43">
        <f t="shared" si="0"/>
        <v>3.1870568355407913E-2</v>
      </c>
      <c r="D20" s="52" t="s">
        <v>312</v>
      </c>
      <c r="E20" s="47">
        <v>-4.7579700112626848E-2</v>
      </c>
      <c r="F20" s="43">
        <f t="shared" si="1"/>
        <v>-4.6465526700846582E-2</v>
      </c>
      <c r="G20" s="50" t="s">
        <v>313</v>
      </c>
      <c r="H20" s="47">
        <v>3.9472762538234774E-3</v>
      </c>
      <c r="I20" s="43">
        <f t="shared" si="2"/>
        <v>3.9550770092706689E-3</v>
      </c>
      <c r="J20" s="50" t="s">
        <v>314</v>
      </c>
      <c r="K20" s="47">
        <v>0.12045268165342171</v>
      </c>
      <c r="L20" s="43">
        <f t="shared" si="3"/>
        <v>0.12800736425952053</v>
      </c>
      <c r="M20" s="50" t="s">
        <v>315</v>
      </c>
      <c r="N20" s="47">
        <v>0.11383091215488426</v>
      </c>
      <c r="O20" s="43">
        <f t="shared" si="4"/>
        <v>0.12056263534308798</v>
      </c>
      <c r="P20" s="50" t="s">
        <v>316</v>
      </c>
      <c r="Q20" s="47">
        <v>-8.1000955546767783E-3</v>
      </c>
      <c r="R20" s="43">
        <f t="shared" si="5"/>
        <v>-8.0673781782344411E-3</v>
      </c>
      <c r="S20" s="50" t="s">
        <v>317</v>
      </c>
    </row>
    <row r="21" spans="1:19" x14ac:dyDescent="0.25">
      <c r="A21" s="45" t="s">
        <v>89</v>
      </c>
      <c r="B21" s="47">
        <v>0.10235224852843809</v>
      </c>
      <c r="C21" s="43">
        <f t="shared" si="0"/>
        <v>0.10777361463586477</v>
      </c>
      <c r="D21" s="52" t="s">
        <v>318</v>
      </c>
      <c r="E21" s="47">
        <v>4.0979850750768564E-2</v>
      </c>
      <c r="F21" s="43">
        <f t="shared" si="1"/>
        <v>4.1831113219233051E-2</v>
      </c>
      <c r="G21" s="50" t="s">
        <v>319</v>
      </c>
      <c r="H21" s="47">
        <v>8.0058006993130884E-2</v>
      </c>
      <c r="I21" s="43">
        <f t="shared" si="2"/>
        <v>8.3349907723015537E-2</v>
      </c>
      <c r="J21" s="50" t="s">
        <v>320</v>
      </c>
      <c r="K21" s="47">
        <v>-4.0766321047808897E-2</v>
      </c>
      <c r="L21" s="43">
        <f t="shared" si="3"/>
        <v>-3.9946551978646938E-2</v>
      </c>
      <c r="M21" s="50" t="s">
        <v>321</v>
      </c>
      <c r="N21" s="47">
        <v>5.5125676893790838E-2</v>
      </c>
      <c r="O21" s="43">
        <f t="shared" si="4"/>
        <v>5.6673405762321494E-2</v>
      </c>
      <c r="P21" s="50" t="s">
        <v>322</v>
      </c>
      <c r="Q21" s="47">
        <v>8.2948969061259759E-2</v>
      </c>
      <c r="R21" s="43">
        <f t="shared" si="5"/>
        <v>8.6486362714505827E-2</v>
      </c>
      <c r="S21" s="50" t="s">
        <v>323</v>
      </c>
    </row>
    <row r="22" spans="1:19" x14ac:dyDescent="0.25">
      <c r="A22" s="62" t="s">
        <v>91</v>
      </c>
      <c r="B22" s="58">
        <v>9.2105987222881353E-2</v>
      </c>
      <c r="C22" s="59">
        <f t="shared" si="0"/>
        <v>9.6481028901684418E-2</v>
      </c>
      <c r="D22" s="60" t="s">
        <v>324</v>
      </c>
      <c r="E22" s="58">
        <v>3.7255348861110378E-2</v>
      </c>
      <c r="F22" s="59">
        <f t="shared" si="1"/>
        <v>3.7958028402460098E-2</v>
      </c>
      <c r="G22" s="61" t="s">
        <v>325</v>
      </c>
      <c r="H22" s="58">
        <v>1.5669494033677463E-3</v>
      </c>
      <c r="I22" s="59">
        <f t="shared" si="2"/>
        <v>1.5681777100651217E-3</v>
      </c>
      <c r="J22" s="61" t="s">
        <v>326</v>
      </c>
      <c r="K22" s="58">
        <v>9.1145709970403638E-2</v>
      </c>
      <c r="L22" s="59">
        <f t="shared" si="3"/>
        <v>9.5428608500415013E-2</v>
      </c>
      <c r="M22" s="61" t="s">
        <v>327</v>
      </c>
      <c r="N22" s="58">
        <v>4.0998260854754165E-2</v>
      </c>
      <c r="O22" s="59">
        <f t="shared" si="4"/>
        <v>4.1850293614918987E-2</v>
      </c>
      <c r="P22" s="61" t="s">
        <v>328</v>
      </c>
      <c r="Q22" s="58">
        <v>4.4924291439931936E-2</v>
      </c>
      <c r="R22" s="59">
        <f t="shared" si="5"/>
        <v>4.5948669643380402E-2</v>
      </c>
      <c r="S22" s="61" t="s">
        <v>329</v>
      </c>
    </row>
    <row r="23" spans="1:19" x14ac:dyDescent="0.25">
      <c r="A23" s="45" t="s">
        <v>92</v>
      </c>
      <c r="B23" s="47">
        <v>5.5321642660027384E-2</v>
      </c>
      <c r="C23" s="43">
        <f t="shared" si="0"/>
        <v>5.6880497866762081E-2</v>
      </c>
      <c r="D23" s="52" t="s">
        <v>330</v>
      </c>
      <c r="E23" s="47">
        <v>4.0140483799864714E-2</v>
      </c>
      <c r="F23" s="43">
        <f t="shared" si="1"/>
        <v>4.0957001515931513E-2</v>
      </c>
      <c r="G23" s="50" t="s">
        <v>331</v>
      </c>
      <c r="H23" s="47">
        <v>2.4799894494469676E-3</v>
      </c>
      <c r="I23" s="43">
        <f t="shared" si="2"/>
        <v>2.4830671669915372E-3</v>
      </c>
      <c r="J23" s="50" t="s">
        <v>332</v>
      </c>
      <c r="K23" s="47">
        <v>-4.3352077681803096E-2</v>
      </c>
      <c r="L23" s="43">
        <f t="shared" si="3"/>
        <v>-4.2425809790801572E-2</v>
      </c>
      <c r="M23" s="50" t="s">
        <v>333</v>
      </c>
      <c r="N23" s="47">
        <v>3.8611919163514315E-2</v>
      </c>
      <c r="O23" s="43">
        <f t="shared" si="4"/>
        <v>3.9367046939201344E-2</v>
      </c>
      <c r="P23" s="50" t="s">
        <v>334</v>
      </c>
      <c r="Q23" s="47">
        <v>3.6538119903502746E-2</v>
      </c>
      <c r="R23" s="43">
        <f t="shared" si="5"/>
        <v>3.721384175571707E-2</v>
      </c>
      <c r="S23" s="50" t="s">
        <v>335</v>
      </c>
    </row>
    <row r="24" spans="1:19" ht="15.75" thickBot="1" x14ac:dyDescent="0.3">
      <c r="A24" s="46" t="s">
        <v>93</v>
      </c>
      <c r="B24" s="48">
        <v>5.7222884009973905E-2</v>
      </c>
      <c r="C24" s="49">
        <f t="shared" si="0"/>
        <v>5.8891794145228493E-2</v>
      </c>
      <c r="D24" s="53" t="s">
        <v>336</v>
      </c>
      <c r="E24" s="48">
        <v>-7.1144271419502835E-3</v>
      </c>
      <c r="F24" s="49">
        <f t="shared" si="1"/>
        <v>-7.0891795147864922E-3</v>
      </c>
      <c r="G24" s="51" t="s">
        <v>337</v>
      </c>
      <c r="H24" s="48">
        <v>-2.5400258351153328E-3</v>
      </c>
      <c r="I24" s="49">
        <f t="shared" si="2"/>
        <v>-2.5368026990210124E-3</v>
      </c>
      <c r="J24" s="51" t="s">
        <v>338</v>
      </c>
      <c r="K24" s="48">
        <v>0.166440800090389</v>
      </c>
      <c r="L24" s="49">
        <f t="shared" si="3"/>
        <v>0.18109361316554362</v>
      </c>
      <c r="M24" s="51" t="s">
        <v>339</v>
      </c>
      <c r="N24" s="48">
        <v>3.9440534585603263E-3</v>
      </c>
      <c r="O24" s="49">
        <f t="shared" si="4"/>
        <v>3.9518414728176854E-3</v>
      </c>
      <c r="P24" s="51" t="s">
        <v>340</v>
      </c>
      <c r="Q24" s="48">
        <v>1.5687669386394376E-2</v>
      </c>
      <c r="R24" s="49">
        <f t="shared" si="5"/>
        <v>1.5811366867006127E-2</v>
      </c>
      <c r="S24" s="51" t="s">
        <v>80</v>
      </c>
    </row>
    <row r="25" spans="1:19" x14ac:dyDescent="0.25">
      <c r="H25" s="44"/>
    </row>
  </sheetData>
  <mergeCells count="6">
    <mergeCell ref="K1:M1"/>
    <mergeCell ref="N1:P1"/>
    <mergeCell ref="Q1:S1"/>
    <mergeCell ref="B1:D1"/>
    <mergeCell ref="E1:G1"/>
    <mergeCell ref="H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LOGIT</vt:lpstr>
      <vt:lpstr>TesteT</vt:lpstr>
      <vt:lpstr>ATE</vt:lpstr>
      <vt:lpstr>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Franco</dc:creator>
  <cp:lastModifiedBy>Patrick Franco</cp:lastModifiedBy>
  <dcterms:created xsi:type="dcterms:W3CDTF">2021-02-11T02:29:03Z</dcterms:created>
  <dcterms:modified xsi:type="dcterms:W3CDTF">2021-02-17T02:49:06Z</dcterms:modified>
</cp:coreProperties>
</file>