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25\Desktop\UT-MCB-DATA-PT-11-2019-U-C\Homework\Excel Homework\Instructions\"/>
    </mc:Choice>
  </mc:AlternateContent>
  <xr:revisionPtr revIDLastSave="0" documentId="13_ncr:1_{600CA796-95C6-45A4-B40E-E474C721D857}" xr6:coauthVersionLast="45" xr6:coauthVersionMax="45" xr10:uidLastSave="{00000000-0000-0000-0000-000000000000}"/>
  <bookViews>
    <workbookView xWindow="28680" yWindow="-6555" windowWidth="29040" windowHeight="15840" xr2:uid="{00000000-000D-0000-FFFF-FFFF00000000}"/>
  </bookViews>
  <sheets>
    <sheet name="Sheet9" sheetId="9" r:id="rId1"/>
    <sheet name="Sheet1" sheetId="1" r:id="rId2"/>
    <sheet name="Sheet3" sheetId="3" r:id="rId3"/>
    <sheet name="Sheet4" sheetId="4" r:id="rId4"/>
  </sheets>
  <definedNames>
    <definedName name="Date_Created_Conversion">Sheet1!$L$2:$L$1048576</definedName>
    <definedName name="Date_Ended_Conversion">Sheet1!$J$2:$J$1048576</definedName>
    <definedName name="Date_Launched_At">Sheet1!$L$2:$L$1048576</definedName>
  </definedNames>
  <calcPr calcId="191029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2" i="1"/>
  <c r="J2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3" i="1"/>
  <c r="J4" i="1"/>
  <c r="J5" i="1"/>
  <c r="J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T2" i="1" l="1"/>
  <c r="S2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<sst xmlns="http://schemas.openxmlformats.org/spreadsheetml/2006/main" count="24797" uniqueCount="8332">
  <si>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</si>
  <si>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</si>
  <si>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</si>
  <si>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</si>
  <si>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</si>
  <si>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</si>
  <si>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</si>
  <si>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</si>
  <si>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</si>
  <si>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</si>
  <si>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</si>
  <si>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</si>
  <si>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</si>
  <si>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</si>
  <si>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</si>
  <si>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</si>
  <si>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</si>
  <si>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</si>
  <si>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</si>
  <si>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</si>
  <si>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</si>
  <si>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</si>
  <si>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</si>
  <si>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</si>
  <si>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</si>
  <si>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</si>
  <si>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</si>
  <si>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</si>
  <si>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</si>
  <si>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</si>
  <si>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</si>
  <si>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</si>
  <si>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</si>
  <si>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</si>
  <si>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</si>
  <si>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</si>
  <si>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</si>
  <si>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</si>
  <si>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</si>
  <si>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</si>
  <si>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</si>
  <si>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</si>
  <si>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</si>
  <si>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</si>
  <si>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</si>
  <si>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</si>
  <si>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</si>
  <si>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</si>
  <si>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</si>
  <si>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</si>
  <si>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</si>
  <si>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</si>
  <si>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</si>
  <si>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</si>
  <si>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</si>
  <si>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</si>
  <si>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</si>
  <si>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</si>
  <si>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</si>
  <si>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</si>
  <si>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</si>
  <si>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</si>
  <si>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</si>
  <si>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</si>
  <si>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</si>
  <si>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</si>
  <si>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</si>
  <si>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</si>
  <si>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</si>
  <si>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</si>
  <si>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</si>
  <si>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</si>
  <si>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</si>
  <si>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</si>
  <si>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</si>
  <si>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</si>
  <si>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</si>
  <si>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</si>
  <si>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</si>
  <si>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</si>
  <si>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</si>
  <si>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</si>
  <si>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</si>
  <si>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</si>
  <si>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</si>
  <si>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</si>
  <si>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</si>
  <si>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</si>
  <si>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</si>
  <si>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</si>
  <si>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</si>
  <si>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</si>
  <si>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</si>
  <si>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</si>
  <si>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</si>
  <si>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</si>
  <si>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</si>
  <si>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</si>
  <si>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</si>
  <si>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</si>
  <si>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</si>
  <si>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</si>
  <si>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</si>
  <si>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</si>
  <si>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</si>
  <si>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</si>
  <si>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</si>
  <si>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</si>
  <si>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</si>
  <si>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</si>
  <si>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</si>
  <si>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</si>
  <si>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</si>
  <si>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</si>
  <si>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</si>
  <si>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</si>
  <si>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</si>
  <si>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</si>
  <si>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</si>
  <si>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</si>
  <si>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</si>
  <si>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</si>
  <si>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</si>
  <si>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</si>
  <si>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</si>
  <si>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</si>
  <si>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</si>
  <si>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</si>
  <si>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</si>
  <si>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</si>
  <si>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</si>
  <si>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</si>
  <si>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</si>
  <si>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</si>
  <si>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</si>
  <si>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</si>
  <si>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</si>
  <si>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</si>
  <si>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</si>
  <si>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</si>
  <si>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</si>
  <si>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</si>
  <si>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</si>
  <si>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</si>
  <si>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</si>
  <si>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</si>
  <si>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</si>
  <si>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</si>
  <si>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</si>
  <si>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</si>
  <si>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</si>
  <si>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</si>
  <si>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</si>
  <si>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</si>
  <si>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</si>
  <si>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</si>
  <si>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</si>
  <si>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</si>
  <si>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</si>
  <si>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</si>
  <si>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</si>
  <si>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</si>
  <si>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</si>
  <si>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</si>
  <si>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</si>
  <si>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</si>
  <si>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</si>
  <si>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</si>
  <si>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</si>
  <si>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</si>
  <si>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</si>
  <si>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</si>
  <si>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</si>
  <si>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</si>
  <si>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</si>
  <si>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</si>
  <si>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</si>
  <si>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</si>
  <si>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</si>
  <si>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</si>
  <si>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</si>
  <si>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</si>
  <si>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</si>
  <si>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</si>
  <si>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</si>
  <si>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</si>
  <si>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</si>
  <si>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</si>
  <si>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</si>
  <si>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</si>
  <si>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</si>
  <si>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</si>
  <si>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</si>
  <si>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</si>
  <si>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</si>
  <si>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</si>
  <si>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</si>
  <si>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</si>
  <si>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</si>
  <si>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</si>
  <si>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</si>
  <si>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</si>
  <si>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</si>
  <si>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</si>
  <si>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</si>
  <si>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</si>
  <si>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</si>
  <si>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</si>
  <si>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</si>
  <si>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</si>
  <si>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</si>
  <si>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</si>
  <si>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</si>
  <si>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</si>
  <si>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</si>
  <si>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</si>
  <si>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</si>
  <si>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</si>
  <si>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</si>
  <si>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</si>
  <si>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</si>
  <si>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</si>
  <si>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</si>
  <si>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</si>
  <si>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</si>
  <si>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</si>
  <si>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</si>
  <si>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</si>
  <si>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</si>
  <si>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</si>
  <si>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</si>
  <si>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</si>
  <si>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</si>
  <si>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</si>
  <si>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</si>
  <si>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</si>
  <si>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</si>
  <si>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</si>
  <si>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</si>
  <si>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</si>
  <si>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</si>
  <si>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</si>
  <si>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</si>
  <si>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</si>
  <si>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</si>
  <si>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</si>
  <si>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</si>
  <si>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</si>
  <si>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</si>
  <si>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</si>
  <si>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</si>
  <si>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</si>
  <si>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</si>
  <si>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</si>
  <si>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</si>
  <si>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</si>
  <si>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</si>
  <si>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</si>
  <si>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</si>
  <si>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</si>
  <si>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</si>
  <si>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</si>
  <si>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</si>
  <si>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</si>
  <si>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</si>
  <si>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</si>
  <si>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</si>
  <si>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</si>
  <si>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</si>
  <si>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</si>
  <si>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</si>
  <si>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</si>
  <si>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</si>
  <si>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</si>
  <si>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</si>
  <si>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</si>
  <si>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</si>
  <si>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</si>
  <si>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</si>
  <si>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</si>
  <si>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</si>
  <si>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</si>
  <si>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</si>
  <si>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</si>
  <si>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</si>
  <si>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</si>
  <si>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</si>
  <si>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</si>
  <si>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</si>
  <si>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</si>
  <si>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</si>
  <si>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</si>
  <si>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</si>
  <si>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</si>
  <si>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</si>
  <si>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</si>
  <si>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</si>
  <si>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</si>
  <si>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</si>
  <si>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</si>
  <si>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</si>
  <si>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</si>
  <si>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</si>
  <si>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</si>
  <si>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</si>
  <si>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</si>
  <si>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</si>
  <si>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</si>
  <si>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</si>
  <si>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</si>
  <si>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</si>
  <si>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</si>
  <si>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</si>
  <si>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</si>
  <si>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</si>
  <si>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</si>
  <si>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</si>
  <si>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</si>
  <si>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</si>
  <si>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</si>
  <si>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</si>
  <si>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</si>
  <si>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</si>
  <si>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</si>
  <si>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</si>
  <si>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</si>
  <si>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</si>
  <si>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</si>
  <si>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</si>
  <si>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</si>
  <si>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</si>
  <si>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</si>
  <si>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</si>
  <si>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</si>
  <si>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</si>
  <si>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</si>
  <si>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</si>
  <si>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</si>
  <si>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</si>
  <si>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</si>
  <si>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</si>
  <si>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</si>
  <si>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</si>
  <si>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</si>
  <si>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</si>
  <si>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</si>
  <si>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</si>
  <si>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</si>
  <si>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</si>
  <si>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</si>
  <si>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</si>
  <si>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</si>
  <si>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</si>
  <si>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</si>
  <si>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</si>
  <si>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</si>
  <si>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</si>
  <si>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</si>
  <si>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</si>
  <si>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</si>
  <si>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</si>
  <si>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</si>
  <si>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</si>
  <si>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</si>
  <si>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</si>
  <si>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</si>
  <si>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</si>
  <si>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</si>
  <si>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</si>
  <si>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</si>
  <si>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</si>
  <si>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</si>
  <si>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</si>
  <si>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</si>
  <si>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</si>
  <si>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</si>
  <si>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</si>
  <si>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</si>
  <si>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</si>
  <si>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</si>
  <si>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</si>
  <si>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</si>
  <si>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</si>
  <si>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</si>
  <si>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</si>
  <si>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</si>
  <si>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</si>
  <si>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</si>
  <si>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</si>
  <si>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</si>
  <si>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</si>
  <si>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</si>
  <si>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</si>
  <si>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</si>
  <si>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</si>
  <si>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</si>
  <si>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</si>
  <si>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</si>
  <si>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</si>
  <si>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</si>
  <si>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</si>
  <si>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</si>
  <si>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</si>
  <si>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</si>
  <si>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</si>
  <si>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</si>
  <si>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</si>
  <si>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</si>
  <si>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</si>
  <si>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</si>
  <si>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</si>
  <si>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</si>
  <si>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</si>
  <si>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</si>
  <si>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</si>
  <si>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</si>
  <si>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</si>
  <si>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</si>
  <si>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</si>
  <si>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</si>
  <si>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</si>
  <si>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</si>
  <si>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</si>
  <si>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</si>
  <si>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</si>
  <si>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</si>
  <si>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</si>
  <si>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</si>
  <si>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</si>
  <si>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</si>
  <si>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</si>
  <si>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</si>
  <si>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</si>
  <si>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</si>
  <si>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</si>
  <si>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</si>
  <si>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</si>
  <si>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</si>
  <si>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</si>
  <si>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</si>
  <si>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</si>
  <si>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</si>
  <si>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</si>
  <si>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</si>
  <si>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</si>
  <si>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</si>
  <si>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</si>
  <si>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</si>
  <si>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</si>
  <si>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</si>
  <si>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</si>
  <si>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</si>
  <si>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</si>
  <si>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</si>
  <si>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</si>
  <si>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</si>
  <si>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</si>
  <si>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</si>
  <si>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</si>
  <si>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</si>
  <si>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</si>
  <si>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</si>
  <si>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</si>
  <si>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</si>
  <si>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</si>
  <si>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</si>
  <si>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</si>
  <si>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</si>
  <si>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</si>
  <si>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</si>
  <si>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</si>
  <si>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</si>
  <si>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</si>
  <si>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</si>
  <si>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</si>
  <si>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</si>
  <si>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</si>
  <si>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</si>
  <si>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</si>
  <si>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</si>
  <si>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</si>
  <si>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</si>
  <si>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</si>
  <si>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</si>
  <si>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</si>
  <si>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</si>
  <si>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</si>
  <si>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</si>
  <si>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</si>
  <si>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</si>
  <si>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</si>
  <si>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</si>
  <si>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</si>
  <si>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</si>
  <si>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</si>
  <si>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</si>
  <si>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</si>
  <si>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</si>
  <si>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</si>
  <si>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</si>
  <si>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</si>
  <si>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</si>
  <si>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</si>
  <si>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</si>
  <si>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</si>
  <si>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</si>
  <si>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</si>
  <si>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</si>
  <si>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</si>
  <si>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</si>
  <si>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</si>
  <si>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</si>
  <si>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</si>
  <si>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</si>
  <si>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</si>
  <si>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</si>
  <si>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</si>
  <si>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</si>
  <si>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</si>
  <si>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</si>
  <si>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</si>
  <si>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</si>
  <si>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</si>
  <si>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</si>
  <si>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</si>
  <si>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</si>
  <si>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</si>
  <si>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</si>
  <si>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</si>
  <si>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</si>
  <si>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</si>
  <si>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</si>
  <si>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</si>
  <si>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</si>
  <si>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</si>
  <si>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</si>
  <si>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</si>
  <si>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</si>
  <si>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</si>
  <si>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</si>
  <si>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</si>
  <si>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</si>
  <si>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</si>
  <si>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</si>
  <si>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</si>
  <si>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</si>
  <si>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</si>
  <si>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</si>
  <si>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</si>
  <si>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</si>
  <si>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</si>
  <si>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</si>
  <si>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</si>
  <si>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</si>
  <si>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</si>
  <si>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</si>
  <si>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</si>
  <si>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</si>
  <si>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</si>
  <si>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</si>
  <si>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</si>
  <si>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</si>
  <si>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</si>
  <si>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</si>
  <si>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</si>
  <si>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</si>
  <si>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</si>
  <si>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</si>
  <si>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</si>
  <si>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</si>
  <si>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</si>
  <si>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</si>
  <si>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</si>
  <si>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</si>
  <si>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</si>
  <si>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</si>
  <si>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</si>
  <si>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</si>
  <si>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</si>
  <si>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</si>
  <si>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</si>
  <si>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</si>
  <si>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</si>
  <si>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</si>
  <si>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</si>
  <si>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</si>
  <si>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</si>
  <si>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</si>
  <si>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</si>
  <si>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</si>
  <si>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</si>
  <si>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</si>
  <si>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</si>
  <si>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</si>
  <si>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</si>
  <si>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</si>
  <si>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</si>
  <si>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</si>
  <si>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</si>
  <si>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</si>
  <si>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</si>
  <si>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</si>
  <si>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</si>
  <si>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</si>
  <si>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</si>
  <si>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</si>
  <si>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</si>
  <si>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</si>
  <si>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</si>
  <si>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</si>
  <si>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</si>
  <si>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</si>
  <si>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</si>
  <si>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</si>
  <si>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</si>
  <si>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</si>
  <si>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</si>
  <si>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</si>
  <si>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</si>
  <si>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</si>
  <si>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</si>
  <si>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</si>
  <si>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</si>
  <si>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</si>
  <si>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</si>
  <si>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</si>
  <si>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</si>
  <si>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</si>
  <si>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</si>
  <si>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</si>
  <si>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</si>
  <si>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</si>
  <si>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</si>
  <si>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</si>
  <si>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</si>
  <si>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</si>
  <si>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</si>
  <si>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</si>
  <si>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</si>
  <si>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</si>
  <si>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</si>
  <si>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</si>
  <si>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</si>
  <si>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</si>
  <si>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</si>
  <si>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</si>
  <si>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</si>
  <si>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</si>
  <si>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</si>
  <si>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</si>
  <si>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</si>
  <si>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</si>
  <si>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</si>
  <si>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</si>
  <si>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</si>
  <si>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</si>
  <si>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</si>
  <si>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</si>
  <si>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</si>
  <si>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</si>
  <si>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</si>
  <si>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</si>
  <si>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</si>
  <si>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</si>
  <si>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</si>
  <si>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</si>
  <si>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</si>
  <si>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</si>
  <si>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</si>
  <si>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</si>
  <si>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</si>
  <si>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</si>
  <si>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</si>
  <si>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</si>
  <si>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</si>
  <si>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</si>
  <si>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</si>
  <si>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</si>
  <si>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</si>
  <si>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</si>
  <si>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</si>
  <si>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</si>
  <si>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</si>
  <si>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</si>
  <si>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</si>
  <si>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</si>
  <si>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</si>
  <si>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</si>
  <si>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</si>
  <si>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</si>
  <si>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</si>
  <si>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</si>
  <si>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</si>
  <si>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</si>
  <si>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</si>
  <si>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</si>
  <si>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</si>
  <si>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</si>
  <si>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</si>
  <si>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</si>
  <si>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</si>
  <si>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</si>
  <si>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</si>
  <si>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</si>
  <si>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</si>
  <si>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</si>
  <si>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</si>
  <si>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</si>
  <si>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</si>
  <si>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</si>
  <si>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</si>
  <si>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</si>
  <si>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</si>
  <si>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</si>
  <si>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</si>
  <si>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</si>
  <si>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</si>
  <si>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</si>
  <si>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</si>
  <si>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</si>
  <si>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</si>
  <si>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</si>
  <si>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</si>
  <si>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</si>
  <si>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</si>
  <si>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</si>
  <si>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</si>
  <si>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</si>
  <si>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</si>
  <si>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</si>
  <si>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</si>
  <si>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</si>
  <si>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</si>
  <si>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</si>
  <si>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</si>
  <si>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</si>
  <si>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</si>
  <si>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</si>
  <si>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</si>
  <si>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</si>
  <si>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</si>
  <si>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</si>
  <si>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</si>
  <si>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</si>
  <si>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</si>
  <si>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</si>
  <si>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</si>
  <si>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</si>
  <si>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</si>
  <si>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</si>
  <si>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</si>
  <si>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</si>
  <si>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</si>
  <si>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</si>
  <si>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</si>
  <si>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</si>
  <si>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</si>
  <si>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</si>
  <si>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</si>
  <si>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</si>
  <si>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</si>
  <si>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</si>
  <si>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</si>
  <si>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</si>
  <si>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</si>
  <si>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</si>
  <si>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</si>
  <si>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</si>
  <si>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</si>
  <si>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</si>
  <si>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</si>
  <si>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</si>
  <si>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</si>
  <si>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</si>
  <si>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</si>
  <si>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</si>
  <si>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</si>
  <si>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</si>
  <si>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</si>
  <si>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</si>
  <si>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</si>
  <si>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</si>
  <si>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</si>
  <si>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</si>
  <si>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</si>
  <si>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</si>
  <si>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</si>
  <si>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</si>
  <si>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</si>
  <si>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</si>
  <si>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</si>
  <si>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</si>
  <si>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</si>
  <si>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</si>
  <si>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</si>
  <si>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</si>
  <si>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</si>
  <si>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</si>
  <si>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</si>
  <si>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</si>
  <si>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</si>
  <si>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</si>
  <si>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</si>
  <si>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</si>
  <si>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</si>
  <si>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</si>
  <si>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</si>
  <si>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</si>
  <si>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</si>
  <si>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</si>
  <si>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</si>
  <si>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</si>
  <si>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</si>
  <si>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</si>
  <si>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</si>
  <si>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</si>
  <si>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</si>
  <si>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</si>
  <si>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</si>
  <si>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</si>
  <si>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</si>
  <si>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</si>
  <si>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</si>
  <si>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</si>
  <si>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</si>
  <si>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</si>
  <si>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</si>
  <si>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</si>
  <si>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</si>
  <si>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</si>
  <si>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</si>
  <si>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</si>
  <si>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</si>
  <si>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</si>
  <si>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</si>
  <si>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</si>
  <si>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</si>
  <si>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</si>
  <si>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</si>
  <si>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</si>
  <si>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</si>
  <si>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</si>
  <si>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</si>
  <si>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</si>
  <si>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</si>
  <si>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</si>
  <si>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</si>
  <si>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</si>
  <si>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</si>
  <si>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</si>
  <si>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</si>
  <si>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</si>
  <si>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</si>
  <si>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</si>
  <si>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</si>
  <si>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</si>
  <si>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</si>
  <si>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</si>
  <si>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</si>
  <si>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</si>
  <si>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</si>
  <si>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</si>
  <si>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</si>
  <si>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</si>
  <si>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</si>
  <si>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</si>
  <si>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</si>
  <si>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</si>
  <si>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</si>
  <si>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</si>
  <si>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</si>
  <si>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</si>
  <si>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</si>
  <si>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</si>
  <si>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</si>
  <si>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</si>
  <si>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</si>
  <si>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</si>
  <si>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</si>
  <si>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</si>
  <si>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</si>
  <si>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</si>
  <si>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</si>
  <si>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</si>
  <si>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</si>
  <si>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</si>
  <si>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</si>
  <si>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</si>
  <si>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</si>
  <si>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</si>
  <si>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</si>
  <si>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</si>
  <si>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</si>
  <si>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</si>
  <si>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</si>
  <si>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</si>
  <si>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</si>
  <si>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</si>
  <si>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</si>
  <si>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</si>
  <si>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</si>
  <si>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</si>
  <si>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</si>
  <si>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</si>
  <si>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</si>
  <si>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</si>
  <si>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</si>
  <si>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</si>
  <si>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</si>
  <si>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</si>
  <si>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</si>
  <si>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</si>
  <si>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</si>
  <si>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</si>
  <si>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</si>
  <si>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</si>
  <si>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</si>
  <si>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</si>
  <si>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</si>
  <si>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</si>
  <si>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</si>
  <si>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</si>
  <si>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</si>
  <si>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</si>
  <si>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</si>
  <si>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</si>
  <si>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</si>
  <si>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</si>
  <si>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</si>
  <si>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</si>
  <si>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</si>
  <si>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</si>
  <si>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</si>
  <si>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</si>
  <si>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</si>
  <si>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</si>
  <si>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</si>
  <si>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</si>
  <si>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</si>
  <si>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</si>
  <si>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</si>
  <si>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</si>
  <si>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</si>
  <si>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</si>
  <si>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</si>
  <si>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</si>
  <si>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</si>
  <si>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</si>
  <si>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</si>
  <si>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</si>
  <si>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</si>
  <si>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</si>
  <si>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</si>
  <si>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</si>
  <si>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</si>
  <si>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</si>
  <si>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</si>
  <si>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</si>
  <si>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</si>
  <si>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</si>
  <si>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</si>
  <si>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</si>
  <si>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</si>
  <si>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</si>
  <si>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</si>
  <si>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</si>
  <si>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</si>
  <si>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</si>
  <si>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</si>
  <si>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</si>
  <si>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</si>
  <si>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</si>
  <si>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</si>
  <si>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</si>
  <si>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</si>
  <si>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</si>
  <si>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</si>
  <si>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</si>
  <si>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</si>
  <si>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</si>
  <si>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</si>
  <si>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</si>
  <si>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</si>
  <si>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</si>
  <si>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</si>
  <si>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</si>
  <si>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</si>
  <si>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</si>
  <si>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</si>
  <si>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</si>
  <si>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</si>
  <si>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</si>
  <si>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</si>
  <si>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</si>
  <si>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</si>
  <si>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</si>
  <si>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</si>
  <si>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</si>
  <si>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</si>
  <si>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</si>
  <si>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</si>
  <si>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</si>
  <si>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</si>
  <si>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</si>
  <si>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</si>
  <si>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</si>
  <si>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</si>
  <si>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</si>
  <si>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</si>
  <si>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</si>
  <si>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</si>
  <si>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</si>
  <si>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</si>
  <si>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</si>
  <si>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</si>
  <si>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</si>
  <si>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</si>
  <si>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</si>
  <si>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</si>
  <si>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</si>
  <si>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</si>
  <si>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</si>
  <si>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</si>
  <si>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</si>
  <si>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</si>
  <si>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</si>
  <si>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</si>
  <si>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</si>
  <si>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</si>
  <si>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</si>
  <si>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</si>
  <si>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</si>
  <si>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</si>
  <si>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</si>
  <si>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</si>
  <si>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</si>
  <si>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</si>
  <si>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</si>
  <si>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</si>
  <si>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</si>
  <si>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</si>
  <si>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</si>
  <si>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</si>
  <si>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</si>
  <si>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</si>
  <si>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</si>
  <si>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</si>
  <si>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</si>
  <si>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</si>
  <si>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</si>
  <si>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</si>
  <si>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</si>
  <si>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</si>
  <si>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</si>
  <si>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</si>
  <si>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</si>
  <si>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</si>
  <si>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</si>
  <si>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</si>
  <si>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</si>
  <si>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</si>
  <si>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</si>
  <si>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</si>
  <si>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</si>
  <si>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</si>
  <si>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</si>
  <si>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</si>
  <si>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</si>
  <si>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</si>
  <si>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</si>
  <si>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</si>
  <si>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</si>
  <si>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</si>
  <si>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</si>
  <si>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</si>
  <si>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</si>
  <si>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</si>
  <si>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</si>
  <si>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</si>
  <si>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</si>
  <si>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</si>
  <si>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</si>
  <si>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</si>
  <si>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</si>
  <si>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</si>
  <si>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</si>
  <si>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</si>
  <si>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</si>
  <si>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</si>
  <si>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</si>
  <si>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</si>
  <si>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</si>
  <si>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</si>
  <si>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</si>
  <si>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</si>
  <si>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</si>
  <si>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</si>
  <si>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</si>
  <si>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</si>
  <si>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</si>
  <si>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</si>
  <si>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</si>
  <si>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</si>
  <si>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</si>
  <si>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</si>
  <si>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</si>
  <si>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</si>
  <si>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</si>
  <si>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</si>
  <si>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</si>
  <si>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</si>
  <si>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</si>
  <si>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</si>
  <si>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</si>
  <si>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</si>
  <si>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</si>
  <si>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</si>
  <si>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</si>
  <si>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</si>
  <si>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</si>
  <si>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</si>
  <si>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</si>
  <si>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</si>
  <si>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</si>
  <si>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</si>
  <si>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</si>
  <si>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</si>
  <si>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</si>
  <si>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</si>
  <si>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</si>
  <si>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</si>
  <si>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</si>
  <si>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</si>
  <si>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</si>
  <si>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</si>
  <si>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</si>
  <si>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</si>
  <si>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</si>
  <si>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</si>
  <si>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</si>
  <si>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</si>
  <si>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</si>
  <si>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</si>
  <si>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</si>
  <si>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</si>
  <si>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</si>
  <si>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</si>
  <si>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</si>
  <si>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</si>
  <si>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</si>
  <si>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</si>
  <si>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</si>
  <si>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</si>
  <si>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</si>
  <si>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</si>
  <si>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</si>
  <si>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</si>
  <si>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</si>
  <si>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</si>
  <si>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</si>
  <si>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</si>
  <si>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</si>
  <si>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</si>
  <si>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</si>
  <si>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</si>
  <si>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</si>
  <si>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</si>
  <si>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</si>
  <si>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</si>
  <si>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</si>
  <si>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</si>
  <si>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</si>
  <si>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</si>
  <si>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</si>
  <si>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</si>
  <si>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</si>
  <si>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</si>
  <si>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</si>
  <si>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</si>
  <si>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</si>
  <si>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</si>
  <si>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</si>
  <si>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</si>
  <si>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</si>
  <si>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</si>
  <si>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</si>
  <si>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</si>
  <si>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</si>
  <si>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</si>
  <si>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</si>
  <si>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</si>
  <si>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</si>
  <si>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</si>
  <si>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</si>
  <si>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</si>
  <si>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</si>
  <si>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</si>
  <si>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</si>
  <si>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</si>
  <si>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</si>
  <si>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</si>
  <si>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</si>
  <si>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</si>
  <si>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</si>
  <si>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</si>
  <si>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</si>
  <si>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</si>
  <si>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</si>
  <si>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</si>
  <si>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</si>
  <si>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</si>
  <si>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</si>
  <si>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</si>
  <si>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</si>
  <si>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</si>
  <si>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</si>
  <si>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</si>
  <si>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</si>
  <si>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</si>
  <si>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</si>
  <si>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</si>
  <si>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</si>
  <si>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</si>
  <si>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</si>
  <si>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</si>
  <si>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</si>
  <si>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</si>
  <si>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</si>
  <si>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</si>
  <si>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</si>
  <si>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</si>
  <si>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</si>
  <si>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</si>
  <si>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</si>
  <si>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</si>
  <si>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</si>
  <si>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</si>
  <si>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</si>
  <si>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</si>
  <si>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</si>
  <si>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</si>
  <si>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</si>
  <si>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</si>
  <si>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</si>
  <si>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</si>
  <si>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</si>
  <si>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</si>
  <si>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</si>
  <si>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</si>
  <si>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</si>
  <si>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</si>
  <si>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</si>
  <si>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</si>
  <si>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</si>
  <si>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</si>
  <si>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</si>
  <si>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</si>
  <si>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</si>
  <si>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</si>
  <si>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</si>
  <si>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</si>
  <si>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</si>
  <si>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</si>
  <si>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</si>
  <si>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</si>
  <si>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</si>
  <si>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</si>
  <si>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</si>
  <si>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</si>
  <si>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</si>
  <si>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</si>
  <si>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</si>
  <si>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</si>
  <si>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</si>
  <si>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</si>
  <si>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</si>
  <si>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</si>
  <si>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</si>
  <si>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</si>
  <si>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</si>
  <si>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</si>
  <si>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</si>
  <si>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</si>
  <si>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</si>
  <si>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</si>
  <si>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</si>
  <si>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</si>
  <si>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</si>
  <si>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</si>
  <si>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</si>
  <si>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</si>
  <si>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</si>
  <si>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</si>
  <si>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</si>
  <si>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</si>
  <si>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</si>
  <si>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</si>
  <si>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</si>
  <si>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</si>
  <si>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</si>
  <si>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</si>
  <si>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</si>
  <si>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</si>
  <si>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</si>
  <si>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</si>
  <si>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</si>
  <si>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</si>
  <si>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</si>
  <si>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</si>
  <si>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</si>
  <si>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</si>
  <si>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</si>
  <si>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</si>
  <si>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</si>
  <si>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</si>
  <si>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</si>
  <si>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</si>
  <si>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</si>
  <si>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</si>
  <si>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</si>
  <si>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</si>
  <si>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</si>
  <si>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</si>
  <si>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</si>
  <si>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</si>
  <si>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</si>
  <si>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</si>
  <si>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</si>
  <si>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</si>
  <si>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</si>
  <si>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</si>
  <si>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</si>
  <si>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</si>
  <si>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</si>
  <si>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</si>
  <si>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</si>
  <si>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</si>
  <si>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</si>
  <si>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</si>
  <si>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</si>
  <si>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</si>
  <si>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</si>
  <si>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</si>
  <si>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</si>
  <si>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</si>
  <si>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</si>
  <si>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</si>
  <si>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</si>
  <si>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</si>
  <si>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</si>
  <si>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</si>
  <si>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</si>
  <si>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</si>
  <si>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</si>
  <si>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</si>
  <si>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</si>
  <si>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</si>
  <si>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</si>
  <si>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</si>
  <si>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</si>
  <si>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</si>
  <si>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</si>
  <si>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</si>
  <si>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</si>
  <si>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</si>
  <si>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</si>
  <si>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</si>
  <si>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</si>
  <si>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</si>
  <si>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</si>
  <si>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</si>
  <si>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</si>
  <si>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</si>
  <si>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</si>
  <si>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</si>
  <si>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</si>
  <si>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</si>
  <si>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</si>
  <si>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</si>
  <si>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</si>
  <si>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</si>
  <si>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</si>
  <si>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</si>
  <si>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</si>
  <si>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</si>
  <si>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</si>
  <si>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</si>
  <si>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</si>
  <si>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</si>
  <si>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</si>
  <si>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</si>
  <si>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</si>
  <si>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</si>
  <si>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</si>
  <si>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</si>
  <si>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</si>
  <si>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</si>
  <si>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</si>
  <si>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</si>
  <si>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</si>
  <si>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</si>
  <si>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</si>
  <si>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</si>
  <si>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</si>
  <si>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</si>
  <si>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</si>
  <si>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</si>
  <si>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</si>
  <si>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</si>
  <si>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</si>
  <si>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</si>
  <si>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</si>
  <si>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</si>
  <si>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</si>
  <si>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</si>
  <si>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</si>
  <si>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</si>
  <si>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</si>
  <si>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</si>
  <si>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</si>
  <si>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</si>
  <si>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</si>
  <si>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</si>
  <si>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</si>
  <si>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</si>
  <si>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</si>
  <si>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</si>
  <si>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</si>
  <si>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</si>
  <si>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</si>
  <si>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</si>
  <si>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</si>
  <si>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</si>
  <si>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</si>
  <si>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</si>
  <si>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</si>
  <si>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</si>
  <si>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</si>
  <si>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</si>
  <si>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</si>
  <si>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</si>
  <si>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</si>
  <si>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</si>
  <si>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</si>
  <si>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</si>
  <si>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</si>
  <si>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</si>
  <si>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</si>
  <si>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</si>
  <si>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</si>
  <si>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</si>
  <si>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</si>
  <si>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</si>
  <si>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</si>
  <si>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</si>
  <si>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</si>
  <si>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</si>
  <si>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</si>
  <si>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</si>
  <si>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</si>
  <si>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</si>
  <si>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</si>
  <si>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</si>
  <si>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</si>
  <si>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</si>
  <si>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</si>
  <si>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</si>
  <si>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</si>
  <si>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</si>
  <si>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</si>
  <si>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</si>
  <si>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</si>
  <si>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</si>
  <si>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</si>
  <si>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</si>
  <si>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</si>
  <si>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</si>
  <si>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</si>
  <si>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</si>
  <si>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</si>
  <si>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</si>
  <si>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</si>
  <si>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</si>
  <si>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</si>
  <si>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</si>
  <si>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</si>
  <si>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</si>
  <si>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</si>
  <si>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</si>
  <si>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</si>
  <si>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</si>
  <si>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</si>
  <si>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</si>
  <si>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</si>
  <si>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</si>
  <si>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</si>
  <si>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</si>
  <si>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</si>
  <si>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</si>
  <si>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</si>
  <si>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</si>
  <si>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</si>
  <si>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</si>
  <si>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</si>
  <si>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</si>
  <si>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</si>
  <si>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</si>
  <si>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</si>
  <si>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</si>
  <si>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</si>
  <si>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</si>
  <si>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</si>
  <si>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</si>
  <si>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</si>
  <si>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</si>
  <si>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</si>
  <si>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</si>
  <si>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</si>
  <si>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</si>
  <si>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</si>
  <si>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</si>
  <si>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</si>
  <si>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</si>
  <si>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</si>
  <si>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</si>
  <si>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</si>
  <si>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</si>
  <si>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</si>
  <si>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</si>
  <si>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</si>
  <si>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</si>
  <si>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</si>
  <si>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</si>
  <si>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</si>
  <si>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</si>
  <si>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</si>
  <si>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</si>
  <si>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</si>
  <si>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</si>
  <si>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</si>
  <si>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</si>
  <si>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</si>
  <si>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</si>
  <si>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</si>
  <si>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</si>
  <si>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</si>
  <si>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</si>
  <si>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</si>
  <si>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</si>
  <si>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</si>
  <si>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</si>
  <si>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</si>
  <si>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</si>
  <si>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</si>
  <si>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</si>
  <si>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</si>
  <si>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</si>
  <si>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</si>
  <si>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</si>
  <si>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</si>
  <si>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</si>
  <si>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</si>
  <si>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</si>
  <si>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</si>
  <si>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</si>
  <si>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</si>
  <si>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</si>
  <si>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</si>
  <si>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</si>
  <si>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</si>
  <si>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</si>
  <si>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</si>
  <si>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</si>
  <si>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</si>
  <si>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</si>
  <si>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</si>
  <si>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</si>
  <si>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</si>
  <si>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</si>
  <si>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</si>
  <si>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</si>
  <si>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</si>
  <si>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</si>
  <si>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</si>
  <si>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</si>
  <si>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</si>
  <si>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</si>
  <si>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</si>
  <si>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</si>
  <si>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</si>
  <si>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</si>
  <si>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</si>
  <si>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</si>
  <si>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</si>
  <si>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</si>
  <si>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</si>
  <si>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</si>
  <si>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</si>
  <si>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</si>
  <si>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</si>
  <si>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</si>
  <si>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</si>
  <si>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</si>
  <si>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</si>
  <si>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</si>
  <si>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</si>
  <si>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</si>
  <si>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</si>
  <si>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</si>
  <si>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</si>
  <si>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</si>
  <si>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</si>
  <si>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</si>
  <si>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</si>
  <si>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</si>
  <si>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</si>
  <si>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</si>
  <si>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</si>
  <si>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</si>
  <si>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</si>
  <si>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</si>
  <si>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</si>
  <si>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</si>
  <si>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</si>
  <si>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</si>
  <si>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</si>
  <si>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</si>
  <si>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</si>
  <si>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</si>
  <si>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</si>
  <si>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</si>
  <si>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</si>
  <si>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</si>
  <si>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</si>
  <si>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</si>
  <si>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</si>
  <si>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</si>
  <si>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</si>
  <si>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</si>
  <si>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</si>
  <si>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</si>
  <si>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</si>
  <si>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</si>
  <si>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</si>
  <si>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</si>
  <si>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</si>
  <si>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</si>
  <si>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</si>
  <si>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</si>
  <si>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</si>
  <si>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</si>
  <si>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</si>
  <si>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</si>
  <si>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</si>
  <si>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</si>
  <si>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</si>
  <si>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</si>
  <si>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</si>
  <si>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</si>
  <si>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</si>
  <si>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</si>
  <si>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</si>
  <si>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</si>
  <si>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</si>
  <si>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</si>
  <si>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</si>
  <si>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</si>
  <si>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</si>
  <si>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</si>
  <si>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</si>
  <si>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</si>
  <si>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</si>
  <si>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</si>
  <si>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</si>
  <si>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</si>
  <si>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</si>
  <si>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</si>
  <si>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</si>
  <si>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</si>
  <si>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</si>
  <si>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</si>
  <si>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</si>
  <si>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</si>
  <si>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</si>
  <si>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</si>
  <si>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</si>
  <si>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</si>
  <si>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</si>
  <si>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</si>
  <si>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</si>
  <si>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</si>
  <si>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</si>
  <si>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</si>
  <si>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</si>
  <si>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</si>
  <si>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</si>
  <si>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</si>
  <si>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</si>
  <si>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</si>
  <si>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</si>
  <si>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</si>
  <si>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</si>
  <si>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</si>
  <si>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</si>
  <si>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</si>
  <si>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</si>
  <si>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</si>
  <si>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</si>
  <si>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</si>
  <si>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</si>
  <si>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</si>
  <si>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</si>
  <si>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</si>
  <si>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</si>
  <si>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</si>
  <si>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</si>
  <si>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</si>
  <si>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</si>
  <si>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</si>
  <si>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</si>
  <si>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</si>
  <si>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</si>
  <si>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</si>
  <si>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</si>
  <si>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</si>
  <si>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</si>
  <si>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</si>
  <si>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</si>
  <si>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</si>
  <si>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</si>
  <si>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</si>
  <si>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</si>
  <si>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</si>
  <si>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</si>
  <si>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</si>
  <si>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</si>
  <si>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</si>
  <si>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</si>
  <si>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</si>
  <si>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</si>
  <si>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</si>
  <si>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</si>
  <si>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</si>
  <si>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</si>
  <si>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</si>
  <si>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</si>
  <si>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</si>
  <si>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</si>
  <si>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</si>
  <si>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</si>
  <si>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</si>
  <si>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</si>
  <si>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</si>
  <si>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</si>
  <si>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</si>
  <si>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</si>
  <si>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</si>
  <si>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</si>
  <si>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</si>
  <si>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</si>
  <si>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</si>
  <si>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</si>
  <si>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</si>
  <si>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</si>
  <si>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</si>
  <si>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</si>
  <si>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</si>
  <si>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</si>
  <si>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</si>
  <si>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</si>
  <si>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</si>
  <si>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</si>
  <si>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</si>
  <si>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</si>
  <si>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</si>
  <si>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</si>
  <si>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</si>
  <si>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</si>
  <si>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</si>
  <si>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</si>
  <si>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</si>
  <si>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</si>
  <si>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</si>
  <si>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</si>
  <si>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</si>
  <si>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</si>
  <si>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</si>
  <si>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</si>
  <si>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</si>
  <si>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</si>
  <si>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</si>
  <si>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</si>
  <si>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</si>
  <si>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</si>
  <si>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</si>
  <si>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</si>
  <si>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</si>
  <si>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</si>
  <si>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</si>
  <si>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</si>
  <si>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</si>
  <si>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</si>
  <si>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</si>
  <si>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</si>
  <si>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</si>
  <si>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</si>
  <si>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</si>
  <si>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</si>
  <si>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</si>
  <si>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</si>
  <si>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</si>
  <si>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</si>
  <si>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</si>
  <si>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</si>
  <si>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</si>
  <si>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</si>
  <si>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</si>
  <si>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</si>
  <si>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</si>
  <si>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</si>
  <si>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</si>
  <si>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</si>
  <si>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</si>
  <si>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</si>
  <si>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</si>
  <si>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</si>
  <si>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</si>
  <si>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</si>
  <si>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</si>
  <si>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</si>
  <si>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</si>
  <si>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</si>
  <si>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</si>
  <si>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</si>
  <si>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</si>
  <si>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</si>
  <si>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</si>
  <si>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</si>
  <si>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</si>
  <si>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</si>
  <si>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</si>
  <si>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</si>
  <si>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</si>
  <si>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</si>
  <si>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</si>
  <si>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</si>
  <si>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</si>
  <si>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</si>
  <si>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</si>
  <si>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</si>
  <si>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</si>
  <si>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</si>
  <si>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</si>
  <si>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</si>
  <si>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</si>
  <si>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</si>
  <si>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</si>
  <si>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</si>
  <si>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</si>
  <si>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</si>
  <si>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</si>
  <si>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</si>
  <si>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</si>
  <si>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</si>
  <si>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</si>
  <si>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</si>
  <si>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</si>
  <si>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</si>
  <si>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</si>
  <si>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</si>
  <si>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</si>
  <si>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</si>
  <si>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</si>
  <si>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</si>
  <si>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</si>
  <si>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</si>
  <si>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</si>
  <si>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</si>
  <si>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</si>
  <si>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</si>
  <si>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</si>
  <si>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</si>
  <si>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</si>
  <si>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</si>
  <si>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</si>
  <si>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</si>
  <si>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</si>
  <si>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</si>
  <si>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</si>
  <si>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</si>
  <si>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</si>
  <si>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</si>
  <si>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</si>
  <si>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</si>
  <si>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</si>
  <si>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</si>
  <si>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</si>
  <si>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</si>
  <si>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</si>
  <si>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</si>
  <si>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</si>
  <si>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</si>
  <si>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</si>
  <si>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</si>
  <si>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</si>
  <si>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</si>
  <si>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</si>
  <si>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</si>
  <si>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</si>
  <si>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</si>
  <si>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</si>
  <si>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</si>
  <si>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</si>
  <si>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</si>
  <si>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</si>
  <si>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</si>
  <si>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</si>
  <si>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</si>
  <si>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</si>
  <si>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</si>
  <si>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</si>
  <si>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</si>
  <si>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</si>
  <si>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</si>
  <si>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</si>
  <si>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</si>
  <si>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</si>
  <si>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</si>
  <si>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</si>
  <si>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</si>
  <si>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</si>
  <si>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</si>
  <si>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</si>
  <si>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</si>
  <si>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</si>
  <si>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</si>
  <si>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</si>
  <si>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</si>
  <si>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</si>
  <si>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</si>
  <si>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</si>
  <si>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</si>
  <si>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</si>
  <si>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</si>
  <si>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</si>
  <si>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</si>
  <si>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</si>
  <si>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</si>
  <si>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</si>
  <si>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</si>
  <si>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</si>
  <si>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</si>
  <si>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</si>
  <si>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</si>
  <si>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</si>
  <si>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</si>
  <si>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</si>
  <si>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</si>
  <si>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</si>
  <si>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</si>
  <si>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</si>
  <si>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</si>
  <si>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</si>
  <si>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</si>
  <si>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</si>
  <si>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</si>
  <si>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</si>
  <si>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</si>
  <si>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</si>
  <si>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</si>
  <si>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</si>
  <si>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</si>
  <si>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</si>
  <si>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</si>
  <si>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</si>
  <si>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</si>
  <si>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</si>
  <si>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</si>
  <si>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</si>
  <si>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</si>
  <si>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</si>
  <si>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</si>
  <si>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</si>
  <si>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</si>
  <si>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</si>
  <si>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</si>
  <si>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</si>
  <si>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</si>
  <si>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</si>
  <si>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</si>
  <si>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</si>
  <si>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</si>
  <si>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</si>
  <si>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</si>
  <si>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</si>
  <si>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</si>
  <si>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</si>
  <si>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</si>
  <si>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</si>
  <si>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</si>
  <si>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</si>
  <si>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</si>
  <si>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</si>
  <si>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</si>
  <si>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</si>
  <si>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</si>
  <si>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</si>
  <si>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</si>
  <si>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</si>
  <si>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</si>
  <si>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</si>
  <si>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</si>
  <si>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</si>
  <si>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</si>
  <si>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</si>
  <si>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</si>
  <si>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</si>
  <si>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</si>
  <si>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</si>
  <si>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</si>
  <si>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</si>
  <si>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</si>
  <si>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</si>
  <si>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</si>
  <si>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</si>
  <si>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</si>
  <si>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</si>
  <si>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</si>
  <si>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</si>
  <si>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</si>
  <si>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</si>
  <si>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</si>
  <si>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</si>
  <si>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</si>
  <si>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</si>
  <si>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</si>
  <si>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</si>
  <si>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</si>
  <si>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</si>
  <si>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</si>
  <si>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</si>
  <si>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</si>
  <si>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</si>
  <si>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</si>
  <si>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</si>
  <si>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</si>
  <si>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</si>
  <si>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</si>
  <si>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</si>
  <si>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</si>
  <si>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</si>
  <si>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</si>
  <si>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</si>
  <si>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</si>
  <si>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</si>
  <si>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</si>
  <si>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</si>
  <si>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</si>
  <si>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</si>
  <si>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</si>
  <si>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</si>
  <si>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</si>
  <si>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</si>
  <si>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</si>
  <si>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</si>
  <si>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</si>
  <si>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</si>
  <si>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</si>
  <si>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</si>
  <si>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</si>
  <si>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</si>
  <si>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</si>
  <si>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</si>
  <si>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</si>
  <si>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</si>
  <si>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</si>
  <si>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</si>
  <si>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</si>
  <si>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</si>
  <si>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</si>
  <si>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</si>
  <si>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</si>
  <si>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</si>
  <si>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</si>
  <si>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</si>
  <si>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</si>
  <si>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</si>
  <si>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</si>
  <si>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</si>
  <si>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</si>
  <si>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</si>
  <si>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</si>
  <si>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</si>
  <si>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</si>
  <si>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</si>
  <si>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</si>
  <si>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</si>
  <si>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</si>
  <si>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</si>
  <si>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</si>
  <si>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</si>
  <si>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</si>
  <si>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</si>
  <si>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</si>
  <si>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</si>
  <si>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</si>
  <si>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</si>
  <si>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</si>
  <si>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</si>
  <si>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</si>
  <si>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</si>
  <si>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</si>
  <si>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</si>
  <si>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</si>
  <si>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</si>
  <si>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</si>
  <si>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</si>
  <si>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</si>
  <si>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</si>
  <si>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</si>
  <si>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</si>
  <si>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</si>
  <si>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</si>
  <si>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</si>
  <si>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</si>
  <si>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</si>
  <si>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</si>
  <si>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</si>
  <si>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</si>
  <si>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</si>
  <si>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</si>
  <si>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</si>
  <si>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</si>
  <si>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</si>
  <si>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</si>
  <si>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</si>
  <si>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</si>
  <si>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</si>
  <si>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</si>
  <si>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</si>
  <si>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</si>
  <si>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</si>
  <si>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</si>
  <si>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</si>
  <si>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</si>
  <si>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</si>
  <si>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</si>
  <si>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</si>
  <si>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</si>
  <si>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</si>
  <si>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</si>
  <si>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</si>
  <si>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</si>
  <si>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</si>
  <si>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</si>
  <si>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</si>
  <si>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</si>
  <si>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</si>
  <si>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</si>
  <si>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</si>
  <si>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</si>
  <si>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</si>
  <si>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</si>
  <si>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</si>
  <si>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</si>
  <si>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</si>
  <si>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</si>
  <si>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</si>
  <si>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</si>
  <si>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</si>
  <si>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</si>
  <si>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</si>
  <si>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</si>
  <si>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</si>
  <si>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</si>
  <si>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</si>
  <si>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</si>
  <si>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</si>
  <si>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</si>
  <si>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</si>
  <si>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</si>
  <si>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</si>
  <si>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</si>
  <si>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</si>
  <si>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</si>
  <si>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</si>
  <si>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</si>
  <si>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</si>
  <si>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</si>
  <si>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</si>
  <si>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</si>
  <si>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</si>
  <si>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</si>
  <si>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</si>
  <si>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</si>
  <si>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</si>
  <si>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</si>
  <si>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</si>
  <si>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</si>
  <si>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</si>
  <si>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</si>
  <si>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</si>
  <si>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</si>
  <si>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</si>
  <si>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</si>
  <si>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</si>
  <si>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</si>
  <si>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</si>
  <si>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</si>
  <si>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</si>
  <si>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</si>
  <si>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</si>
  <si>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</si>
  <si>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</si>
  <si>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</si>
  <si>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</si>
  <si>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</si>
  <si>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</si>
  <si>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</si>
  <si>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</si>
  <si>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</si>
  <si>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</si>
  <si>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</si>
  <si>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</si>
  <si>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</si>
  <si>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</si>
  <si>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</si>
  <si>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</si>
  <si>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</si>
  <si>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</si>
  <si>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</si>
  <si>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</si>
  <si>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</si>
  <si>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</si>
  <si>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</si>
  <si>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</si>
  <si>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</si>
  <si>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</si>
  <si>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</si>
  <si>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</si>
  <si>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</si>
  <si>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</si>
  <si>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</si>
  <si>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</si>
  <si>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</si>
  <si>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</si>
  <si>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</si>
  <si>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</si>
  <si>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</si>
  <si>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</si>
  <si>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</si>
  <si>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</si>
  <si>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</si>
  <si>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</si>
  <si>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</si>
  <si>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</si>
  <si>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</si>
  <si>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</si>
  <si>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</si>
  <si>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</si>
  <si>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</si>
  <si>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</si>
  <si>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</si>
  <si>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</si>
  <si>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</si>
  <si>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</si>
  <si>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</si>
  <si>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</si>
  <si>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</si>
  <si>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</si>
  <si>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</si>
  <si>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</si>
  <si>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</si>
  <si>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</si>
  <si>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</si>
  <si>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</si>
  <si>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</si>
  <si>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</si>
  <si>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</si>
  <si>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</si>
  <si>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</si>
  <si>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</si>
  <si>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</si>
  <si>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</si>
  <si>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</si>
  <si>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</si>
  <si>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</si>
  <si>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</si>
  <si>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</si>
  <si>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</si>
  <si>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</si>
  <si>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</si>
  <si>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</si>
  <si>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</si>
  <si>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</si>
  <si>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</si>
  <si>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</si>
  <si>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</si>
  <si>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</si>
  <si>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</si>
  <si>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</si>
  <si>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</si>
  <si>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</si>
  <si>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</si>
  <si>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</si>
  <si>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</si>
  <si>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</si>
  <si>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</si>
  <si>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</si>
  <si>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</si>
  <si>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</si>
  <si>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</si>
  <si>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</si>
  <si>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</si>
  <si>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</si>
  <si>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</si>
  <si>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</si>
  <si>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</si>
  <si>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</si>
  <si>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</si>
  <si>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</si>
  <si>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</si>
  <si>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</si>
  <si>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</si>
  <si>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</si>
  <si>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</si>
  <si>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</si>
  <si>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</si>
  <si>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</si>
  <si>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</si>
  <si>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</si>
  <si>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</si>
  <si>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</si>
  <si>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</si>
  <si>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</si>
  <si>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</si>
  <si>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</si>
  <si>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</si>
  <si>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</si>
  <si>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</si>
  <si>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</si>
  <si>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</si>
  <si>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</si>
  <si>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</si>
  <si>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</si>
  <si>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</si>
  <si>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</si>
  <si>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</si>
  <si>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</si>
  <si>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</si>
  <si>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</si>
  <si>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</si>
  <si>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</si>
  <si>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</si>
  <si>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</si>
  <si>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</si>
  <si>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</si>
  <si>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</si>
  <si>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</si>
  <si>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</si>
  <si>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</si>
  <si>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</si>
  <si>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</si>
  <si>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</si>
  <si>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</si>
  <si>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</si>
  <si>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</si>
  <si>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</si>
  <si>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</si>
  <si>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</si>
  <si>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</si>
  <si>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</si>
  <si>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</si>
  <si>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</si>
  <si>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</si>
  <si>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</si>
  <si>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</si>
  <si>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</si>
  <si>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</si>
  <si>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</si>
  <si>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</si>
  <si>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</si>
  <si>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</si>
  <si>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</si>
  <si>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</si>
  <si>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</si>
  <si>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</si>
  <si>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</si>
  <si>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</si>
  <si>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</si>
  <si>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</si>
  <si>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</si>
  <si>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</si>
  <si>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</si>
  <si>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</si>
  <si>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</si>
  <si>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</si>
  <si>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</si>
  <si>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</si>
  <si>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</si>
  <si>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</si>
  <si>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</si>
  <si>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</si>
  <si>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</si>
  <si>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</si>
  <si>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</si>
  <si>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</si>
  <si>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</si>
  <si>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</si>
  <si>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</si>
  <si>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</si>
  <si>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</si>
  <si>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</si>
  <si>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</si>
  <si>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</si>
  <si>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</si>
  <si>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</si>
  <si>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</si>
  <si>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</si>
  <si>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</si>
  <si>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</si>
  <si>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</si>
  <si>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</si>
  <si>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</si>
  <si>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</si>
  <si>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</si>
  <si>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</si>
  <si>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</si>
  <si>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</si>
  <si>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</si>
  <si>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</si>
  <si>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</si>
  <si>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</si>
  <si>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</si>
  <si>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</si>
  <si>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</si>
  <si>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</si>
  <si>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</si>
  <si>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</si>
  <si>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</si>
  <si>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</si>
  <si>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</si>
  <si>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</si>
  <si>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</si>
  <si>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</si>
  <si>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</si>
  <si>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</si>
  <si>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</si>
  <si>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</si>
  <si>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</si>
  <si>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</si>
  <si>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</si>
  <si>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</si>
  <si>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</si>
  <si>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</si>
  <si>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</si>
  <si>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</si>
  <si>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</si>
  <si>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</si>
  <si>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</si>
  <si>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</si>
  <si>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</si>
  <si>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</si>
  <si>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</si>
  <si>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</si>
  <si>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</si>
  <si>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</si>
  <si>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</si>
  <si>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</si>
  <si>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</si>
  <si>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</si>
  <si>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</si>
  <si>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</si>
  <si>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</si>
  <si>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</si>
  <si>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</si>
  <si>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</si>
  <si>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</si>
  <si>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</si>
  <si>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</si>
  <si>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</si>
  <si>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</si>
  <si>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</si>
  <si>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</si>
  <si>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</si>
  <si>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</si>
  <si>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</si>
  <si>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</si>
  <si>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</si>
  <si>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</si>
  <si>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</si>
  <si>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</si>
  <si>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</si>
  <si>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</si>
  <si>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</si>
  <si>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</si>
  <si>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</si>
  <si>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</si>
  <si>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</si>
  <si>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</si>
  <si>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</si>
  <si>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</si>
  <si>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</si>
  <si>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</si>
  <si>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</si>
  <si>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</si>
  <si>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</si>
  <si>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</si>
  <si>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</si>
  <si>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</si>
  <si>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</si>
  <si>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</si>
  <si>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</si>
  <si>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</si>
  <si>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</si>
  <si>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</si>
  <si>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</si>
  <si>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</si>
  <si>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</si>
  <si>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</si>
  <si>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</si>
  <si>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</si>
  <si>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</si>
  <si>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</si>
  <si>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</si>
  <si>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</si>
  <si>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</si>
  <si>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</si>
  <si>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</si>
  <si>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</si>
  <si>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</si>
  <si>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</si>
  <si>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</si>
  <si>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</si>
  <si>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</si>
  <si>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</si>
  <si>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</si>
  <si>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</si>
  <si>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</si>
  <si>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</si>
  <si>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</si>
  <si>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</si>
  <si>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</si>
  <si>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</si>
  <si>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</si>
  <si>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</si>
  <si>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</si>
  <si>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</si>
  <si>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</si>
  <si>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</si>
  <si>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</si>
  <si>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</si>
  <si>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</si>
  <si>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</si>
  <si>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</si>
  <si>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</si>
  <si>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</si>
  <si>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</si>
  <si>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</si>
  <si>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</si>
  <si>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</si>
  <si>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</si>
  <si>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</si>
  <si>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</si>
  <si>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</si>
  <si>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</si>
  <si>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</si>
  <si>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</si>
  <si>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</si>
  <si>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</si>
  <si>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</si>
  <si>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</si>
  <si>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</si>
  <si>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</si>
  <si>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</si>
  <si>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</si>
  <si>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</si>
  <si>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</si>
  <si>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</si>
  <si>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</si>
  <si>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</si>
  <si>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</si>
  <si>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</si>
  <si>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</si>
  <si>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</si>
  <si>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</si>
  <si>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</si>
  <si>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</si>
  <si>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</si>
  <si>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</si>
  <si>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</si>
  <si>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</si>
  <si>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</si>
  <si>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</si>
  <si>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</si>
  <si>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</si>
  <si>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</si>
  <si>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</si>
  <si>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</si>
  <si>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</si>
  <si>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</si>
  <si>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</si>
  <si>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</si>
  <si>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</si>
  <si>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</si>
  <si>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</si>
  <si>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</si>
  <si>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</si>
  <si>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</si>
  <si>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</si>
  <si>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</si>
  <si>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</si>
  <si>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</si>
  <si>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</si>
  <si>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</si>
  <si>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</si>
  <si>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</si>
  <si>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</si>
  <si>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</si>
  <si>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</si>
  <si>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</si>
  <si>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</si>
  <si>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</si>
  <si>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</si>
  <si>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</si>
  <si>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</si>
  <si>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</si>
  <si>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</si>
  <si>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</si>
  <si>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</si>
  <si>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</si>
  <si>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</si>
  <si>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</si>
  <si>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</si>
  <si>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</si>
  <si>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</si>
  <si>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</si>
  <si>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</si>
  <si>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</si>
  <si>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</si>
  <si>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</si>
  <si>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</si>
  <si>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</si>
  <si>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</si>
  <si>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</si>
  <si>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</si>
  <si>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</si>
  <si>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</si>
  <si>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</si>
  <si>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</si>
  <si>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</si>
  <si>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</si>
  <si>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</si>
  <si>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</si>
  <si>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</si>
  <si>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</si>
  <si>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</si>
  <si>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</si>
  <si>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</si>
  <si>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</si>
  <si>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</si>
  <si>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</si>
  <si>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</si>
  <si>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</si>
  <si>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</si>
  <si>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</si>
  <si>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</si>
  <si>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</si>
  <si>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</si>
  <si>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</si>
  <si>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</si>
  <si>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</si>
  <si>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</si>
  <si>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</si>
  <si>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</si>
  <si>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</si>
  <si>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</si>
  <si>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</si>
  <si>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</si>
  <si>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</si>
  <si>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</si>
  <si>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</si>
  <si>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</si>
  <si>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</si>
  <si>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</si>
  <si>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</si>
  <si>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</si>
  <si>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</si>
  <si>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</si>
  <si>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</si>
  <si>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</si>
  <si>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</si>
  <si>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</si>
  <si>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</si>
  <si>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</si>
  <si>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</si>
  <si>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</si>
  <si>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</si>
  <si>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</si>
  <si>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</si>
  <si>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</si>
  <si>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</si>
  <si>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</si>
  <si>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</si>
  <si>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</si>
  <si>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</si>
  <si>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</si>
  <si>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</si>
  <si>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</si>
  <si>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</si>
  <si>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</si>
  <si>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</si>
  <si>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</si>
  <si>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</si>
  <si>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</si>
  <si>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</si>
  <si>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</si>
  <si>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</si>
  <si>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</si>
  <si>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</si>
  <si>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</si>
  <si>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</si>
  <si>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</si>
  <si>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</si>
  <si>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</si>
  <si>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</si>
  <si>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</si>
  <si>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</si>
  <si>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</si>
  <si>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</si>
  <si>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</si>
  <si>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</si>
  <si>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</si>
  <si>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</si>
  <si>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</si>
  <si>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</si>
  <si>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</si>
  <si>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</si>
  <si>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</si>
  <si>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</si>
  <si>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</si>
  <si>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</si>
  <si>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</si>
  <si>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</si>
  <si>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</si>
  <si>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</si>
  <si>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</si>
  <si>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</si>
  <si>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</si>
  <si>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</si>
  <si>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</si>
  <si>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</si>
  <si>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</si>
  <si>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</si>
  <si>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</si>
  <si>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</si>
  <si>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</si>
  <si>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</si>
  <si>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</si>
  <si>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</si>
  <si>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</si>
  <si>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</si>
  <si>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</si>
  <si>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</si>
  <si>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</si>
  <si>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</si>
  <si>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</si>
  <si>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</si>
  <si>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</si>
  <si>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</si>
  <si>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</si>
  <si>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</si>
  <si>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</si>
  <si>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</si>
  <si>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</si>
  <si>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</si>
  <si>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</si>
  <si>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</si>
  <si>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</si>
  <si>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</si>
  <si>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</si>
  <si>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</si>
  <si>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</si>
  <si>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</si>
  <si>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</si>
  <si>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</si>
  <si>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</si>
  <si>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</si>
  <si>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</si>
  <si>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</si>
  <si>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</si>
  <si>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</si>
  <si>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</si>
  <si>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</si>
  <si>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</si>
  <si>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</si>
  <si>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</si>
  <si>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</si>
  <si>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</si>
  <si>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</si>
  <si>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</si>
  <si>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</si>
  <si>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</si>
  <si>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</si>
  <si>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</si>
  <si>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</si>
  <si>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</si>
  <si>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</si>
  <si>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</si>
  <si>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</si>
  <si>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</si>
  <si>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</si>
  <si>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</si>
  <si>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</si>
  <si>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</si>
  <si>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</si>
  <si>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</si>
  <si>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</si>
  <si>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</si>
  <si>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</si>
  <si>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</si>
  <si>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</si>
  <si>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</si>
  <si>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</si>
  <si>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</si>
  <si>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</si>
  <si>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</si>
  <si>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</si>
  <si>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</si>
  <si>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</si>
  <si>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</si>
  <si>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</si>
  <si>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</si>
  <si>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</si>
  <si>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</si>
  <si>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</si>
  <si>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</si>
  <si>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</si>
  <si>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</si>
  <si>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</si>
  <si>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</si>
  <si>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</si>
  <si>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</si>
  <si>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</si>
  <si>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</si>
  <si>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</si>
  <si>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</si>
  <si>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</si>
  <si>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</si>
  <si>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</si>
  <si>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</si>
  <si>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</si>
  <si>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</si>
  <si>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</si>
  <si>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</si>
  <si>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</si>
  <si>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</si>
  <si>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</si>
  <si>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</si>
  <si>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</si>
  <si>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</si>
  <si>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</si>
  <si>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</si>
  <si>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</si>
  <si>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</si>
  <si>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</si>
  <si>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</si>
  <si>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</si>
  <si>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</si>
  <si>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</si>
  <si>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</si>
  <si>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</si>
  <si>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</si>
  <si>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</si>
  <si>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</si>
  <si>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</si>
  <si>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</si>
  <si>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</si>
  <si>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</si>
  <si>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</si>
  <si>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</si>
  <si>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</si>
  <si>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</si>
  <si>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</si>
  <si>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</si>
  <si>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</si>
  <si>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</si>
  <si>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</si>
  <si>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</si>
  <si>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</si>
  <si>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</si>
  <si>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</si>
  <si>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</si>
  <si>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</si>
  <si>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</si>
  <si>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</si>
  <si>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</si>
  <si>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</si>
  <si>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</si>
  <si>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</si>
  <si>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</si>
  <si>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</si>
  <si>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</si>
  <si>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</si>
  <si>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</si>
  <si>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</si>
  <si>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</si>
  <si>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</si>
  <si>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</si>
  <si>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</si>
  <si>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</si>
  <si>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</si>
  <si>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</si>
  <si>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</si>
  <si>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</si>
  <si>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</si>
  <si>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</si>
  <si>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</si>
  <si>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</si>
  <si>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</si>
  <si>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</si>
  <si>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</si>
  <si>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</si>
  <si>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</si>
  <si>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</si>
  <si>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</si>
  <si>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</si>
  <si>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</si>
  <si>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</si>
  <si>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</si>
  <si>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</si>
  <si>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</si>
  <si>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</si>
  <si>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</si>
  <si>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</si>
  <si>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</si>
  <si>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</si>
  <si>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</si>
  <si>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</si>
  <si>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</si>
  <si>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</si>
  <si>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</si>
  <si>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</si>
  <si>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</si>
  <si>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</si>
  <si>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</si>
  <si>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</si>
  <si>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</si>
  <si>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</si>
  <si>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</si>
  <si>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</si>
  <si>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</si>
  <si>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</si>
  <si>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</si>
  <si>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</si>
  <si>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</si>
  <si>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</si>
  <si>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</si>
  <si>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</si>
  <si>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</si>
  <si>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</si>
  <si>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</si>
  <si>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</si>
  <si>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</si>
  <si>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</si>
  <si>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</si>
  <si>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</si>
  <si>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</si>
  <si>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</si>
  <si>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</si>
  <si>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</si>
  <si>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</si>
  <si>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</si>
  <si>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</si>
  <si>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</si>
  <si>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</si>
  <si>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</si>
  <si>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</si>
  <si>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</si>
  <si>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</si>
  <si>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</si>
  <si>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</si>
  <si>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</si>
  <si>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</si>
  <si>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</si>
  <si>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</si>
  <si>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</si>
  <si>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</si>
  <si>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</si>
  <si>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</si>
  <si>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</si>
  <si>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</si>
  <si>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</si>
  <si>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</si>
  <si>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</si>
  <si>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</si>
  <si>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</si>
  <si>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</si>
  <si>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</si>
  <si>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</si>
  <si>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</si>
  <si>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</si>
  <si>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</si>
  <si>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</si>
  <si>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</si>
  <si>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</si>
  <si>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</si>
  <si>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</si>
  <si>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</si>
  <si>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</si>
  <si>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</si>
  <si>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</si>
  <si>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</si>
  <si>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</si>
  <si>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</si>
  <si>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</si>
  <si>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</si>
  <si>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</si>
  <si>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</si>
  <si>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</si>
  <si>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</si>
  <si>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</si>
  <si>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</si>
  <si>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</si>
  <si>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</si>
  <si>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</si>
  <si>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</si>
  <si>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</si>
  <si>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</si>
  <si>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</si>
  <si>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</si>
  <si>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</si>
  <si>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</si>
  <si>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</si>
  <si>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</si>
  <si>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</si>
  <si>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</si>
  <si>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</si>
  <si>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</si>
  <si>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</si>
  <si>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</si>
  <si>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</si>
  <si>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</si>
  <si>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</si>
  <si>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</si>
  <si>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</si>
  <si>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</si>
  <si>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</si>
  <si>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</si>
  <si>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</si>
  <si>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</si>
  <si>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</si>
  <si>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</si>
  <si>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</si>
  <si>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</si>
  <si>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</si>
  <si>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</si>
  <si>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</si>
  <si>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</si>
  <si>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</si>
  <si>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</si>
  <si>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</si>
  <si>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</si>
  <si>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</si>
  <si>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</si>
  <si>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</si>
  <si>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</si>
  <si>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</si>
  <si>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</si>
  <si>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</si>
  <si>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</si>
  <si>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</si>
  <si>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</si>
  <si>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</si>
  <si>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</si>
  <si>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</si>
  <si>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</si>
  <si>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</si>
  <si>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</si>
  <si>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</si>
  <si>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</si>
  <si>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</si>
  <si>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</si>
  <si>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</si>
  <si>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</si>
  <si>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</si>
  <si>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</si>
  <si>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</si>
  <si>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</si>
  <si>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</si>
  <si>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</si>
  <si>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</si>
  <si>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</si>
  <si>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</si>
  <si>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</si>
  <si>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</si>
  <si>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</si>
  <si>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</si>
  <si>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</si>
  <si>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</si>
  <si>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</si>
  <si>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</si>
  <si>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</si>
  <si>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</si>
  <si>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</si>
  <si>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</si>
  <si>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</si>
  <si>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</si>
  <si>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</si>
  <si>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</si>
  <si>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</si>
  <si>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</si>
  <si>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</si>
  <si>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</si>
  <si>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</si>
  <si>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</si>
  <si>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</si>
  <si>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</si>
  <si>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</si>
  <si>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</si>
  <si>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</si>
  <si>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</si>
  <si>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</si>
  <si>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</si>
  <si>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</si>
  <si>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</si>
  <si>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</si>
  <si>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</si>
  <si>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</si>
  <si>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</si>
  <si>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</si>
  <si>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</si>
  <si>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</si>
  <si>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</si>
  <si>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</si>
  <si>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</si>
  <si>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</si>
  <si>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</si>
  <si>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</si>
  <si>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</si>
  <si>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</si>
  <si>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</si>
  <si>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</si>
  <si>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</si>
  <si>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</si>
  <si>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</si>
  <si>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</si>
  <si>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</si>
  <si>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</si>
  <si>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</si>
  <si>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</si>
  <si>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</si>
  <si>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</si>
  <si>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</si>
  <si>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</si>
  <si>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</si>
  <si>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</si>
  <si>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</si>
  <si>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</si>
  <si>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</si>
  <si>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</si>
  <si>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</si>
  <si>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</si>
  <si>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</si>
  <si>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</si>
  <si>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</si>
  <si>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</si>
  <si>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</si>
  <si>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</si>
  <si>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</si>
  <si>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</si>
  <si>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</si>
  <si>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</si>
  <si>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</si>
  <si>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</si>
  <si>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</si>
  <si>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</si>
  <si>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</si>
  <si>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</si>
  <si>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</si>
  <si>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</si>
  <si>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</si>
  <si>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</si>
  <si>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</si>
  <si>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</si>
  <si>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</si>
  <si>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</si>
  <si>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</si>
  <si>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</si>
  <si>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</si>
  <si>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</si>
  <si>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</si>
  <si>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</si>
  <si>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</si>
  <si>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</si>
  <si>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</si>
  <si>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</si>
  <si>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</si>
  <si>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</si>
  <si>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</si>
  <si>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</si>
  <si>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</si>
  <si>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</si>
  <si>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</si>
  <si>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</si>
  <si>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</si>
  <si>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</si>
  <si>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</si>
  <si>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</si>
  <si>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</si>
  <si>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</si>
  <si>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</si>
  <si>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</si>
  <si>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</si>
  <si>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</si>
  <si>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</si>
  <si>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</si>
  <si>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</si>
  <si>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</si>
  <si>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</si>
  <si>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</si>
  <si>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</si>
  <si>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</si>
  <si>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</si>
  <si>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</si>
  <si>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</si>
  <si>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</si>
  <si>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</si>
  <si>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</si>
  <si>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</si>
  <si>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</si>
  <si>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</si>
  <si>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</si>
  <si>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</si>
  <si>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</si>
  <si>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</si>
  <si>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</si>
  <si>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</si>
  <si>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</si>
  <si>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</si>
  <si>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</si>
  <si>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</si>
  <si>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</si>
  <si>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</si>
  <si>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</si>
  <si>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</si>
  <si>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</si>
  <si>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</si>
  <si>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</si>
  <si>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</si>
  <si>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</si>
  <si>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</si>
  <si>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</si>
  <si>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</si>
  <si>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</si>
  <si>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</si>
  <si>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</si>
  <si>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</si>
  <si>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</si>
  <si>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</si>
  <si>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</si>
  <si>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</si>
  <si>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</si>
  <si>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</si>
  <si>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</si>
  <si>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</si>
  <si>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</si>
  <si>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</si>
  <si>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</si>
  <si>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</si>
  <si>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</si>
  <si>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</si>
  <si>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</si>
  <si>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</si>
  <si>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</si>
  <si>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</si>
  <si>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</si>
  <si>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</si>
  <si>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</si>
  <si>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</si>
  <si>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</si>
  <si>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</si>
  <si>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</si>
  <si>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</si>
  <si>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</si>
  <si>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</si>
  <si>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</si>
  <si>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</si>
  <si>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</si>
  <si>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</si>
  <si>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</si>
  <si>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</si>
  <si>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</si>
  <si>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</si>
  <si>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</si>
  <si>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</si>
  <si>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</si>
  <si>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</si>
  <si>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</si>
  <si>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</si>
  <si>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</si>
  <si>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</si>
  <si>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</si>
  <si>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</si>
  <si>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</si>
  <si>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</si>
  <si>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</si>
  <si>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</si>
  <si>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</si>
  <si>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</si>
  <si>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</si>
  <si>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</si>
  <si>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</si>
  <si>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</si>
  <si>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</si>
  <si>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</si>
  <si>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</si>
  <si>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</si>
  <si>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</si>
  <si>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</si>
  <si>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</si>
  <si>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</si>
  <si>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</si>
  <si>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</si>
  <si>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</si>
  <si>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</si>
  <si>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</si>
  <si>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</si>
  <si>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</si>
  <si>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</si>
  <si>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</si>
  <si>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</si>
  <si>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</si>
  <si>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</si>
  <si>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</si>
  <si>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</si>
  <si>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</si>
  <si>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</si>
  <si>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</si>
  <si>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</si>
  <si>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</si>
  <si>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</si>
  <si>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</si>
  <si>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</si>
  <si>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</si>
  <si>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</si>
  <si>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</si>
  <si>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</si>
  <si>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</si>
  <si>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</si>
  <si>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</si>
  <si>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</si>
  <si>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</si>
  <si>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</si>
  <si>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</si>
  <si>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</si>
  <si>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</si>
  <si>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</si>
  <si>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</si>
  <si>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</si>
  <si>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</si>
  <si>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</si>
  <si>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</si>
  <si>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</si>
  <si>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</si>
  <si>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</si>
  <si>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</si>
  <si>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</si>
  <si>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</si>
  <si>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</si>
  <si>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</si>
  <si>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</si>
  <si>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</si>
  <si>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</si>
  <si>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</si>
  <si>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</si>
  <si>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</si>
  <si>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</si>
  <si>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</si>
  <si>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</si>
  <si>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</si>
  <si>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</si>
  <si>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</si>
  <si>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</si>
  <si>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</si>
  <si>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</si>
  <si>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</si>
  <si>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</si>
  <si>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</si>
  <si>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</si>
  <si>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</si>
  <si>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</si>
  <si>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</si>
  <si>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</si>
  <si>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</si>
  <si>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</si>
  <si>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</si>
  <si>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</si>
  <si>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</si>
  <si>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</si>
  <si>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</si>
  <si>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</si>
  <si>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</si>
  <si>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</si>
  <si>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</si>
  <si>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</si>
  <si>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</si>
  <si>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</si>
  <si>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</si>
  <si>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</si>
  <si>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</si>
  <si>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</si>
  <si>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</si>
  <si>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</si>
  <si>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</si>
  <si>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</si>
  <si>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</si>
  <si>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</si>
  <si>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</si>
  <si>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</si>
  <si>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</si>
  <si>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</si>
  <si>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</si>
  <si>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</si>
  <si>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</si>
  <si>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</si>
  <si>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</si>
  <si>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</si>
  <si>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</si>
  <si>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</si>
  <si>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</si>
  <si>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</si>
  <si>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</si>
  <si>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</si>
  <si>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</si>
  <si>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</si>
  <si>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</si>
  <si>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</si>
  <si>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</si>
  <si>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</si>
  <si>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</si>
  <si>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</si>
  <si>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</si>
  <si>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</si>
  <si>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</si>
  <si>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</si>
  <si>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</si>
  <si>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</si>
  <si>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</si>
  <si>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</si>
  <si>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</si>
  <si>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</si>
  <si>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</si>
  <si>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</si>
  <si>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</si>
  <si>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</si>
  <si>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</si>
  <si>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</si>
  <si>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</si>
  <si>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</si>
  <si>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</si>
  <si>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</si>
  <si>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</si>
  <si>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</si>
  <si>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</si>
  <si>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</si>
  <si>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</si>
  <si>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</si>
  <si>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</si>
  <si>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</si>
  <si>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</si>
  <si>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</si>
  <si>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</si>
  <si>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</si>
  <si>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</si>
  <si>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</si>
  <si>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</si>
  <si>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</si>
  <si>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</si>
  <si>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</si>
  <si>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</si>
  <si>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</si>
  <si>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</si>
  <si>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</si>
  <si>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</si>
  <si>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</si>
  <si>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</si>
  <si>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</si>
  <si>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</si>
  <si>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</si>
  <si>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</si>
  <si>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</si>
  <si>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</si>
  <si>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</si>
  <si>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</si>
  <si>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</si>
  <si>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</si>
  <si>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</si>
  <si>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</si>
  <si>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</si>
  <si>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</si>
  <si>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</si>
  <si>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</si>
  <si>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</si>
  <si>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</si>
  <si>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</si>
  <si>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</si>
  <si>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</si>
  <si>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</si>
  <si>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</si>
  <si>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</si>
  <si>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</si>
  <si>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</si>
  <si>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</si>
  <si>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</si>
  <si>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</si>
  <si>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</si>
  <si>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</si>
  <si>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</si>
  <si>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</si>
  <si>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</si>
  <si>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</si>
  <si>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</si>
  <si>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</si>
  <si>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</si>
  <si>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</si>
  <si>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</si>
  <si>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</si>
  <si>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</si>
  <si>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</si>
  <si>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</si>
  <si>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</si>
  <si>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</si>
  <si>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</si>
  <si>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</si>
  <si>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</si>
  <si>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</si>
  <si>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</si>
  <si>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</si>
  <si>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</si>
  <si>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</si>
  <si>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</si>
  <si>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</si>
  <si>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</si>
  <si>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</si>
  <si>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</si>
  <si>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</si>
  <si>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</si>
  <si>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</si>
  <si>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</si>
  <si>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</si>
  <si>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</si>
  <si>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</si>
  <si>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</si>
  <si>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</si>
  <si>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</si>
  <si>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</si>
  <si>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</si>
  <si>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</si>
  <si>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</si>
  <si>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</si>
  <si>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</si>
  <si>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</si>
  <si>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</si>
  <si>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</si>
  <si>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</si>
  <si>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</si>
  <si>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</si>
  <si>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</si>
  <si>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</si>
  <si>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</si>
  <si>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</si>
  <si>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</si>
  <si>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</si>
  <si>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</si>
  <si>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</si>
  <si>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</si>
  <si>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</si>
  <si>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</si>
  <si>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</si>
  <si>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</si>
  <si>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</si>
  <si>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</si>
  <si>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</si>
  <si>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</si>
  <si>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</si>
  <si>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</si>
  <si>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</si>
  <si>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</si>
  <si>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</si>
  <si>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</si>
  <si>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</si>
  <si>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</si>
  <si>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</si>
  <si>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</si>
  <si>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</si>
  <si>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</si>
  <si>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</si>
  <si>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</si>
  <si>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</si>
  <si>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</si>
  <si>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</si>
  <si>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</si>
  <si>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</si>
  <si>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</si>
  <si>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</si>
  <si>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</si>
  <si>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</si>
  <si>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</si>
  <si>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</si>
  <si>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</si>
  <si>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</si>
  <si>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</si>
  <si>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</si>
  <si>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</si>
  <si>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</si>
  <si>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</si>
  <si>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</si>
  <si>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</si>
  <si>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</si>
  <si>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</si>
  <si>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</si>
  <si>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</si>
  <si>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</si>
  <si>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</si>
  <si>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</si>
  <si>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</si>
  <si>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</si>
  <si>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</si>
  <si>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</si>
  <si>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</si>
  <si>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</si>
  <si>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</si>
  <si>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</si>
  <si>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</si>
  <si>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</si>
  <si>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</si>
  <si>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</si>
  <si>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</si>
  <si>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</si>
  <si>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</si>
  <si>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</si>
  <si>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</si>
  <si>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</si>
  <si>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</si>
  <si>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</si>
  <si>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</si>
  <si>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</si>
  <si>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</si>
  <si>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</si>
  <si>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</si>
  <si>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</si>
  <si>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</si>
  <si>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</si>
  <si>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</si>
  <si>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</si>
  <si>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</si>
  <si>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</si>
  <si>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</si>
  <si>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</si>
  <si>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</si>
  <si>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</si>
  <si>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</si>
  <si>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</si>
  <si>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</si>
  <si>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</si>
  <si>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</si>
  <si>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</si>
  <si>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</si>
  <si>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</si>
  <si>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</si>
  <si>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</si>
  <si>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</si>
  <si>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</si>
  <si>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</si>
  <si>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</si>
  <si>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</si>
  <si>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</si>
  <si>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</si>
  <si>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</si>
  <si>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</si>
  <si>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</si>
  <si>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</si>
  <si>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</si>
  <si>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</si>
  <si>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</si>
  <si>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</si>
  <si>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</si>
  <si>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</si>
  <si>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</si>
  <si>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</si>
  <si>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</si>
  <si>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</si>
  <si>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</si>
  <si>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</si>
  <si>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</si>
  <si>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</si>
  <si>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</si>
  <si>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</si>
  <si>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</si>
  <si>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</si>
  <si>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</si>
  <si>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</si>
  <si>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</si>
  <si>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</si>
  <si>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</si>
  <si>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</si>
  <si>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</si>
  <si>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</si>
  <si>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</si>
  <si>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</si>
  <si>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</si>
  <si>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</si>
  <si>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</si>
  <si>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</si>
  <si>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</si>
  <si>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</si>
  <si>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</si>
  <si>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</si>
  <si>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</si>
  <si>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</si>
  <si>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</si>
  <si>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</si>
  <si>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</si>
  <si>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</si>
  <si>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</si>
  <si>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</si>
  <si>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</si>
  <si>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</si>
  <si>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</si>
  <si>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</si>
  <si>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</si>
  <si>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</si>
  <si>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</si>
  <si>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</si>
  <si>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</si>
  <si>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</si>
  <si>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</si>
  <si>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</si>
  <si>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</si>
  <si>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</si>
  <si>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</si>
  <si>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</si>
  <si>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</si>
  <si>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</si>
  <si>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</si>
  <si>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</si>
  <si>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</si>
  <si>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</si>
  <si>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</si>
  <si>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</si>
  <si>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</si>
  <si>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</si>
  <si>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</si>
  <si>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</si>
  <si>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</si>
  <si>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</si>
  <si>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</si>
  <si>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</si>
  <si>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</si>
  <si>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</si>
  <si>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</si>
  <si>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</si>
  <si>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</si>
  <si>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</si>
  <si>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</si>
  <si>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</si>
  <si>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</si>
  <si>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</si>
  <si>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</si>
  <si>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</si>
  <si>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</si>
  <si>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</si>
  <si>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</si>
  <si>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</si>
  <si>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</si>
  <si>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</si>
  <si>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</si>
  <si>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</si>
  <si>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</si>
  <si>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</si>
  <si>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</si>
  <si>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</si>
  <si>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</si>
  <si>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</si>
  <si>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</si>
  <si>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</si>
  <si>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</si>
  <si>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</si>
  <si>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</si>
  <si>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</si>
  <si>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</si>
  <si>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</si>
  <si>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</si>
  <si>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</si>
  <si>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</si>
  <si>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</si>
  <si>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</si>
  <si>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</si>
  <si>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</si>
  <si>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</si>
  <si>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</si>
  <si>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</si>
  <si>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</si>
  <si>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</si>
  <si>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</si>
  <si>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</si>
  <si>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</si>
  <si>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</si>
  <si>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</si>
  <si>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</si>
  <si>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</si>
  <si>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</si>
  <si>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</si>
  <si>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</si>
  <si>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</si>
  <si>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</si>
  <si>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</si>
  <si>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</si>
  <si>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</si>
  <si>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</si>
  <si>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</si>
  <si>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</si>
  <si>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</si>
  <si>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</si>
  <si>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</si>
  <si>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</si>
  <si>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</si>
  <si>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</si>
  <si>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</si>
  <si>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</si>
  <si>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</si>
  <si>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</si>
  <si>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</si>
  <si>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</si>
  <si>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</si>
  <si>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</si>
  <si>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</si>
  <si>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</si>
  <si>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</si>
  <si>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</si>
  <si>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</si>
  <si>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</si>
  <si>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</si>
  <si>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</si>
  <si>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</si>
  <si>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</si>
  <si>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</si>
  <si>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</si>
  <si>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</si>
  <si>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</si>
  <si>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</si>
  <si>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</si>
  <si>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</si>
  <si>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</si>
  <si>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</si>
  <si>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</si>
  <si>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</si>
  <si>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</si>
  <si>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</si>
  <si>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</si>
  <si>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</si>
  <si>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</si>
  <si>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</si>
  <si>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</si>
  <si>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</si>
  <si>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</si>
  <si>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</si>
  <si>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</si>
  <si>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</si>
  <si>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</si>
  <si>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</si>
  <si>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</si>
  <si>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</si>
  <si>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</si>
  <si>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</si>
  <si>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</si>
  <si>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</si>
  <si>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</si>
  <si>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</si>
  <si>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</si>
  <si>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</si>
  <si>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</si>
  <si>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</si>
  <si>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</si>
  <si>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</si>
  <si>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</si>
  <si>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</si>
  <si>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</si>
  <si>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</si>
  <si>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</si>
  <si>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</si>
  <si>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</si>
  <si>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</si>
  <si>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</si>
  <si>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</si>
  <si>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</si>
  <si>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</si>
  <si>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</si>
  <si>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</si>
  <si>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</si>
  <si>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</si>
  <si>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</si>
  <si>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</si>
  <si>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</si>
  <si>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</si>
  <si>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</si>
  <si>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</si>
  <si>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</si>
  <si>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</si>
  <si>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</si>
  <si>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</si>
  <si>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</si>
  <si>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</si>
  <si>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</si>
  <si>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</si>
  <si>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</si>
  <si>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</si>
  <si>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</si>
  <si>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</si>
  <si>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</si>
  <si>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</si>
  <si>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</si>
  <si>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</si>
  <si>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</si>
  <si>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</si>
  <si>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</si>
  <si>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</si>
  <si>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</si>
  <si>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</si>
  <si>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</si>
  <si>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</si>
  <si>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</si>
  <si>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</si>
  <si>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</si>
  <si>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</si>
  <si>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</si>
  <si>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</si>
  <si>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</si>
  <si>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</si>
  <si>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</si>
  <si>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</si>
  <si>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</si>
  <si>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</si>
  <si>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</si>
  <si>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</si>
  <si>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</si>
  <si>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</si>
  <si>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</si>
  <si>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</si>
  <si>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</si>
  <si>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</si>
  <si>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</si>
  <si>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</si>
  <si>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</si>
  <si>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</si>
  <si>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</si>
  <si>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</si>
  <si>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</si>
  <si>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</si>
  <si>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</si>
  <si>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</si>
  <si>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</si>
  <si>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</si>
  <si>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</si>
  <si>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</si>
  <si>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</si>
  <si>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</si>
  <si>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</si>
  <si>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</si>
  <si>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</si>
  <si>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</si>
  <si>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</si>
  <si>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</si>
  <si>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</si>
  <si>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</si>
  <si>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</si>
  <si>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</si>
  <si>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</si>
  <si>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</si>
  <si>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</si>
  <si>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</si>
  <si>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</si>
  <si>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</si>
  <si>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</si>
  <si>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</si>
  <si>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</si>
  <si>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</si>
  <si>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</si>
  <si>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</si>
  <si>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</si>
  <si>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</si>
  <si>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</si>
  <si>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</si>
  <si>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</si>
  <si>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</si>
  <si>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</si>
  <si>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</si>
  <si>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</si>
  <si>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</si>
  <si>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</si>
  <si>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</si>
  <si>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</si>
  <si>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</si>
  <si>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</si>
  <si>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</si>
  <si>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</si>
  <si>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</si>
  <si>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</si>
  <si>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</si>
  <si>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</si>
  <si>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</si>
  <si>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</si>
  <si>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</si>
  <si>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</si>
  <si>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</si>
  <si>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</si>
  <si>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</si>
  <si>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</si>
  <si>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</si>
  <si>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</si>
  <si>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</si>
  <si>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</si>
  <si>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</si>
  <si>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</si>
  <si>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</si>
  <si>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</si>
  <si>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</si>
  <si>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</si>
  <si>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</si>
  <si>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</si>
  <si>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</si>
  <si>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</si>
  <si>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</si>
  <si>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</si>
  <si>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</si>
  <si>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</si>
  <si>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</si>
  <si>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</si>
  <si>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</si>
  <si>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</si>
  <si>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</si>
  <si>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</si>
  <si>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</si>
  <si>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</si>
  <si>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</si>
  <si>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</si>
  <si>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</si>
  <si>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</si>
  <si>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</si>
  <si>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</si>
  <si>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</si>
  <si>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</si>
  <si>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</si>
  <si>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</si>
  <si>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</si>
  <si>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</si>
  <si>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</si>
  <si>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</si>
  <si>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</si>
  <si>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</si>
  <si>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</si>
  <si>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</si>
  <si>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</si>
  <si>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</si>
  <si>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</si>
  <si>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</si>
  <si>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</si>
  <si>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</si>
  <si>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</si>
  <si>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</si>
  <si>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</si>
  <si>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</si>
  <si>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</si>
  <si>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</si>
  <si>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</si>
  <si>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</si>
  <si>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</si>
  <si>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</si>
  <si>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</si>
  <si>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</si>
  <si>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</si>
  <si>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</si>
  <si>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</si>
  <si>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</si>
  <si>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</si>
  <si>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</si>
  <si>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</si>
  <si>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</si>
  <si>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</si>
  <si>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</si>
  <si>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</si>
  <si>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</si>
  <si>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</si>
  <si>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</si>
  <si>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</si>
  <si>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</si>
  <si>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</si>
  <si>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</si>
  <si>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</si>
  <si>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</si>
  <si>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</si>
  <si>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</si>
  <si>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</si>
  <si>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</si>
  <si>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</si>
  <si>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</si>
  <si>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</si>
  <si>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</si>
  <si>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</si>
  <si>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</si>
  <si>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</si>
  <si>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</si>
  <si>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</si>
  <si>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</si>
  <si>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</si>
  <si>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</si>
  <si>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</si>
  <si>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</si>
  <si>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</si>
  <si>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</si>
  <si>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</si>
  <si>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</si>
  <si>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</si>
  <si>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</si>
  <si>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</si>
  <si>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</si>
  <si>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</si>
  <si>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</si>
  <si>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</si>
  <si>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</si>
  <si>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</si>
  <si>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</si>
  <si>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</si>
  <si>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</si>
  <si>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</si>
  <si>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</si>
  <si>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</si>
  <si>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</si>
  <si>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</si>
  <si>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</si>
  <si>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</si>
  <si>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</si>
  <si>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</si>
  <si>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</si>
  <si>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</si>
  <si>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</si>
  <si>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</si>
  <si>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</si>
  <si>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</si>
  <si>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</si>
  <si>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</si>
  <si>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</si>
  <si>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</si>
  <si>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</si>
  <si>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</si>
  <si>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</si>
  <si>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</si>
  <si>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</si>
  <si>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</si>
  <si>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</si>
  <si>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</si>
  <si>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</si>
  <si>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</si>
  <si>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</si>
  <si>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</si>
  <si>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</si>
  <si>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</si>
  <si>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</si>
  <si>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</si>
  <si>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</si>
  <si>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</si>
  <si>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</si>
  <si>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</si>
  <si>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</si>
  <si>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</si>
  <si>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</si>
  <si>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</si>
  <si>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</si>
  <si>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</si>
  <si>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</si>
  <si>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</si>
  <si>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</si>
  <si>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</si>
  <si>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</si>
  <si>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</si>
  <si>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</si>
  <si>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</si>
  <si>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</si>
  <si>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</si>
  <si>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</si>
  <si>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</si>
  <si>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</si>
  <si>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</si>
  <si>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</si>
  <si>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</si>
  <si>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</si>
  <si>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</si>
  <si>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</si>
  <si>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</si>
  <si>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</si>
  <si>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</si>
  <si>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</si>
  <si>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</si>
  <si>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</si>
  <si>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</si>
  <si>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</si>
  <si>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</si>
  <si>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</si>
  <si>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</si>
  <si>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</si>
  <si>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</si>
  <si>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</si>
  <si>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</si>
  <si>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</si>
  <si>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</si>
  <si>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</si>
  <si>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</si>
  <si>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</si>
  <si>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</si>
  <si>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</si>
  <si>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</si>
  <si>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</si>
  <si>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</si>
  <si>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</si>
  <si>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</si>
  <si>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</si>
  <si>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</si>
  <si>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</si>
  <si>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</si>
  <si>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</si>
  <si>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</si>
  <si>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</si>
  <si>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</si>
  <si>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</si>
  <si>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</si>
  <si>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</si>
  <si>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</si>
  <si>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</si>
  <si>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</si>
  <si>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</si>
  <si>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</si>
  <si>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</si>
  <si>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</si>
  <si>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</si>
  <si>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</si>
  <si>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</si>
  <si>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</si>
  <si>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</si>
  <si>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</si>
  <si>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</si>
  <si>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</si>
  <si>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</si>
  <si>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</si>
  <si>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</si>
  <si>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</si>
  <si>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</si>
  <si>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</si>
  <si>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</si>
  <si>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</si>
  <si>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</si>
  <si>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</si>
  <si>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</si>
  <si>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</si>
  <si>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</si>
  <si>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</si>
  <si>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</si>
  <si>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</si>
  <si>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</si>
  <si>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</si>
  <si>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</si>
  <si>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</si>
  <si>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</si>
  <si>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</si>
  <si>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</si>
  <si>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</si>
  <si>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</si>
  <si>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</si>
  <si>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</si>
  <si>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</si>
  <si>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</si>
  <si>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</si>
  <si>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</si>
  <si>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</si>
  <si>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</si>
  <si>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</si>
  <si>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</si>
  <si>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</si>
  <si>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</si>
  <si>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</si>
  <si>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</si>
  <si>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</si>
  <si>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</si>
  <si>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</si>
  <si>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</si>
  <si>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</si>
  <si>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</si>
  <si>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</si>
  <si>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</si>
  <si>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</si>
  <si>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</si>
  <si>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</si>
  <si>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</si>
  <si>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</si>
  <si>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</si>
  <si>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</si>
  <si>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</si>
  <si>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</si>
  <si>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</si>
  <si>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</si>
  <si>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</si>
  <si>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</si>
  <si>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</si>
  <si>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</si>
  <si>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</si>
  <si>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</si>
  <si>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</si>
  <si>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</si>
  <si>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</si>
  <si>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</si>
  <si>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</si>
  <si>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</si>
  <si>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</si>
  <si>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</si>
  <si>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</si>
  <si>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</si>
  <si>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</si>
  <si>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</si>
  <si>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</si>
  <si>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</si>
  <si>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</si>
  <si>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</si>
  <si>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</si>
  <si>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</si>
  <si>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</si>
  <si>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</si>
  <si>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</si>
  <si>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</si>
  <si>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</si>
  <si>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</si>
  <si>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</si>
  <si>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</si>
  <si>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</si>
  <si>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</si>
  <si>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</si>
  <si>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</si>
  <si>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</si>
  <si>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</si>
  <si>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</si>
  <si>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</si>
  <si>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</si>
  <si>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</si>
  <si>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</si>
  <si>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</si>
  <si>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</si>
  <si>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</si>
  <si>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</si>
  <si>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</si>
  <si>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</si>
  <si>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</si>
  <si>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</si>
  <si>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</si>
  <si>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</si>
  <si>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</si>
  <si>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</si>
  <si>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</si>
  <si>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</si>
  <si>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</si>
  <si>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</si>
  <si>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</si>
  <si>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</si>
  <si>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</si>
  <si>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</si>
  <si>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</si>
  <si>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</si>
  <si>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</si>
  <si>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</si>
  <si>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</si>
  <si>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</si>
  <si>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</si>
  <si>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</si>
  <si>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</si>
  <si>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</si>
  <si>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</si>
  <si>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</si>
  <si>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</si>
  <si>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</si>
  <si>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</si>
  <si>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</si>
  <si>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</si>
  <si>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</si>
  <si>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</si>
  <si>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</si>
  <si>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</si>
  <si>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</si>
  <si>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</si>
  <si>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</si>
  <si>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</si>
  <si>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</si>
  <si>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</si>
  <si>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</si>
  <si>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</si>
  <si>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</si>
  <si>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</si>
  <si>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</si>
  <si>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</si>
  <si>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</si>
  <si>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</si>
  <si>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</si>
  <si>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</si>
  <si>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</si>
  <si>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</si>
  <si>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</si>
  <si>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</si>
  <si>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</si>
  <si>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</si>
  <si>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</si>
  <si>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</si>
  <si>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</si>
  <si>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</si>
  <si>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</si>
  <si>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</si>
  <si>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</si>
  <si>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</si>
  <si>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</si>
  <si>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</si>
  <si>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</si>
  <si>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</si>
  <si>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</si>
  <si>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</si>
  <si>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</si>
  <si>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</si>
  <si>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</si>
  <si>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</si>
  <si>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</si>
  <si>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</si>
  <si>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</si>
  <si>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</si>
  <si>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</si>
  <si>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</si>
  <si>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</si>
  <si>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</si>
  <si>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</si>
  <si>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</si>
  <si>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</si>
  <si>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</si>
  <si>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</si>
  <si>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</si>
  <si>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</si>
  <si>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</si>
  <si>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</si>
  <si>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</si>
  <si>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</si>
  <si>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</si>
  <si>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</si>
  <si>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</si>
  <si>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</si>
  <si>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</si>
  <si>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</si>
  <si>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</si>
  <si>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</si>
  <si>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</si>
  <si>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</si>
  <si>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</si>
  <si>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</si>
  <si>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</si>
  <si>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</si>
  <si>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</si>
  <si>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</si>
  <si>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</si>
  <si>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</si>
  <si>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</si>
  <si>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</si>
  <si>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</si>
  <si>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</si>
  <si>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</si>
  <si>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</si>
  <si>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</si>
  <si>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</si>
  <si>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</si>
  <si>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</si>
  <si>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</si>
  <si>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</si>
  <si>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</si>
  <si>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</si>
  <si>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</si>
  <si>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</si>
  <si>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</si>
  <si>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</si>
  <si>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</si>
  <si>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</si>
  <si>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</si>
  <si>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</si>
  <si>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</si>
  <si>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</si>
  <si>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</si>
  <si>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</si>
  <si>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</si>
  <si>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</si>
  <si>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</si>
  <si>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</si>
  <si>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</si>
  <si>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</si>
  <si>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</si>
  <si>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</si>
  <si>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</si>
  <si>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</si>
  <si>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</si>
  <si>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</si>
  <si>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</si>
  <si>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</si>
  <si>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</si>
  <si>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</si>
  <si>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</si>
  <si>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</si>
  <si>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</si>
  <si>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</si>
  <si>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</si>
  <si>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</si>
  <si>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</si>
  <si>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</si>
  <si>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</si>
  <si>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</si>
  <si>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</si>
  <si>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</si>
  <si>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</si>
  <si>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</si>
  <si>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</si>
  <si>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</si>
  <si>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</si>
  <si>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</si>
  <si>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</si>
  <si>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</si>
  <si>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</si>
  <si>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</si>
  <si>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</si>
  <si>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</si>
  <si>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</si>
  <si>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</si>
  <si>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</si>
  <si>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</si>
  <si>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</si>
  <si>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</si>
  <si>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</si>
  <si>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</si>
  <si>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</si>
  <si>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</si>
  <si>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</si>
  <si>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</si>
  <si>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</si>
  <si>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</si>
  <si>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</si>
  <si>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</si>
  <si>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</si>
  <si>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</si>
  <si>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</si>
  <si>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</si>
  <si>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</si>
  <si>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</si>
  <si>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</si>
  <si>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</si>
  <si>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</si>
  <si>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</si>
  <si>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</si>
  <si>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</si>
  <si>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</si>
  <si>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</si>
  <si>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</si>
  <si>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</si>
  <si>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</si>
  <si>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</si>
  <si>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</si>
  <si>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</si>
  <si>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</si>
  <si>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</si>
  <si>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</si>
  <si>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</si>
  <si>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</si>
  <si>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</si>
  <si>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</si>
  <si>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</si>
  <si>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</si>
  <si>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</si>
  <si>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</si>
  <si>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</si>
  <si>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</si>
  <si>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</si>
  <si>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</si>
  <si>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</si>
  <si>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</si>
  <si>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</si>
  <si>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</si>
  <si>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</si>
  <si>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</si>
  <si>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</si>
  <si>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</si>
  <si>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</si>
  <si>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</si>
  <si>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</si>
  <si>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</si>
  <si>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</si>
  <si>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</si>
  <si>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</si>
  <si>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</si>
  <si>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</si>
  <si>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</si>
  <si>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</si>
  <si>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</si>
  <si>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</si>
  <si>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</si>
  <si>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</si>
  <si>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</si>
  <si>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</si>
  <si>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</si>
  <si>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</si>
  <si>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</si>
  <si>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</si>
  <si>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</si>
  <si>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</si>
  <si>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</si>
  <si>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</si>
  <si>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</si>
  <si>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</si>
  <si>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</si>
  <si>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</si>
  <si>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</si>
  <si>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</si>
  <si>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</si>
  <si>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</si>
  <si>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</si>
  <si>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</si>
  <si>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</si>
  <si>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</si>
  <si>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</si>
  <si>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</si>
  <si>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</si>
  <si>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</si>
  <si>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</si>
  <si>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</si>
  <si>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</si>
  <si>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</si>
  <si>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</si>
  <si>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</si>
  <si>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</si>
  <si>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</si>
  <si>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</si>
  <si>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</si>
  <si>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</si>
  <si>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</si>
  <si>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</si>
  <si>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</si>
  <si>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</si>
  <si>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</si>
  <si>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</si>
  <si>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</si>
  <si>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</si>
  <si>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</si>
  <si>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</si>
  <si>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</si>
  <si>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</si>
  <si>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</si>
  <si>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</si>
  <si>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</si>
  <si>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</si>
  <si>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</si>
  <si>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</si>
  <si>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</si>
  <si>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</si>
  <si>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</si>
  <si>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</si>
  <si>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</si>
  <si>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</si>
  <si>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</si>
  <si>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</si>
  <si>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</si>
  <si>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</si>
  <si>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</si>
  <si>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</si>
  <si>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</si>
  <si>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</si>
  <si>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</si>
  <si>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</si>
  <si>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</si>
  <si>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</si>
  <si>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</si>
  <si>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</si>
  <si>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</si>
  <si>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</si>
  <si>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</si>
  <si>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</si>
  <si>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</si>
  <si>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</si>
  <si>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</si>
  <si>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</si>
  <si>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</si>
  <si>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</si>
  <si>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</si>
  <si>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</si>
  <si>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</si>
  <si>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</si>
  <si>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</si>
  <si>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</si>
  <si>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</si>
  <si>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</si>
  <si>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</si>
  <si>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</si>
  <si>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</si>
  <si>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</si>
  <si>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</si>
  <si>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</si>
  <si>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</si>
  <si>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</si>
  <si>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</si>
  <si>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</si>
  <si>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</si>
  <si>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</si>
  <si>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</si>
  <si>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</si>
  <si>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</si>
  <si>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</si>
  <si>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</si>
  <si>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</si>
  <si>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</si>
  <si>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</si>
  <si>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</si>
  <si>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</si>
  <si>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</si>
  <si>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</si>
  <si>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</si>
  <si>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</si>
  <si>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</si>
  <si>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</si>
  <si>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</si>
  <si>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</si>
  <si>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</si>
  <si>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</si>
  <si>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</si>
  <si>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</si>
  <si>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</si>
  <si>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</si>
  <si>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</si>
  <si>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</si>
  <si>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</si>
  <si>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</si>
  <si>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</si>
  <si>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</si>
  <si>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</si>
  <si>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</si>
  <si>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</si>
  <si>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</si>
  <si>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</si>
  <si>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</si>
  <si>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</si>
  <si>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</si>
  <si>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</si>
  <si>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</si>
  <si>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</si>
  <si>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</si>
  <si>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</si>
  <si>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</si>
  <si>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</si>
  <si>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</si>
  <si>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</si>
  <si>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</si>
  <si>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</si>
  <si>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</si>
  <si>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</si>
  <si>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</si>
  <si>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</si>
  <si>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</si>
  <si>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</si>
  <si>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</si>
  <si>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</si>
  <si>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</si>
  <si>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</si>
  <si>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</si>
  <si>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</si>
  <si>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</si>
  <si>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</si>
  <si>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</si>
  <si>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</si>
  <si>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</si>
  <si>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</si>
  <si>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</si>
  <si>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</si>
  <si>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</si>
  <si>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</si>
  <si>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</si>
  <si>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</si>
  <si>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</si>
  <si>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</si>
  <si>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</si>
  <si>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</si>
  <si>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</si>
  <si>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</si>
  <si>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</si>
  <si>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</si>
  <si>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</si>
  <si>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</si>
  <si>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</si>
  <si>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</si>
  <si>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</si>
  <si>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</si>
  <si>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</si>
  <si>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</si>
  <si>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</si>
  <si>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</si>
  <si>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</si>
  <si>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</si>
  <si>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</si>
  <si>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</si>
  <si>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</si>
  <si>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</si>
  <si>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</si>
  <si>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</si>
  <si>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</si>
  <si>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</si>
  <si>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</si>
  <si>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</si>
  <si>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</si>
  <si>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</si>
  <si>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</si>
  <si>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</si>
  <si>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</si>
  <si>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</si>
  <si>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</si>
  <si>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</si>
  <si>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</si>
  <si>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</si>
  <si>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</si>
  <si>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</si>
  <si>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</si>
  <si>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</si>
  <si>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</si>
  <si>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</si>
  <si>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</si>
  <si>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</si>
  <si>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</si>
  <si>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</si>
  <si>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</si>
  <si>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</si>
  <si>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</si>
  <si>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</si>
  <si>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</si>
  <si>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</si>
  <si>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</si>
  <si>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</si>
  <si>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</si>
  <si>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</si>
  <si>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</si>
  <si>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</si>
  <si>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</si>
  <si>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</si>
  <si>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</si>
  <si>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</si>
  <si>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</si>
  <si>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</si>
  <si>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</si>
  <si>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</si>
  <si>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</si>
  <si>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</si>
  <si>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</si>
  <si>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</si>
  <si>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</si>
  <si>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</si>
  <si>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</si>
  <si>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</si>
  <si>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</si>
  <si>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</si>
  <si>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</si>
  <si>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</si>
  <si>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</si>
  <si>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</si>
  <si>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</si>
  <si>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</si>
  <si>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</si>
  <si>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</si>
  <si>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</si>
  <si>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</si>
  <si>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</si>
  <si>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</si>
  <si>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</si>
  <si>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</si>
  <si>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</si>
  <si>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</si>
  <si>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</si>
  <si>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</si>
  <si>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</si>
  <si>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</si>
  <si>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</si>
  <si>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</si>
  <si>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</si>
  <si>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</si>
  <si>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</si>
  <si>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</si>
  <si>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</si>
  <si>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</si>
  <si>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</si>
  <si>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</si>
  <si>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</si>
  <si>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</si>
  <si>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</si>
  <si>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</si>
  <si>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</si>
  <si>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</si>
  <si>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</si>
  <si>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</si>
  <si>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</si>
  <si>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</si>
  <si>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</si>
  <si>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</si>
  <si>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</si>
  <si>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</si>
  <si>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</si>
  <si>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</si>
  <si>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</si>
  <si>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</si>
  <si>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</si>
  <si>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</si>
  <si>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</si>
  <si>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</si>
  <si>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</si>
  <si>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</si>
  <si>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</si>
  <si>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</si>
  <si>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</si>
  <si>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</si>
  <si>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</si>
  <si>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</si>
  <si>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</si>
  <si>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</si>
  <si>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</si>
  <si>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</si>
  <si>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</si>
  <si>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</si>
  <si>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</si>
  <si>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</si>
  <si>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</si>
  <si>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</si>
  <si>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</si>
  <si>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</si>
  <si>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</si>
  <si>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</si>
  <si>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</si>
  <si>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</si>
  <si>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</si>
  <si>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</si>
  <si>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</si>
  <si>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</si>
  <si>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</si>
  <si>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</si>
  <si>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</si>
  <si>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</si>
  <si>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</si>
  <si>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</si>
  <si>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</si>
  <si>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</si>
  <si>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</si>
  <si>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</si>
  <si>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</si>
  <si>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</si>
  <si>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</si>
  <si>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</si>
  <si>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</si>
  <si>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</si>
  <si>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</si>
  <si>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</si>
  <si>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</si>
  <si>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</si>
  <si>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</si>
  <si>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</si>
  <si>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</si>
  <si>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</si>
  <si>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</si>
  <si>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</si>
  <si>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</si>
  <si>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</si>
  <si>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</si>
  <si>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</si>
  <si>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</si>
  <si>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</si>
  <si>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</si>
  <si>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</si>
  <si>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</si>
  <si>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</si>
  <si>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</si>
  <si>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</si>
  <si>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</si>
  <si>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</si>
  <si>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</si>
  <si>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</si>
  <si>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</si>
  <si>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</si>
  <si>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</si>
  <si>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</si>
  <si>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</si>
  <si>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</si>
  <si>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</si>
  <si>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</si>
  <si>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</si>
  <si>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</si>
  <si>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</si>
  <si>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</si>
  <si>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</si>
  <si>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</si>
  <si>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</si>
  <si>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</si>
  <si>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</si>
  <si>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</si>
  <si>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</si>
  <si>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</si>
  <si>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</si>
  <si>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</si>
  <si>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</si>
  <si>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</si>
  <si>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</si>
  <si>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</si>
  <si>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</si>
  <si>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</si>
  <si>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</si>
  <si>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</si>
  <si>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</si>
  <si>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</si>
  <si>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</si>
  <si>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</si>
  <si>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</si>
  <si>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</si>
  <si>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</si>
  <si>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</si>
  <si>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</si>
  <si>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</si>
  <si>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</si>
  <si>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</si>
  <si>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</si>
  <si>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</si>
  <si>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</si>
  <si>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</si>
  <si>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</si>
  <si>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</si>
  <si>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</si>
  <si>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</si>
  <si>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</si>
  <si>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</si>
  <si>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</si>
  <si>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</si>
  <si>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</si>
  <si>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</si>
  <si>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</si>
  <si>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</si>
  <si>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</si>
  <si>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</si>
  <si>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</si>
  <si>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</si>
  <si>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</si>
  <si>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</si>
  <si>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</si>
  <si>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</si>
  <si>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</si>
  <si>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</si>
  <si>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</si>
  <si>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</si>
  <si>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</si>
  <si>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</si>
  <si>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</si>
  <si>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</si>
  <si>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</si>
  <si>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</si>
  <si>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</si>
  <si>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</si>
  <si>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</si>
  <si>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</si>
  <si>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</si>
  <si>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</si>
  <si>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</si>
  <si>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</si>
  <si>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</si>
  <si>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</si>
  <si>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</si>
  <si>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</si>
  <si>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</si>
  <si>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</si>
  <si>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</si>
  <si>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</si>
  <si>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</si>
  <si>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</si>
  <si>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</si>
  <si>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</si>
  <si>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</si>
  <si>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</si>
  <si>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</si>
  <si>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</si>
  <si>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</si>
  <si>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</si>
  <si>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</si>
  <si>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</si>
  <si>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</si>
  <si>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</si>
  <si>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</si>
  <si>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</si>
  <si>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</si>
  <si>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</si>
  <si>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</si>
  <si>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</si>
  <si>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</si>
  <si>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</si>
  <si>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</si>
  <si>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</si>
  <si>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</si>
  <si>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</si>
  <si>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</si>
  <si>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</si>
  <si>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</si>
  <si>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</si>
  <si>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</si>
  <si>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</si>
  <si>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</si>
  <si>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</si>
  <si>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</si>
  <si>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</si>
  <si>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</si>
  <si>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</si>
  <si>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</si>
  <si>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</si>
  <si>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</si>
  <si>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</si>
  <si>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</si>
  <si>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</si>
  <si>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</si>
  <si>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</si>
  <si>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</si>
  <si>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</si>
  <si>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</si>
  <si>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</si>
  <si>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</si>
  <si>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</si>
  <si>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</si>
  <si>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</si>
  <si>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</si>
  <si>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</si>
  <si>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</si>
  <si>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</si>
  <si>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</si>
  <si>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</si>
  <si>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</si>
  <si>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</si>
  <si>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</si>
  <si>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</si>
  <si>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</si>
  <si>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</si>
  <si>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</si>
  <si>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</si>
  <si>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</si>
  <si>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</si>
  <si>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</si>
  <si>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</si>
  <si>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</si>
  <si>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</si>
  <si>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</si>
  <si>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</si>
  <si>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</si>
  <si>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</si>
  <si>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</si>
  <si>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</si>
  <si>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</si>
  <si>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</si>
  <si>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</si>
  <si>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</si>
  <si>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</si>
  <si>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</si>
  <si>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</si>
  <si>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</si>
  <si>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</si>
  <si>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</si>
  <si>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</si>
  <si>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</si>
  <si>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</si>
  <si>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</si>
  <si>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</si>
  <si>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</si>
  <si>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</si>
  <si>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</si>
  <si>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</si>
  <si>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</si>
  <si>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</si>
  <si>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</si>
  <si>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</si>
  <si>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</si>
  <si>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</si>
  <si>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</si>
  <si>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</si>
  <si>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</si>
  <si>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</si>
  <si>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</si>
  <si>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</si>
  <si>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</si>
  <si>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</si>
  <si>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</si>
  <si>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</si>
  <si>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</si>
  <si>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</si>
  <si>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</si>
  <si>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</si>
  <si>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</si>
  <si>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</si>
  <si>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</si>
  <si>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</si>
  <si>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</si>
  <si>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</si>
  <si>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</si>
  <si>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</si>
  <si>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</si>
  <si>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</si>
  <si>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</si>
  <si>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</si>
  <si>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</si>
  <si>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</si>
  <si>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</si>
  <si>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</si>
  <si>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</si>
  <si>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</si>
  <si>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</si>
  <si>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</si>
  <si>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</si>
  <si>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</si>
  <si>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</si>
  <si>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</si>
  <si>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</si>
  <si>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</si>
  <si>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</si>
  <si>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</si>
  <si>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</si>
  <si>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</si>
  <si>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</si>
  <si>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</si>
  <si>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</si>
  <si>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</si>
  <si>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</si>
  <si>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</si>
  <si>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</si>
  <si>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</si>
  <si>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</si>
  <si>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</si>
  <si>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</si>
  <si>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</si>
  <si>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</si>
  <si>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</si>
  <si>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</si>
  <si>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</si>
  <si>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</si>
  <si>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</si>
  <si>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</si>
  <si>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</si>
  <si>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</si>
  <si>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</si>
  <si>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</si>
  <si>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</si>
  <si>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</si>
  <si>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</si>
  <si>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</si>
  <si>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</si>
  <si>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</si>
  <si>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</si>
  <si>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</si>
  <si>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</si>
  <si>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</si>
  <si>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</si>
  <si>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</si>
  <si>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</si>
  <si>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</si>
  <si>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</si>
  <si>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</si>
  <si>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</si>
  <si>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</si>
  <si>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</si>
  <si>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</si>
  <si>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</si>
  <si>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</si>
  <si>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</si>
  <si>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</si>
  <si>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</si>
  <si>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</si>
  <si>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</si>
  <si>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</si>
  <si>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</si>
  <si>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</si>
  <si>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</si>
  <si>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</si>
  <si>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</si>
  <si>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</si>
  <si>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</si>
  <si>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</si>
  <si>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</si>
  <si>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</si>
  <si>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</si>
  <si>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</si>
  <si>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</si>
  <si>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</si>
  <si>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</si>
  <si>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</si>
  <si>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</si>
  <si>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</si>
  <si>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</si>
  <si>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</si>
  <si>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</si>
  <si>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</si>
  <si>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</si>
  <si>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</si>
  <si>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</si>
  <si>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</si>
  <si>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</si>
  <si>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</si>
  <si>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</si>
  <si>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</si>
  <si>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</si>
  <si>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</si>
  <si>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</si>
  <si>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</si>
  <si>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</si>
  <si>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</si>
  <si>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</si>
  <si>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</si>
  <si>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</si>
  <si>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</si>
  <si>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</si>
  <si>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</si>
  <si>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</si>
  <si>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</si>
  <si>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</si>
  <si>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</si>
  <si>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</si>
  <si>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</si>
  <si>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</si>
  <si>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</si>
  <si>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</si>
  <si>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</si>
  <si>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</si>
  <si>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</si>
  <si>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</si>
  <si>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</si>
  <si>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</si>
  <si>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</si>
  <si>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</si>
  <si>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</si>
  <si>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</si>
  <si>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</si>
  <si>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</si>
  <si>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</si>
  <si>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</si>
  <si>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</si>
  <si>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</si>
  <si>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</si>
  <si>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</si>
  <si>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</si>
  <si>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</si>
  <si>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</si>
  <si>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</si>
  <si>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</si>
  <si>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</si>
  <si>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</si>
  <si>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</si>
  <si>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</si>
  <si>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</si>
  <si>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</si>
  <si>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</si>
  <si>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</si>
  <si>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</si>
  <si>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</si>
  <si>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</si>
  <si>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</si>
  <si>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</si>
  <si>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</si>
  <si>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</si>
  <si>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</si>
  <si>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</si>
  <si>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</si>
  <si>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</si>
  <si>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</si>
  <si>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</si>
  <si>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</si>
  <si>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</si>
  <si>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</si>
  <si>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</si>
  <si>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</si>
  <si>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</si>
  <si>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</si>
  <si>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</si>
  <si>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</si>
  <si>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</si>
  <si>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</si>
  <si>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</si>
  <si>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</si>
  <si>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</si>
  <si>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</si>
  <si>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</si>
  <si>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</si>
  <si>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</si>
  <si>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</si>
  <si>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</si>
  <si>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</si>
  <si>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</si>
  <si>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</si>
  <si>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</si>
  <si>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</si>
  <si>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</si>
  <si>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</si>
  <si>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</si>
  <si>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</si>
  <si>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</si>
  <si>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</si>
  <si>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</si>
  <si>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</si>
  <si>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</si>
  <si>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</si>
  <si>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</si>
  <si>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</si>
  <si>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</si>
  <si>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</si>
  <si>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</si>
  <si>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</si>
  <si>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</si>
  <si>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</si>
  <si>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</si>
  <si>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</si>
  <si>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</si>
  <si>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</si>
  <si>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</si>
  <si>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</si>
  <si>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</si>
  <si>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</si>
  <si>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</si>
  <si>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</si>
  <si>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</si>
  <si>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</si>
  <si>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</si>
  <si>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</si>
  <si>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</si>
  <si>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</si>
  <si>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</si>
  <si>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</si>
  <si>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</si>
  <si>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</si>
  <si>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</si>
  <si>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</si>
  <si>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</si>
  <si>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</si>
  <si>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</si>
  <si>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</si>
  <si>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</si>
  <si>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</si>
  <si>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</si>
  <si>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</si>
  <si>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</si>
  <si>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</si>
  <si>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</si>
  <si>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</si>
  <si>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</si>
  <si>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</si>
  <si>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</si>
  <si>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</si>
  <si>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</si>
  <si>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</si>
  <si>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</si>
  <si>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</si>
  <si>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</si>
  <si>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</si>
  <si>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</si>
  <si>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</si>
  <si>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</si>
  <si>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</si>
  <si>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</si>
  <si>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</si>
  <si>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</si>
  <si>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</si>
  <si>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</si>
  <si>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</si>
  <si>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</si>
  <si>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</si>
  <si>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</si>
  <si>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</si>
  <si>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</si>
  <si>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</si>
  <si>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</si>
  <si>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</si>
  <si>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</si>
  <si>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</si>
  <si>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</si>
  <si>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</si>
  <si>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</si>
  <si>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</si>
  <si>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</si>
  <si>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</si>
  <si>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</si>
  <si>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</si>
  <si>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</si>
  <si>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</si>
  <si>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</si>
  <si>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</si>
  <si>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</si>
  <si>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</si>
  <si>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</si>
  <si>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</si>
  <si>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</si>
  <si>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</si>
  <si>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</si>
  <si>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</si>
  <si>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</si>
  <si>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</si>
  <si>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</si>
  <si>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</si>
  <si>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</si>
  <si>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</si>
  <si>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</si>
  <si>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</si>
  <si>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</si>
  <si>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</si>
  <si>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</si>
  <si>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</si>
  <si>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</si>
  <si>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</si>
  <si>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</si>
  <si>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</si>
  <si>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</si>
  <si>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</si>
  <si>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</si>
  <si>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</si>
  <si>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</si>
  <si>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</si>
  <si>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</si>
  <si>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</si>
  <si>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</si>
  <si>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</si>
  <si>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</si>
  <si>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</si>
  <si>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</si>
  <si>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</si>
  <si>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</si>
  <si>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</si>
  <si>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</si>
  <si>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</si>
  <si>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</si>
  <si>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</si>
  <si>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</si>
  <si>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</si>
  <si>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</si>
  <si>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</si>
  <si>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</si>
  <si>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</si>
  <si>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</si>
  <si>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</si>
  <si>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</si>
  <si>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</si>
  <si>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</si>
  <si>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</si>
  <si>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</si>
  <si>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</si>
  <si>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</si>
  <si>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</si>
  <si>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</si>
  <si>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</si>
  <si>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</si>
  <si>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</si>
  <si>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</si>
  <si>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</si>
  <si>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</si>
  <si>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</si>
  <si>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</si>
  <si>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</si>
  <si>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</si>
  <si>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</si>
  <si>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</si>
  <si>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</si>
  <si>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</si>
  <si>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</si>
  <si>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</si>
  <si>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</si>
  <si>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</si>
  <si>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</si>
  <si>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</si>
  <si>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</si>
  <si>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</si>
  <si>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</si>
  <si>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</si>
  <si>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</si>
  <si>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</si>
  <si>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</si>
  <si>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</si>
  <si>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</si>
  <si>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</si>
  <si>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</si>
  <si>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</si>
  <si>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</si>
  <si>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</si>
  <si>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</si>
  <si>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</si>
  <si>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</si>
  <si>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</si>
  <si>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</si>
  <si>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</si>
  <si>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</si>
  <si>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</si>
  <si>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</si>
  <si>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</si>
  <si>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</si>
  <si>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</si>
  <si>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</si>
  <si>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</si>
  <si>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</si>
  <si>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</si>
  <si>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</si>
  <si>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</si>
  <si>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</si>
  <si>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</si>
  <si>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</si>
  <si>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</si>
  <si>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</si>
  <si>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</si>
  <si>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</si>
  <si>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</si>
  <si>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</si>
  <si>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</si>
  <si>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</si>
  <si>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</si>
  <si>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</si>
  <si>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</si>
  <si>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</si>
  <si>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</si>
  <si>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</si>
  <si>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</si>
  <si>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</si>
  <si>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</si>
  <si>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</si>
  <si>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</si>
  <si>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</si>
  <si>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</si>
  <si>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</si>
  <si>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</si>
  <si>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</si>
  <si>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</si>
  <si>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</si>
  <si>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</si>
  <si>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</si>
  <si>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</si>
  <si>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</si>
  <si>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</si>
  <si>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</si>
  <si>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</si>
  <si>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</si>
  <si>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</si>
  <si>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</si>
  <si>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</si>
  <si>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</si>
  <si>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</si>
  <si>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</si>
  <si>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</si>
  <si>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</si>
  <si>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</si>
  <si>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</si>
  <si>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</si>
  <si>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</si>
  <si>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</si>
  <si>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</si>
  <si>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</si>
  <si>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</si>
  <si>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</si>
  <si>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</si>
  <si>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</si>
  <si>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</si>
  <si>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</si>
  <si>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</si>
  <si>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</si>
  <si>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</si>
  <si>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</si>
  <si>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</si>
  <si>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</si>
  <si>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</si>
  <si>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</si>
  <si>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</si>
  <si>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</si>
  <si>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</si>
  <si>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</si>
  <si>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</si>
  <si>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</si>
  <si>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</si>
  <si>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</si>
  <si>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</si>
  <si>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</si>
  <si>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</si>
  <si>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</si>
  <si>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</si>
  <si>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</si>
  <si>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</si>
  <si>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</si>
  <si>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</si>
  <si>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</si>
  <si>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</si>
  <si>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</si>
  <si>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</si>
  <si>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</si>
  <si>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</si>
  <si>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</si>
  <si>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</si>
  <si>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</si>
  <si>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</si>
  <si>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</si>
  <si>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</si>
  <si>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</si>
  <si>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</si>
  <si>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</si>
  <si>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</si>
  <si>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</si>
  <si>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</si>
  <si>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</si>
  <si>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</si>
  <si>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</si>
  <si>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</si>
  <si>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</si>
  <si>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</si>
  <si>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</si>
  <si>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</si>
  <si>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</si>
  <si>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</si>
  <si>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</si>
  <si>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</si>
  <si>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</si>
  <si>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</si>
  <si>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</si>
  <si>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</si>
  <si>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</si>
  <si>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</si>
  <si>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</si>
  <si>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</si>
  <si>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</si>
  <si>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</si>
  <si>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</si>
  <si>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</si>
  <si>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</si>
  <si>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</si>
  <si>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</si>
  <si>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</si>
  <si>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</si>
  <si>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</si>
  <si>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</si>
  <si>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</si>
  <si>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</si>
  <si>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</si>
  <si>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</si>
  <si>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</si>
  <si>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</si>
  <si>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</si>
  <si>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</si>
  <si>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</si>
  <si>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</si>
  <si>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</si>
  <si>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</si>
  <si>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</si>
  <si>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</si>
  <si>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</si>
  <si>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</si>
  <si>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</si>
  <si>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</si>
  <si>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</si>
  <si>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</si>
  <si>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</si>
  <si>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</si>
  <si>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</si>
  <si>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</si>
  <si>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</si>
  <si>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</si>
  <si>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</si>
  <si>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</si>
  <si>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</si>
  <si>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</si>
  <si>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</si>
  <si>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</si>
  <si>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</si>
  <si>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</si>
  <si>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</si>
  <si>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</si>
  <si>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</si>
  <si>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</si>
  <si>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</si>
  <si>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</si>
  <si>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</si>
  <si>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</si>
  <si>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</si>
  <si>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</si>
  <si>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</si>
  <si>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</si>
  <si>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</si>
  <si>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</si>
  <si>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</si>
  <si>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</si>
  <si>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</si>
  <si>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</si>
  <si>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</si>
  <si>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</si>
  <si>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</si>
  <si>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</si>
  <si>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</si>
  <si>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</si>
  <si>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</si>
  <si>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</si>
  <si>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</si>
  <si>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</si>
  <si>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</si>
  <si>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</si>
  <si>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</si>
  <si>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</si>
  <si>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</si>
  <si>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</si>
  <si>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</si>
  <si>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</si>
  <si>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</si>
  <si>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</si>
  <si>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</si>
  <si>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</si>
  <si>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</si>
  <si>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</si>
  <si>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</si>
  <si>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</si>
  <si>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</si>
  <si>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</si>
  <si>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</si>
  <si>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</si>
  <si>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</si>
  <si>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</si>
  <si>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</si>
  <si>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</si>
  <si>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</si>
  <si>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</si>
  <si>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</si>
  <si>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</si>
  <si>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</si>
  <si>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</si>
  <si>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</si>
  <si>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</si>
  <si>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</si>
  <si>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</si>
  <si>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</si>
  <si>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</si>
  <si>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</si>
  <si>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</si>
  <si>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</si>
  <si>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</si>
  <si>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</si>
  <si>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</si>
  <si>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</si>
  <si>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</si>
  <si>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</si>
  <si>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</si>
  <si>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</si>
  <si>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</si>
  <si>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</si>
  <si>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</si>
  <si>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</si>
  <si>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</si>
  <si>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</si>
  <si>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</si>
  <si>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</si>
  <si>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</si>
  <si>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</si>
  <si>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</si>
  <si>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</si>
  <si>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</si>
  <si>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</si>
  <si>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</si>
  <si>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</si>
  <si>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</si>
  <si>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</si>
  <si>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</si>
  <si>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</si>
  <si>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</si>
  <si>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</si>
  <si>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</si>
  <si>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</si>
  <si>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</si>
  <si>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</si>
  <si>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</si>
  <si>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</si>
  <si>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</si>
  <si>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</si>
  <si>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</si>
  <si>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</si>
  <si>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</si>
  <si>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</si>
  <si>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</si>
  <si>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</si>
  <si>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</si>
  <si>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</si>
  <si>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</si>
  <si>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</si>
  <si>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</si>
  <si>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</si>
  <si>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</si>
  <si>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</si>
  <si>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</si>
  <si>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</si>
  <si>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</si>
  <si>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</si>
  <si>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</si>
  <si>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</si>
  <si>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</si>
  <si>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</si>
  <si>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</si>
  <si>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</si>
  <si>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</si>
  <si>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</si>
  <si>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</si>
  <si>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</si>
  <si>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</si>
  <si>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</si>
  <si>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</si>
  <si>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</si>
  <si>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</si>
  <si>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</si>
  <si>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</si>
  <si>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</si>
  <si>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</si>
  <si>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</si>
  <si>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</si>
  <si>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</si>
  <si>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</si>
  <si>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</si>
  <si>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</si>
  <si>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</si>
  <si>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</si>
  <si>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</si>
  <si>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</si>
  <si>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</si>
  <si>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</si>
  <si>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</si>
  <si>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</si>
  <si>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</si>
  <si>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</si>
  <si>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</si>
  <si>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</si>
  <si>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</si>
  <si>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</si>
  <si>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</si>
  <si>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</si>
  <si>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</si>
  <si>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</si>
  <si>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</si>
  <si>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</si>
  <si>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</si>
  <si>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</si>
  <si>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</si>
  <si>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</si>
  <si>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</si>
  <si>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</si>
  <si>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</si>
  <si>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</si>
  <si>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</si>
  <si>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</si>
  <si>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</si>
  <si>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</si>
  <si>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</si>
  <si>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</si>
  <si>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</si>
  <si>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</si>
  <si>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</si>
  <si>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</si>
  <si>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</si>
  <si>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</si>
  <si>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</si>
  <si>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</si>
  <si>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</si>
  <si>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</si>
  <si>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</si>
  <si>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</si>
  <si>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</si>
  <si>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</si>
  <si>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</si>
  <si>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</si>
  <si>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</si>
  <si>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</si>
  <si>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</si>
  <si>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</si>
  <si>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</si>
  <si>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</si>
  <si>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</si>
  <si>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</si>
  <si>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</si>
  <si>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</si>
  <si>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</si>
  <si>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</si>
  <si>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</si>
  <si>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</si>
  <si>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</si>
  <si>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</si>
  <si>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</si>
  <si>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</si>
  <si>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</si>
  <si>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</si>
  <si>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</si>
  <si>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</si>
  <si>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</si>
  <si>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</si>
  <si>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</si>
  <si>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</si>
  <si>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</si>
  <si>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</si>
  <si>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</si>
  <si>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</si>
  <si>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</si>
  <si>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</si>
  <si>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</si>
  <si>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</si>
  <si>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</si>
  <si>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</si>
  <si>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</si>
  <si>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</si>
  <si>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</si>
  <si>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</si>
  <si>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</si>
  <si>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</si>
  <si>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</si>
  <si>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</si>
  <si>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</si>
  <si>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</si>
  <si>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</si>
  <si>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</si>
  <si>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</si>
  <si>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</si>
  <si>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</si>
  <si>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</si>
  <si>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</si>
  <si>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</si>
  <si>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</si>
  <si>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</si>
  <si>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</si>
  <si>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</si>
  <si>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</si>
  <si>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</si>
  <si>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</si>
  <si>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</si>
  <si>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</si>
  <si>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</si>
  <si>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</si>
  <si>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</si>
  <si>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</si>
  <si>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</si>
  <si>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</si>
  <si>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</si>
  <si>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</si>
  <si>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</si>
  <si>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</si>
  <si>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</si>
  <si>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</si>
  <si>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</si>
  <si>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</si>
  <si>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</si>
  <si>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</si>
  <si>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</si>
  <si>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</si>
  <si>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</si>
  <si>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</si>
  <si>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</si>
  <si>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</si>
  <si>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</si>
  <si>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</si>
  <si>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</si>
  <si>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</si>
  <si>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</si>
  <si>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</si>
  <si>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</si>
  <si>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</si>
  <si>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</si>
  <si>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</si>
  <si>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</si>
  <si>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</si>
  <si>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</si>
  <si>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</si>
  <si>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</si>
  <si>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</si>
  <si>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</si>
  <si>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</si>
  <si>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</si>
  <si>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</si>
  <si>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</si>
  <si>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</si>
  <si>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</si>
  <si>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</si>
  <si>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</si>
  <si>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</si>
  <si>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</si>
  <si>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</si>
  <si>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</si>
  <si>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</si>
  <si>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</si>
  <si>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</si>
  <si>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</si>
  <si>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</si>
  <si>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</si>
  <si>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</si>
  <si>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</si>
  <si>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</si>
  <si>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</si>
  <si>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</si>
  <si>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</si>
  <si>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</si>
  <si>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</si>
  <si>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</si>
  <si>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</si>
  <si>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</si>
  <si>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</si>
  <si>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</si>
  <si>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</si>
  <si>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</si>
  <si>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</si>
  <si>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</si>
  <si>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</si>
  <si>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</si>
  <si>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</si>
  <si>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</si>
  <si>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</si>
  <si>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</si>
  <si>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</si>
  <si>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</si>
  <si>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</si>
  <si>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</si>
  <si>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</si>
  <si>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</si>
  <si>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</si>
  <si>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</si>
  <si>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</si>
  <si>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</si>
  <si>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</si>
  <si>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</si>
  <si>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</si>
  <si>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</si>
  <si>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</si>
  <si>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</si>
  <si>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</si>
  <si>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</si>
  <si>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</si>
  <si>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</si>
  <si>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</si>
  <si>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</si>
  <si>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</si>
  <si>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</si>
  <si>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</si>
  <si>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</si>
  <si>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</si>
  <si>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</si>
  <si>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</si>
  <si>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</si>
  <si>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</si>
  <si>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</si>
  <si>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</si>
  <si>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</si>
  <si>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</si>
  <si>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</si>
  <si>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</si>
  <si>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</si>
  <si>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</si>
  <si>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</si>
  <si>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</si>
  <si>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</si>
  <si>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</si>
  <si>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</si>
  <si>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</si>
  <si>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</si>
  <si>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</si>
  <si>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</si>
  <si>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</si>
  <si>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</si>
  <si>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</si>
  <si>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</si>
  <si>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</si>
  <si>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</si>
  <si>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</si>
  <si>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</si>
  <si>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</si>
  <si>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</si>
  <si>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</si>
  <si>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</si>
  <si>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</si>
  <si>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</si>
  <si>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</si>
  <si>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</si>
  <si>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</si>
  <si>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</si>
  <si>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</si>
  <si>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</si>
  <si>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</si>
  <si>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</si>
  <si>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</si>
  <si>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</si>
  <si>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</si>
  <si>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</si>
  <si>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</si>
  <si>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</si>
  <si>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</si>
  <si>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</si>
  <si>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</si>
  <si>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</si>
  <si>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</si>
  <si>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</si>
  <si>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</si>
  <si>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</si>
  <si>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</si>
  <si>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</si>
  <si>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</si>
  <si>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</si>
  <si>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</si>
  <si>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</si>
  <si>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</si>
  <si>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</si>
  <si>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</si>
  <si>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</si>
  <si>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</si>
  <si>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</si>
  <si>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</si>
  <si>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</si>
  <si>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</si>
  <si>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</si>
  <si>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</si>
  <si>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</si>
  <si>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</si>
  <si>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</si>
  <si>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</si>
  <si>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</si>
  <si>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</si>
  <si>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</si>
  <si>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</si>
  <si>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</si>
  <si>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</si>
  <si>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</si>
  <si>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</si>
  <si>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</si>
  <si>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</si>
  <si>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</si>
  <si>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</si>
  <si>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</si>
  <si>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</si>
  <si>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</si>
  <si>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</si>
  <si>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</si>
  <si>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</si>
  <si>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</si>
  <si>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</si>
  <si>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</si>
  <si>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</si>
  <si>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</si>
  <si>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</si>
  <si>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</si>
  <si>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</si>
  <si>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</si>
  <si>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</si>
  <si>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</si>
  <si>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</si>
  <si>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</si>
  <si>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</si>
  <si>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</si>
  <si>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</si>
  <si>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</si>
  <si>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</si>
  <si>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</si>
  <si>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</si>
  <si>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</si>
  <si>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</si>
  <si>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</si>
  <si>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</si>
  <si>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</si>
  <si>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</si>
  <si>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</si>
  <si>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</si>
  <si>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</si>
  <si>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</si>
  <si>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</si>
  <si>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</si>
  <si>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</si>
  <si>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</si>
  <si>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</si>
  <si>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</si>
  <si>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</si>
  <si>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</si>
  <si>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</si>
  <si>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</si>
  <si>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</si>
  <si>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</si>
  <si>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</si>
  <si>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</si>
  <si>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</si>
  <si>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</si>
  <si>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</si>
  <si>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</si>
  <si>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</si>
  <si>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</si>
  <si>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</si>
  <si>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</si>
  <si>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</si>
  <si>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</si>
  <si>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</si>
  <si>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</si>
  <si>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</si>
  <si>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</si>
  <si>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</si>
  <si>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</si>
  <si>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</si>
  <si>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</si>
  <si>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</si>
  <si>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</si>
  <si>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</si>
  <si>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</si>
  <si>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</si>
  <si>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</si>
  <si>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</si>
  <si>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</si>
  <si>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</si>
  <si>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</si>
  <si>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</si>
  <si>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</si>
  <si>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</si>
  <si>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</si>
  <si>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</si>
  <si>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</si>
  <si>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</si>
  <si>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</si>
  <si>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</si>
  <si>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</si>
  <si>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</si>
  <si>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</si>
  <si>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</si>
  <si>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</si>
  <si>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</si>
  <si>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</si>
  <si>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</si>
  <si>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</si>
  <si>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</si>
  <si>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</si>
  <si>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</si>
  <si>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</si>
  <si>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</si>
  <si>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</si>
  <si>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</si>
  <si>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</si>
  <si>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</si>
  <si>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</si>
  <si>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</si>
  <si>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</si>
  <si>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</si>
  <si>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</si>
  <si>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</si>
  <si>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</si>
  <si>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</si>
  <si>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</si>
  <si>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</si>
  <si>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</si>
  <si>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</si>
  <si>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</si>
  <si>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</si>
  <si>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</si>
  <si>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</si>
  <si>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</si>
  <si>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</si>
  <si>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</si>
  <si>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</si>
  <si>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</si>
  <si>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</si>
  <si>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</si>
  <si>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</si>
  <si>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</si>
  <si>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</si>
  <si>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</si>
  <si>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</si>
  <si>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</si>
  <si>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</si>
  <si>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</si>
  <si>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</si>
  <si>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</si>
  <si>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</si>
  <si>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</si>
  <si>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</si>
  <si>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</si>
  <si>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</si>
  <si>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</si>
  <si>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</si>
  <si>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</si>
  <si>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</si>
  <si>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</si>
  <si>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</si>
  <si>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</si>
  <si>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</si>
  <si>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</si>
  <si>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</si>
  <si>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</si>
  <si>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</si>
  <si>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</si>
  <si>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</si>
  <si>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</si>
  <si>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</si>
  <si>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</si>
  <si>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</si>
  <si>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</si>
  <si>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</si>
  <si>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</si>
  <si>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</si>
  <si>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</si>
  <si>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</si>
  <si>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</si>
  <si>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</si>
  <si>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</si>
  <si>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</si>
  <si>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</si>
  <si>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</si>
  <si>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</si>
  <si>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</si>
  <si>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</si>
  <si>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</si>
  <si>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</si>
  <si>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</si>
  <si>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</si>
  <si>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</si>
  <si>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</si>
  <si>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</si>
  <si>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</si>
  <si>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</si>
  <si>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</si>
  <si>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</si>
  <si>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</si>
  <si>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</si>
  <si>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</si>
  <si>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</si>
  <si>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</si>
  <si>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</si>
  <si>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</si>
  <si>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</si>
  <si>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</si>
  <si>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</si>
  <si>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</si>
  <si>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</si>
  <si>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</si>
  <si>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</si>
  <si>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</si>
  <si>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</si>
  <si>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</si>
  <si>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</si>
  <si>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</si>
  <si>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</si>
  <si>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</si>
  <si>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</si>
  <si>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</si>
  <si>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</si>
  <si>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</si>
  <si>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</si>
  <si>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</si>
  <si>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</si>
  <si>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</si>
  <si>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</si>
  <si>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</si>
  <si>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</si>
  <si>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</si>
  <si>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</si>
  <si>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</si>
  <si>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</si>
  <si>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</si>
  <si>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</si>
  <si>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</si>
  <si>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</si>
  <si>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</si>
  <si>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</si>
  <si>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</si>
  <si>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</si>
  <si>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</si>
  <si>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</si>
  <si>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</si>
  <si>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</si>
  <si>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</si>
  <si>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</si>
  <si>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</si>
  <si>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</si>
  <si>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</si>
  <si>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</si>
  <si>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</si>
  <si>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</si>
  <si>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</si>
  <si>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</si>
  <si>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</si>
  <si>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</si>
  <si>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</si>
  <si>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</si>
  <si>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</si>
  <si>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</si>
  <si>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</si>
  <si>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</si>
  <si>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</si>
  <si>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</si>
  <si>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</si>
  <si>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</si>
  <si>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</si>
  <si>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</si>
  <si>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</si>
  <si>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</si>
  <si>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</si>
  <si>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</si>
  <si>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</si>
  <si>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</si>
  <si>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</si>
  <si>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</si>
  <si>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</si>
  <si>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</si>
  <si>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</si>
  <si>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</si>
  <si>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</si>
  <si>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</si>
  <si>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</si>
  <si>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</si>
  <si>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</si>
  <si>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</si>
  <si>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</si>
  <si>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</si>
  <si>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</si>
  <si>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</si>
  <si>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</si>
  <si>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</si>
  <si>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</si>
  <si>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</si>
  <si>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</si>
  <si>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</si>
  <si>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</si>
  <si>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</si>
  <si>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</si>
  <si>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</si>
  <si>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</si>
  <si>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</si>
  <si>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</si>
  <si>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</si>
  <si>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</si>
  <si>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</si>
  <si>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</si>
  <si>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</si>
  <si>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</si>
  <si>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</si>
  <si>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</si>
  <si>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</si>
  <si>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</si>
  <si>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</si>
  <si>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</si>
  <si>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</si>
  <si>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</si>
  <si>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</si>
  <si>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</si>
  <si>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</si>
  <si>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</si>
  <si>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</si>
  <si>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</si>
  <si>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</si>
  <si>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</si>
  <si>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</si>
  <si>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</si>
  <si>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</si>
  <si>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</si>
  <si>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</si>
  <si>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</si>
  <si>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</si>
  <si>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</si>
  <si>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</si>
  <si>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</si>
  <si>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</si>
  <si>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</si>
  <si>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</si>
  <si>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</si>
  <si>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</si>
  <si>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</si>
  <si>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</si>
  <si>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</si>
  <si>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</si>
  <si>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</si>
  <si>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</si>
  <si>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</si>
  <si>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</si>
  <si>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</si>
  <si>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</si>
  <si>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</si>
  <si>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</si>
  <si>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</si>
  <si>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</si>
  <si>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</si>
  <si>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</si>
  <si>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</si>
  <si>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</si>
  <si>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</si>
  <si>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</si>
  <si>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</si>
  <si>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</si>
  <si>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</si>
  <si>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</si>
  <si>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</si>
  <si>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</si>
  <si>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</si>
  <si>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</si>
  <si>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</si>
  <si>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</si>
  <si>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</si>
  <si>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</si>
  <si>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</si>
  <si>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</si>
  <si>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</si>
  <si>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</si>
  <si>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</si>
  <si>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</si>
  <si>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</si>
  <si>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</si>
  <si>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</si>
  <si>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</si>
  <si>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</si>
  <si>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</si>
  <si>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</si>
  <si>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</si>
  <si>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</si>
  <si>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</si>
  <si>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</si>
  <si>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</si>
  <si>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</si>
  <si>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</si>
  <si>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</si>
  <si>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</si>
  <si>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</si>
  <si>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</si>
  <si>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</si>
  <si>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</si>
  <si>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</si>
  <si>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</si>
  <si>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</si>
  <si>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</si>
  <si>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</si>
  <si>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</si>
  <si>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</si>
  <si>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</si>
  <si>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</si>
  <si>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</si>
  <si>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</si>
  <si>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</si>
  <si>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</si>
  <si>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</si>
  <si>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</si>
  <si>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</si>
  <si>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</si>
  <si>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</si>
  <si>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</si>
  <si>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</si>
  <si>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</si>
  <si>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</si>
  <si>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</si>
  <si>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</si>
  <si>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</si>
  <si>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</si>
  <si>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</si>
  <si>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</si>
  <si>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</si>
  <si>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</si>
  <si>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</si>
  <si>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</si>
  <si>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</si>
  <si>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</si>
  <si>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</si>
  <si>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</si>
  <si>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</si>
  <si>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</si>
  <si>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</si>
  <si>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</si>
  <si>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</si>
  <si>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</si>
  <si>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</si>
  <si>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</si>
  <si>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</si>
  <si>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</si>
  <si>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</si>
  <si>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</si>
  <si>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</si>
  <si>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</si>
  <si>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</si>
  <si>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</si>
  <si>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</si>
  <si>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</si>
  <si>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</si>
  <si>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</si>
  <si>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</si>
  <si>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</si>
  <si>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</si>
  <si>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</si>
  <si>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</si>
  <si>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</si>
  <si>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</si>
  <si>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</si>
  <si>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</si>
  <si>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</si>
  <si>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</si>
  <si>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</si>
  <si>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</si>
  <si>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</si>
  <si>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</si>
  <si>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</si>
  <si>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</si>
  <si>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</si>
  <si>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</si>
  <si>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</si>
  <si>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</si>
  <si>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</si>
  <si>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</si>
  <si>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</si>
  <si>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</si>
  <si>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</si>
  <si>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</si>
  <si>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</si>
  <si>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</si>
  <si>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</si>
  <si>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</si>
  <si>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</si>
  <si>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</si>
  <si>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</si>
  <si>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</si>
  <si>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</si>
  <si>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</si>
  <si>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</si>
  <si>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</si>
  <si>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</si>
  <si>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</si>
  <si>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</si>
  <si>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</si>
  <si>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</si>
  <si>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</si>
  <si>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</si>
  <si>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</si>
  <si>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</si>
  <si>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</si>
  <si>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</si>
  <si>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</si>
  <si>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</si>
  <si>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</si>
  <si>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</si>
  <si>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</si>
  <si>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</si>
  <si>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</si>
  <si>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</si>
  <si>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</si>
  <si>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</si>
  <si>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</si>
  <si>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</si>
  <si>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</si>
  <si>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</si>
  <si>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</si>
  <si>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</si>
  <si>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</si>
  <si>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</si>
  <si>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</si>
  <si>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</si>
  <si>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</si>
  <si>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</si>
  <si>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</si>
  <si>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</si>
  <si>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</si>
  <si>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</si>
  <si>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</si>
  <si>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</si>
  <si>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</si>
  <si>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</si>
  <si>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</si>
  <si>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</si>
  <si>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</si>
  <si>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</si>
  <si>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</si>
  <si>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</si>
  <si>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</si>
  <si>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</si>
  <si>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</si>
  <si>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</si>
  <si>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</si>
  <si>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</si>
  <si>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</si>
  <si>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</si>
  <si>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</si>
  <si>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</si>
  <si>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</si>
  <si>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</si>
  <si>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</si>
  <si>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</si>
  <si>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</si>
  <si>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</si>
  <si>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</si>
  <si>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</si>
  <si>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</si>
  <si>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</si>
  <si>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</si>
  <si>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</si>
  <si>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</si>
  <si>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</si>
  <si>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</si>
  <si>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</si>
  <si>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</si>
  <si>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</si>
  <si>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</si>
  <si>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</si>
  <si>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</si>
  <si>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</si>
  <si>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</si>
  <si>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</si>
  <si>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</si>
  <si>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</si>
  <si>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</si>
  <si>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</si>
  <si>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</si>
  <si>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</si>
  <si>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</si>
  <si>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</si>
  <si>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</si>
  <si>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</si>
  <si>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</si>
  <si>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</si>
  <si>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</si>
  <si>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</si>
  <si>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</si>
  <si>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</si>
  <si>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</si>
  <si>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</si>
  <si>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</si>
  <si>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</si>
  <si>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</si>
  <si>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</si>
  <si>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</si>
  <si>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</si>
  <si>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</si>
  <si>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</si>
  <si>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</si>
  <si>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</si>
  <si>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</si>
  <si>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</si>
  <si>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</si>
  <si>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</si>
  <si>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</si>
  <si>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</si>
  <si>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</si>
  <si>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</si>
  <si>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</si>
  <si>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</si>
  <si>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</si>
  <si>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</si>
  <si>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</si>
  <si>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</si>
  <si>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</si>
  <si>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</si>
  <si>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</si>
  <si>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</si>
  <si>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</si>
  <si>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</si>
  <si>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</si>
  <si>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</si>
  <si>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</si>
  <si>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</si>
  <si>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</si>
  <si>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</si>
  <si>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</si>
  <si>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</si>
  <si>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</si>
  <si>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</si>
  <si>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</si>
  <si>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</si>
  <si>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</si>
  <si>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</si>
  <si>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</si>
  <si>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</si>
  <si>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</si>
  <si>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</si>
  <si>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</si>
  <si>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</si>
  <si>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</si>
  <si>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</si>
  <si>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</si>
  <si>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</si>
  <si>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</si>
  <si>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</si>
  <si>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</si>
  <si>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</si>
  <si>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</si>
  <si>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</si>
  <si>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</si>
  <si>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</si>
  <si>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</si>
  <si>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</si>
  <si>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</si>
  <si>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</si>
  <si>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</si>
  <si>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</si>
  <si>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</si>
  <si>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</si>
  <si>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</si>
  <si>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</si>
  <si>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</si>
  <si>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</si>
  <si>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</si>
  <si>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</si>
  <si>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</si>
  <si>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</si>
  <si>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</si>
  <si>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</si>
  <si>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</si>
  <si>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</si>
  <si>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</si>
  <si>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</si>
  <si>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</si>
  <si>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</si>
  <si>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</si>
  <si>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</si>
  <si>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</si>
  <si>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</si>
  <si>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</si>
  <si>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</si>
  <si>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</si>
  <si>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</si>
  <si>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</si>
  <si>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</si>
  <si>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</si>
  <si>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</si>
  <si>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</si>
  <si>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</si>
  <si>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</si>
  <si>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</si>
  <si>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</si>
  <si>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</si>
  <si>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</si>
  <si>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</si>
  <si>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</si>
  <si>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</si>
  <si>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</si>
  <si>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</si>
  <si>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</si>
  <si>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</si>
  <si>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</si>
  <si>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</si>
  <si>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</si>
  <si>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</si>
  <si>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</si>
  <si>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</si>
  <si>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</si>
  <si>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</si>
  <si>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</si>
  <si>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</si>
  <si>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</si>
  <si>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</si>
  <si>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</si>
  <si>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</si>
  <si>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</si>
  <si>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</si>
  <si>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</si>
  <si>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</si>
  <si>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</si>
  <si>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</si>
  <si>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</si>
  <si>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</si>
  <si>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</si>
  <si>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</si>
  <si>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</si>
  <si>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</si>
  <si>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</si>
  <si>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</si>
  <si>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</si>
  <si>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</si>
  <si>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</si>
  <si>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</si>
  <si>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</si>
  <si>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</si>
  <si>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</si>
  <si>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</si>
  <si>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</si>
  <si>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</si>
  <si>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</si>
  <si>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</si>
  <si>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</si>
  <si>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</si>
  <si>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</si>
  <si>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</si>
  <si>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</si>
  <si>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</si>
  <si>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</si>
  <si>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</si>
  <si>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</si>
  <si>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</si>
  <si>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</si>
  <si>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</si>
  <si>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</si>
  <si>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</si>
  <si>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</si>
  <si>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</si>
  <si>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</si>
  <si>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</si>
  <si>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</si>
  <si>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</si>
  <si>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</si>
  <si>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</si>
  <si>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</si>
  <si>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</si>
  <si>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</si>
  <si>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</si>
  <si>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</si>
  <si>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</si>
  <si>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</si>
  <si>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</si>
  <si>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</si>
  <si>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</si>
  <si>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</si>
  <si>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</si>
  <si>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</si>
  <si>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</si>
  <si>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</si>
  <si>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</si>
  <si>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</si>
  <si>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</si>
  <si>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</si>
  <si>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</si>
  <si>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</si>
  <si>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</si>
  <si>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</si>
  <si>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</si>
  <si>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</si>
  <si>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</si>
  <si>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</si>
  <si>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</si>
  <si>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</si>
  <si>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</si>
  <si>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</si>
  <si>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</si>
  <si>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</si>
  <si>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</si>
  <si>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</si>
  <si>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</si>
  <si>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</si>
  <si>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</si>
  <si>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</si>
  <si>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</si>
  <si>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</si>
  <si>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</si>
  <si>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</si>
  <si>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</si>
  <si>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</si>
  <si>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</si>
  <si>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</si>
  <si>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</si>
  <si>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</si>
  <si>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</si>
  <si>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</si>
  <si>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</si>
  <si>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</si>
  <si>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</si>
  <si>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</si>
  <si>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</si>
  <si>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</si>
  <si>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</si>
  <si>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</si>
  <si>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</si>
  <si>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</si>
  <si>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</si>
  <si>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</si>
  <si>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</si>
  <si>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</si>
  <si>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</si>
  <si>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</si>
  <si>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</si>
  <si>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</si>
  <si>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</si>
  <si>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</si>
  <si>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</si>
  <si>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</si>
  <si>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</si>
  <si>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</si>
  <si>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</si>
  <si>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</si>
  <si>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</si>
  <si>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</si>
  <si>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</si>
  <si>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</si>
  <si>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</si>
  <si>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</si>
  <si>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</si>
  <si>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</si>
  <si>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</si>
  <si>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</si>
  <si>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</si>
  <si>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</si>
  <si>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</si>
  <si>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</si>
  <si>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</si>
  <si>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</si>
  <si>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</si>
  <si>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</si>
  <si>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</si>
  <si>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</si>
  <si>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</si>
  <si>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</si>
  <si>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</si>
  <si>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</si>
  <si>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</si>
  <si>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</si>
  <si>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</si>
  <si>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</si>
  <si>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</si>
  <si>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</si>
  <si>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</si>
  <si>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</si>
  <si>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</si>
  <si>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</si>
  <si>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</si>
  <si>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</si>
  <si>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</si>
  <si>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</si>
  <si>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</si>
  <si>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</si>
  <si>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</si>
  <si>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</si>
  <si>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</si>
  <si>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</si>
  <si>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</si>
  <si>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</si>
  <si>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</si>
  <si>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</si>
  <si>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</si>
  <si>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</si>
  <si>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</si>
  <si>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</si>
  <si>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</si>
  <si>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</si>
  <si>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</si>
  <si>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</si>
  <si>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</si>
  <si>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</si>
  <si>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</si>
  <si>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</si>
  <si>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</si>
  <si>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</si>
  <si>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</si>
  <si>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</si>
  <si>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</si>
  <si>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</si>
  <si>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</si>
  <si>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</si>
  <si>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</si>
  <si>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</si>
  <si>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</si>
  <si>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</si>
  <si>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</si>
  <si>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</si>
  <si>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</si>
  <si>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</si>
  <si>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</si>
  <si>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</si>
  <si>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</si>
  <si>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</si>
  <si>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</si>
  <si>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</si>
  <si>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</si>
  <si>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</si>
  <si>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</si>
  <si>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</si>
  <si>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</si>
  <si>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</si>
  <si>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</si>
  <si>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</si>
  <si>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</si>
  <si>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</si>
  <si>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</si>
  <si>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</si>
  <si>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</si>
  <si>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</si>
  <si>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</si>
  <si>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</si>
  <si>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</si>
  <si>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</si>
  <si>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</si>
  <si>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</si>
  <si>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</si>
  <si>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</si>
  <si>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</si>
  <si>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</si>
  <si>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</si>
  <si>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</si>
  <si>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</si>
  <si>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</si>
  <si>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</si>
  <si>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</si>
  <si>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</si>
  <si>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</si>
  <si>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</si>
  <si>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</si>
  <si>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</si>
  <si>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</si>
  <si>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</si>
  <si>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</si>
  <si>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</si>
  <si>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</si>
  <si>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</si>
  <si>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</si>
  <si>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</si>
  <si>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</si>
  <si>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</si>
  <si>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</si>
  <si>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</si>
  <si>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</si>
  <si>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</si>
  <si>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</si>
  <si>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</si>
  <si>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</si>
  <si>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</si>
  <si>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</si>
  <si>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</si>
  <si>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</si>
  <si>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</si>
  <si>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</si>
  <si>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</si>
  <si>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</si>
  <si>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</si>
  <si>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</si>
  <si>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</si>
  <si>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</si>
  <si>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</si>
  <si>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</si>
  <si>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</si>
  <si>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</si>
  <si>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</si>
  <si>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</si>
  <si>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</si>
  <si>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</si>
  <si>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</si>
  <si>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</si>
  <si>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</si>
  <si>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</si>
  <si>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</si>
  <si>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</si>
  <si>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</si>
  <si>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</si>
  <si>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</si>
  <si>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</si>
  <si>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</si>
  <si>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</si>
  <si>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</si>
  <si>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</si>
  <si>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</si>
  <si>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</si>
  <si>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</si>
  <si>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</si>
  <si>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</si>
  <si>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</si>
  <si>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</si>
  <si>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</si>
  <si>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</si>
  <si>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</si>
  <si>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</si>
  <si>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</si>
  <si>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</si>
  <si>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</si>
  <si>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</si>
  <si>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</si>
  <si>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</si>
  <si>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</si>
  <si>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</si>
  <si>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</si>
  <si>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</si>
  <si>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</si>
  <si>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</si>
  <si>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</si>
  <si>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</si>
  <si>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</si>
  <si>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</si>
  <si>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</si>
  <si>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</si>
  <si>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</si>
  <si>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</si>
  <si>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</si>
  <si>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</si>
  <si>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</si>
  <si>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</si>
  <si>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</si>
  <si>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</si>
  <si>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</si>
  <si>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</si>
  <si>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</si>
  <si>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</si>
  <si>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</si>
  <si>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</si>
  <si>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</si>
  <si>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</si>
  <si>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</si>
  <si>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</si>
  <si>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</si>
  <si>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</si>
  <si>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</si>
  <si>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</si>
  <si>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</si>
  <si>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</si>
  <si>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</si>
  <si>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</si>
  <si>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</si>
  <si>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</si>
  <si>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</si>
  <si>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</si>
  <si>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</si>
  <si>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</si>
  <si>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</si>
  <si>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</si>
  <si>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</si>
  <si>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</si>
  <si>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</si>
  <si>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</si>
  <si>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</si>
  <si>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</si>
  <si>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</si>
  <si>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</si>
  <si>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</si>
  <si>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</si>
  <si>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</si>
  <si>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</si>
  <si>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</si>
  <si>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</si>
  <si>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</si>
  <si>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</si>
  <si>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</si>
  <si>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</si>
  <si>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</si>
  <si>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</si>
  <si>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</si>
  <si>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</si>
  <si>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</si>
  <si>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</si>
  <si>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</si>
  <si>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</si>
  <si>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</si>
  <si>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</si>
  <si>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</si>
  <si>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</si>
  <si>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</si>
  <si>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</si>
  <si>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</si>
  <si>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</si>
  <si>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</si>
  <si>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</si>
  <si>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</si>
  <si>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</si>
  <si>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</si>
  <si>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</si>
  <si>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</si>
  <si>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</si>
  <si>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</si>
  <si>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</si>
  <si>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</si>
  <si>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</si>
  <si>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</si>
  <si>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</si>
  <si>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</si>
  <si>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</si>
  <si>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</si>
  <si>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</si>
  <si>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</si>
  <si>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</si>
  <si>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</si>
  <si>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</si>
  <si>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</si>
  <si>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</si>
  <si>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</si>
  <si>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</si>
  <si>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</si>
  <si>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</si>
  <si>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</si>
  <si>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</si>
  <si>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</si>
  <si>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</si>
  <si>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</si>
  <si>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</si>
  <si>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</si>
  <si>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</si>
  <si>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</si>
  <si>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</si>
  <si>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</si>
  <si>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</si>
  <si>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</si>
  <si>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</si>
  <si>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</si>
  <si>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</si>
  <si>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</si>
  <si>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</si>
  <si>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</si>
  <si>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</si>
  <si>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</si>
  <si>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</si>
  <si>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</si>
  <si>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</si>
  <si>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</si>
  <si>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</si>
  <si>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</si>
  <si>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</si>
  <si>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</si>
  <si>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</si>
  <si>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</si>
  <si>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</si>
  <si>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</si>
  <si>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</si>
  <si>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</si>
  <si>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</si>
  <si>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</si>
  <si>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</si>
  <si>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</si>
  <si>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</si>
  <si>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</si>
  <si>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</si>
  <si>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</si>
  <si>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</si>
  <si>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</si>
  <si>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</si>
  <si>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</si>
  <si>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</si>
  <si>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</si>
  <si>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</si>
  <si>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</si>
  <si>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</si>
  <si>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</si>
  <si>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</si>
  <si>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</si>
  <si>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</si>
  <si>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</si>
  <si>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</si>
  <si>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</si>
  <si>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</si>
  <si>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</si>
  <si>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</si>
  <si>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</si>
  <si>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</si>
  <si>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</si>
  <si>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</si>
  <si>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</si>
  <si>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</si>
  <si>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</si>
  <si>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</si>
  <si>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</si>
  <si>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</si>
  <si>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</si>
  <si>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</si>
  <si>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</si>
  <si>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</si>
  <si>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</si>
  <si>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</si>
  <si>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</si>
  <si>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</si>
  <si>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</si>
  <si>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</si>
  <si>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</si>
  <si>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</si>
  <si>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</si>
  <si>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</si>
  <si>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</si>
  <si>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</si>
  <si>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</si>
  <si>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</si>
  <si>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</si>
  <si>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</si>
  <si>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</si>
  <si>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</si>
  <si>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</si>
  <si>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</si>
  <si>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</si>
  <si>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</si>
  <si>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</si>
  <si>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</si>
  <si>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</si>
  <si>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</si>
  <si>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</si>
  <si>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</si>
  <si>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</si>
  <si>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</si>
  <si>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</si>
  <si>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</si>
  <si>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</si>
  <si>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</si>
  <si>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</si>
  <si>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</si>
  <si>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</si>
  <si>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</si>
  <si>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</si>
  <si>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</si>
  <si>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</si>
  <si>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</si>
  <si>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</si>
  <si>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</si>
  <si>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</si>
  <si>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</si>
  <si>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</si>
  <si>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</si>
  <si>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</si>
  <si>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</si>
  <si>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</si>
  <si>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</si>
  <si>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</si>
  <si>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</si>
  <si>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</si>
  <si>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</si>
  <si>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</si>
  <si>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</si>
  <si>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</si>
  <si>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</si>
  <si>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</si>
  <si>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</si>
  <si>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</si>
  <si>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</si>
  <si>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</si>
  <si>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</si>
  <si>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</si>
  <si>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</si>
  <si>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</si>
  <si>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</si>
  <si>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</si>
  <si>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</si>
  <si>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</si>
  <si>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</si>
  <si>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</si>
  <si>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</si>
  <si>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</si>
  <si>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</si>
  <si>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</si>
  <si>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</si>
  <si>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</si>
  <si>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</si>
  <si>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</si>
  <si>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</si>
  <si>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</si>
  <si>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</si>
  <si>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</si>
  <si>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</si>
  <si>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</si>
  <si>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</si>
  <si>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</si>
  <si>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</si>
  <si>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</si>
  <si>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</si>
  <si>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</si>
  <si>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</si>
  <si>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</si>
  <si>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</si>
  <si>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</si>
  <si>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</si>
  <si>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</si>
  <si>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</si>
  <si>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</si>
  <si>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</si>
  <si>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</si>
  <si>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</si>
  <si>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</si>
  <si>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</si>
  <si>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</si>
  <si>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</si>
  <si>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</si>
  <si>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</si>
  <si>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</si>
  <si>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</si>
  <si>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</si>
  <si>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</si>
  <si>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</si>
  <si>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</si>
  <si>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</si>
  <si>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</si>
  <si>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</si>
  <si>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</si>
  <si>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</si>
  <si>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</si>
  <si>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</si>
  <si>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</si>
  <si>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</si>
  <si>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</si>
  <si>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</si>
  <si>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</si>
  <si>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</si>
  <si>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</si>
  <si>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</si>
  <si>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</si>
  <si>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</si>
  <si>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</si>
  <si>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</si>
  <si>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</si>
  <si>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</si>
  <si>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</si>
  <si>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</si>
  <si>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</si>
  <si>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</si>
  <si>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</si>
  <si>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</si>
  <si>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</si>
  <si>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</si>
  <si>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</si>
  <si>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</si>
  <si>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</si>
  <si>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</si>
  <si>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</si>
  <si>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</si>
  <si>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</si>
  <si>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</si>
  <si>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</si>
  <si>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</si>
  <si>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</si>
  <si>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</si>
  <si>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</si>
  <si>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</si>
  <si>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</si>
  <si>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</si>
  <si>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</si>
  <si>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</si>
  <si>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</si>
  <si>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</si>
  <si>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</si>
  <si>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</si>
  <si>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</si>
  <si>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</si>
  <si>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</si>
  <si>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</si>
  <si>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</si>
  <si>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</si>
  <si>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</si>
  <si>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</si>
  <si>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</si>
  <si>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</si>
  <si>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</si>
  <si>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</si>
  <si>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</si>
  <si>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</si>
  <si>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</si>
  <si>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</si>
  <si>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</si>
  <si>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</si>
  <si>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</si>
  <si>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</si>
  <si>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</si>
  <si>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</si>
  <si>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</si>
  <si>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</si>
  <si>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</si>
  <si>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</si>
  <si>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</si>
  <si>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</si>
  <si>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</si>
  <si>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</si>
  <si>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</si>
  <si>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</si>
  <si>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</si>
  <si>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</si>
  <si>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</si>
  <si>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</si>
  <si>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</si>
  <si>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</si>
  <si>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</si>
  <si>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</si>
  <si>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</si>
  <si>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</si>
  <si>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</si>
  <si>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</si>
  <si>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</si>
  <si>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</si>
  <si>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</si>
  <si>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</si>
  <si>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</si>
  <si>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</si>
  <si>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</si>
  <si>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</si>
  <si>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</si>
  <si>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</si>
  <si>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</si>
  <si>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</si>
  <si>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</si>
  <si>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</si>
  <si>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</si>
  <si>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</si>
  <si>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</si>
  <si>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</si>
  <si>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</si>
  <si>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</si>
  <si>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</si>
  <si>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</si>
  <si>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</si>
  <si>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</si>
  <si>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</si>
  <si>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</si>
  <si>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</si>
  <si>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</si>
  <si>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</si>
  <si>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</si>
  <si>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</si>
  <si>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</si>
  <si>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</si>
  <si>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</si>
  <si>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</si>
  <si>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</si>
  <si>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</si>
  <si>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</si>
  <si>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</si>
  <si>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</si>
  <si>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</si>
  <si>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</si>
  <si>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</si>
  <si>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</si>
  <si>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</si>
  <si>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</si>
  <si>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</si>
  <si>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</si>
  <si>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</si>
  <si>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</si>
  <si>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</si>
  <si>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</si>
  <si>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</si>
  <si>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</si>
  <si>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</si>
  <si>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</si>
  <si>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</si>
  <si>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</si>
  <si>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</si>
  <si>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</si>
  <si>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</si>
  <si>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</si>
  <si>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</si>
  <si>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</si>
  <si>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</si>
  <si>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</si>
  <si>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</si>
  <si>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</si>
  <si>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</si>
  <si>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</si>
  <si>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</si>
  <si>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</si>
  <si>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</si>
  <si>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</si>
  <si>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</si>
  <si>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</si>
  <si>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</si>
  <si>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</si>
  <si>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</si>
  <si>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</si>
  <si>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</si>
  <si>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</si>
  <si>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</si>
  <si>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</si>
  <si>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</si>
  <si>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</si>
  <si>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</si>
  <si>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</si>
  <si>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</si>
  <si>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</si>
  <si>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</si>
  <si>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</si>
  <si>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</si>
  <si>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</si>
  <si>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</si>
  <si>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</si>
  <si>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</si>
  <si>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</si>
  <si>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</si>
  <si>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</si>
  <si>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</si>
  <si>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</si>
  <si>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</si>
  <si>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</si>
  <si>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</si>
  <si>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</si>
  <si>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</si>
  <si>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</si>
  <si>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</si>
  <si>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</si>
  <si>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</si>
  <si>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</si>
  <si>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</si>
  <si>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</si>
  <si>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</si>
  <si>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</si>
  <si>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</si>
  <si>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</si>
  <si>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</si>
  <si>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</si>
  <si>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</si>
  <si>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</si>
  <si>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</si>
  <si>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</si>
  <si>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</si>
  <si>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</si>
  <si>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</si>
  <si>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</si>
  <si>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</si>
  <si>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</si>
  <si>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</si>
  <si>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</si>
  <si>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</si>
  <si>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</si>
  <si>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</si>
  <si>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</si>
  <si>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</si>
  <si>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</si>
  <si>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</si>
  <si>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</si>
  <si>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</si>
  <si>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</si>
  <si>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</si>
  <si>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</si>
  <si>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</si>
  <si>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</si>
  <si>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</si>
  <si>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</si>
  <si>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</si>
  <si>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</si>
  <si>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</si>
  <si>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</si>
  <si>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</si>
  <si>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</si>
  <si>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</si>
  <si>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</si>
  <si>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</si>
  <si>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</si>
  <si>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</si>
  <si>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</si>
  <si>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</si>
  <si>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</si>
  <si>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</si>
  <si>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</si>
  <si>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</si>
  <si>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</si>
  <si>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</si>
  <si>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</si>
  <si>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</si>
  <si>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</si>
  <si>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</si>
  <si>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</si>
  <si>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</si>
  <si>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</si>
  <si>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</si>
  <si>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</si>
  <si>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</si>
  <si>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</si>
  <si>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</si>
  <si>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</si>
  <si>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</si>
  <si>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</si>
  <si>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</si>
  <si>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</si>
  <si>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</si>
  <si>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</si>
  <si>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</si>
  <si>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</si>
  <si>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</si>
  <si>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</si>
  <si>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</si>
  <si>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</si>
  <si>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</si>
  <si>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</si>
  <si>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</si>
  <si>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</si>
  <si>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</si>
  <si>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</si>
  <si>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</si>
  <si>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</si>
  <si>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</si>
  <si>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</si>
  <si>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</si>
  <si>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</si>
  <si>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</si>
  <si>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</si>
  <si>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</si>
  <si>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</si>
  <si>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</si>
  <si>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</si>
  <si>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</si>
  <si>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</si>
  <si>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</si>
  <si>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</si>
  <si>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</si>
  <si>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</si>
  <si>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</si>
  <si>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</si>
  <si>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</si>
  <si>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</si>
  <si>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</si>
  <si>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</si>
  <si>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</si>
  <si>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</si>
  <si>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</si>
  <si>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</si>
  <si>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</si>
  <si>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</si>
  <si>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</si>
  <si>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</si>
  <si>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</si>
  <si>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</si>
  <si>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</si>
  <si>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</si>
  <si>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</si>
  <si>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</si>
  <si>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</si>
  <si>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</si>
  <si>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</si>
  <si>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</si>
  <si>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</si>
  <si>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</si>
  <si>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</si>
  <si>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</si>
  <si>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</si>
  <si>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</si>
  <si>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</si>
  <si>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</si>
  <si>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</si>
  <si>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</si>
  <si>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</si>
  <si>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</si>
  <si>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</si>
  <si>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</si>
  <si>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</si>
  <si>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</si>
  <si>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</si>
  <si>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</si>
  <si>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</si>
  <si>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</si>
  <si>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</si>
  <si>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</si>
  <si>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</si>
  <si>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</si>
  <si>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</si>
  <si>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</si>
  <si>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</si>
  <si>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</si>
  <si>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</si>
  <si>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</si>
  <si>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</si>
  <si>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</si>
  <si>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</si>
  <si>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</si>
  <si>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</si>
  <si>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</si>
  <si>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</si>
  <si>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</si>
  <si>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</si>
  <si>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</si>
  <si>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</si>
  <si>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</si>
  <si>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</si>
  <si>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</si>
  <si>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</si>
  <si>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</si>
  <si>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</si>
  <si>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</si>
  <si>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</si>
  <si>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</si>
  <si>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</si>
  <si>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</si>
  <si>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</si>
  <si>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</si>
  <si>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</si>
  <si>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</si>
  <si>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</si>
  <si>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</si>
  <si>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</si>
  <si>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</si>
  <si>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</si>
  <si>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</si>
  <si>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</si>
  <si>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</si>
  <si>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</si>
  <si>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</si>
  <si>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</si>
  <si>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</si>
  <si>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</si>
  <si>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</si>
  <si>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</si>
  <si>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</si>
  <si>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</si>
  <si>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</si>
  <si>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</si>
  <si>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</si>
  <si>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</si>
  <si>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</si>
  <si>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</si>
  <si>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</si>
  <si>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</si>
  <si>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</si>
  <si>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</si>
  <si>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</si>
  <si>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</si>
  <si>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</si>
  <si>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</si>
  <si>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</si>
  <si>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</si>
  <si>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</si>
  <si>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</si>
  <si>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</si>
  <si>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</si>
  <si>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</si>
  <si>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</si>
  <si>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</si>
  <si>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</si>
  <si>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</si>
  <si>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</si>
  <si>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</si>
  <si>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</si>
  <si>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</si>
  <si>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</si>
  <si>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</si>
  <si>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</si>
  <si>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</si>
  <si>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</si>
  <si>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</si>
  <si>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</si>
  <si>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</si>
  <si>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</si>
  <si>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</si>
  <si>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</si>
  <si>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</si>
  <si>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</si>
  <si>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</si>
  <si>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</si>
  <si>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</si>
  <si>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</si>
  <si>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</si>
  <si>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</si>
  <si>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</si>
  <si>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</si>
  <si>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</si>
  <si>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</si>
  <si>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</si>
  <si>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</si>
  <si>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</si>
  <si>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</si>
  <si>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</si>
  <si>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</si>
  <si>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</si>
  <si>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</si>
  <si>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</si>
  <si>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</si>
  <si>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</si>
  <si>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</si>
  <si>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</si>
  <si>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</si>
  <si>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</si>
  <si>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</si>
  <si>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</si>
  <si>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</si>
  <si>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</si>
  <si>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</si>
  <si>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</si>
  <si>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</si>
  <si>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</si>
  <si>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</si>
  <si>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</si>
  <si>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</si>
  <si>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</si>
  <si>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</si>
  <si>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</si>
  <si>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</si>
  <si>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</si>
  <si>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</si>
  <si>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</si>
  <si>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</si>
  <si>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</si>
  <si>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</si>
  <si>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</si>
  <si>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</si>
  <si>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</si>
  <si>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</si>
  <si>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</si>
  <si>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</si>
  <si>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</si>
  <si>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</si>
  <si>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</si>
  <si>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</si>
  <si>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</si>
  <si>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</si>
  <si>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</si>
  <si>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</si>
  <si>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</si>
  <si>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</si>
  <si>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</si>
  <si>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</si>
  <si>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</si>
  <si>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</si>
  <si>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</si>
  <si>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</si>
  <si>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</si>
  <si>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</si>
  <si>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</si>
  <si>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</si>
  <si>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</si>
  <si>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</si>
  <si>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</si>
  <si>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</si>
  <si>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</si>
  <si>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</si>
  <si>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</si>
  <si>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</si>
  <si>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</si>
  <si>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</si>
  <si>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</si>
  <si>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</si>
  <si>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</si>
  <si>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</si>
  <si>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</si>
  <si>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</si>
  <si>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</si>
  <si>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</si>
  <si>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</si>
  <si>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</si>
  <si>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</si>
  <si>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</si>
  <si>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</si>
  <si>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</si>
  <si>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</si>
  <si>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</si>
  <si>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</si>
  <si>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</si>
  <si>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</si>
  <si>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</si>
  <si>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</si>
  <si>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</si>
  <si>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</si>
  <si>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</si>
  <si>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</si>
  <si>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</si>
  <si>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</si>
  <si>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</si>
  <si>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</si>
  <si>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</si>
  <si>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</si>
  <si>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</si>
  <si>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</si>
  <si>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</si>
  <si>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</si>
  <si>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</si>
  <si>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</si>
  <si>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</si>
  <si>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</si>
  <si>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</si>
  <si>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</si>
  <si>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</si>
  <si>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</si>
  <si>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</si>
  <si>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</si>
  <si>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</si>
  <si>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</si>
  <si>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</si>
  <si>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</si>
  <si>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</si>
  <si>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</si>
  <si>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</si>
  <si>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</si>
  <si>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</si>
  <si>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</si>
  <si>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</si>
  <si>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</si>
  <si>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</si>
  <si>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</si>
  <si>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</si>
  <si>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</si>
  <si>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</si>
  <si>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</si>
  <si>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</si>
  <si>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</si>
  <si>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</si>
  <si>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</si>
  <si>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</si>
  <si>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</si>
  <si>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</si>
  <si>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</si>
  <si>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</si>
  <si>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</si>
  <si>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</si>
  <si>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</si>
  <si>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</si>
  <si>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</si>
  <si>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</si>
  <si>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</si>
  <si>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</si>
  <si>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</si>
  <si>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</si>
  <si>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</si>
  <si>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</si>
  <si>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</si>
  <si>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</si>
  <si>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</si>
  <si>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</si>
  <si>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</si>
  <si>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</si>
  <si>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</si>
  <si>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</si>
  <si>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</si>
  <si>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</si>
  <si>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</si>
  <si>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</si>
  <si>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</si>
  <si>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</si>
  <si>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</si>
  <si>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</si>
  <si>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</si>
  <si>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</si>
  <si>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</si>
  <si>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</si>
  <si>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</si>
  <si>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</si>
  <si>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</si>
  <si>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</si>
  <si>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</si>
  <si>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</si>
  <si>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</si>
  <si>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</si>
  <si>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</si>
  <si>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</si>
  <si>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</si>
  <si>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</si>
  <si>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</si>
  <si>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</si>
  <si>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</si>
  <si>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</si>
  <si>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</si>
  <si>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</si>
  <si>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</si>
  <si>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</si>
  <si>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</si>
  <si>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</si>
  <si>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</si>
  <si>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</si>
  <si>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</si>
  <si>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</si>
  <si>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</si>
  <si>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</si>
  <si>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</si>
  <si>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</si>
  <si>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</si>
  <si>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</si>
  <si>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</si>
  <si>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</si>
  <si>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</si>
  <si>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</si>
  <si>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</si>
  <si>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</si>
  <si>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</si>
  <si>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</si>
  <si>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</si>
  <si>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</si>
  <si>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</si>
  <si>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</si>
  <si>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</si>
  <si>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</si>
  <si>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</si>
  <si>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</si>
  <si>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</si>
  <si>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</si>
  <si>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</si>
  <si>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</si>
  <si>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</si>
  <si>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</si>
  <si>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</si>
  <si>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</si>
  <si>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</si>
  <si>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</si>
  <si>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</si>
  <si>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</si>
  <si>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</si>
  <si>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</si>
  <si>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</si>
  <si>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</si>
  <si>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</si>
  <si>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</si>
  <si>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</si>
  <si>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</si>
  <si>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</si>
  <si>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</si>
  <si>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</si>
  <si>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</si>
  <si>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</si>
  <si>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</si>
  <si>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</si>
  <si>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</si>
  <si>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</si>
  <si>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</si>
  <si>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</si>
  <si>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</si>
  <si>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</si>
  <si>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</si>
  <si>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</si>
  <si>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</si>
  <si>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</si>
  <si>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</si>
  <si>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</si>
  <si>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</si>
  <si>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</si>
  <si>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</si>
  <si>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</si>
  <si>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</si>
  <si>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</si>
  <si>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</si>
  <si>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</si>
  <si>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</si>
  <si>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</si>
  <si>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</si>
  <si>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</si>
  <si>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</si>
  <si>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</si>
  <si>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</si>
  <si>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</si>
  <si>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</si>
  <si>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</si>
  <si>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</si>
  <si>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</si>
  <si>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</si>
  <si>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</si>
  <si>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</si>
  <si>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</si>
  <si>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</si>
  <si>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</si>
  <si>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</si>
  <si>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</si>
  <si>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</si>
  <si>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</si>
  <si>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</si>
  <si>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</si>
  <si>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</si>
  <si>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</si>
  <si>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</si>
  <si>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</si>
  <si>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Count of state</t>
  </si>
  <si>
    <t>(All)</t>
  </si>
  <si>
    <t>Sum of id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</si>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</sst>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2" borderId="1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TPH.xlsx]Sheet9!PivotTable7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Sheet9!$B$6:$B$19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D-405A-8617-38448F1077AB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Sheet9!$C$6:$C$19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D-405A-8617-38448F1077AB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Sheet9!$D$6:$D$19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D-405A-8617-38448F1077AB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Sheet9!$A$6:$A$19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Sheet9!$E$6:$E$19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D-405A-8617-38448F1077AB}"/>
            </c:ext>
          </c:extLst>
        </c:ser>
        <c:ser>
          <c:idx val="4"/>
          <c:order val="4"/>
          <c:tx>
            <c:strRef>
              <c:f>Sheet9!$F$4:$F$5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Sheet9!$A$6:$A$19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Sheet9!$F$6:$F$19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7D-405A-8617-38448F107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574607"/>
        <c:axId val="1258433999"/>
      </c:lineChart>
      <c:catAx>
        <c:axId val="9735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433999"/>
        <c:crosses val="autoZero"/>
        <c:auto val="1"/>
        <c:lblAlgn val="ctr"/>
        <c:lblOffset val="100"/>
        <c:noMultiLvlLbl val="0"/>
      </c:catAx>
      <c:valAx>
        <c:axId val="125843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TPH.xlsx]Sheet3!PivotTable1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Sheet3!$B$5:$B$27</c:f>
              <c:numCache>
                <c:formatCode>General</c:formatCode>
                <c:ptCount val="22"/>
                <c:pt idx="1">
                  <c:v>28032</c:v>
                </c:pt>
                <c:pt idx="3">
                  <c:v>27196</c:v>
                </c:pt>
                <c:pt idx="4">
                  <c:v>4743</c:v>
                </c:pt>
                <c:pt idx="5">
                  <c:v>4246</c:v>
                </c:pt>
                <c:pt idx="6">
                  <c:v>6788</c:v>
                </c:pt>
                <c:pt idx="7">
                  <c:v>1454</c:v>
                </c:pt>
                <c:pt idx="8">
                  <c:v>6072</c:v>
                </c:pt>
                <c:pt idx="9">
                  <c:v>46997</c:v>
                </c:pt>
                <c:pt idx="10">
                  <c:v>120</c:v>
                </c:pt>
                <c:pt idx="11">
                  <c:v>4744</c:v>
                </c:pt>
                <c:pt idx="12">
                  <c:v>4433</c:v>
                </c:pt>
                <c:pt idx="14">
                  <c:v>1008</c:v>
                </c:pt>
                <c:pt idx="15">
                  <c:v>4914</c:v>
                </c:pt>
                <c:pt idx="17">
                  <c:v>9223</c:v>
                </c:pt>
                <c:pt idx="18">
                  <c:v>9069</c:v>
                </c:pt>
                <c:pt idx="20">
                  <c:v>410662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46FE-9388-DADF6D079FA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Sheet3!$C$5:$C$27</c:f>
              <c:numCache>
                <c:formatCode>General</c:formatCode>
                <c:ptCount val="22"/>
                <c:pt idx="0">
                  <c:v>3821</c:v>
                </c:pt>
                <c:pt idx="1">
                  <c:v>84362</c:v>
                </c:pt>
                <c:pt idx="2">
                  <c:v>2440</c:v>
                </c:pt>
                <c:pt idx="3">
                  <c:v>119055</c:v>
                </c:pt>
                <c:pt idx="4">
                  <c:v>3937</c:v>
                </c:pt>
                <c:pt idx="5">
                  <c:v>40812</c:v>
                </c:pt>
                <c:pt idx="6">
                  <c:v>13238</c:v>
                </c:pt>
                <c:pt idx="7">
                  <c:v>12650</c:v>
                </c:pt>
                <c:pt idx="8">
                  <c:v>18334</c:v>
                </c:pt>
                <c:pt idx="9">
                  <c:v>464860</c:v>
                </c:pt>
                <c:pt idx="10">
                  <c:v>3899</c:v>
                </c:pt>
                <c:pt idx="11">
                  <c:v>13669</c:v>
                </c:pt>
                <c:pt idx="12">
                  <c:v>29570</c:v>
                </c:pt>
                <c:pt idx="14">
                  <c:v>19668</c:v>
                </c:pt>
                <c:pt idx="15">
                  <c:v>21868</c:v>
                </c:pt>
                <c:pt idx="16">
                  <c:v>9032</c:v>
                </c:pt>
                <c:pt idx="17">
                  <c:v>10865</c:v>
                </c:pt>
                <c:pt idx="18">
                  <c:v>15634</c:v>
                </c:pt>
                <c:pt idx="20">
                  <c:v>2232018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D-46FE-9388-DADF6D079FA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Sheet3!$D$5:$D$27</c:f>
              <c:numCache>
                <c:formatCode>General</c:formatCode>
                <c:ptCount val="22"/>
                <c:pt idx="0">
                  <c:v>2321</c:v>
                </c:pt>
                <c:pt idx="3">
                  <c:v>1686</c:v>
                </c:pt>
                <c:pt idx="8">
                  <c:v>4823</c:v>
                </c:pt>
                <c:pt idx="9">
                  <c:v>22843</c:v>
                </c:pt>
                <c:pt idx="11">
                  <c:v>2701</c:v>
                </c:pt>
                <c:pt idx="14">
                  <c:v>8988</c:v>
                </c:pt>
                <c:pt idx="15">
                  <c:v>3141</c:v>
                </c:pt>
                <c:pt idx="20">
                  <c:v>74366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3D-46FE-9388-DADF6D079FA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Sheet3!$E$5:$E$27</c:f>
              <c:numCache>
                <c:formatCode>General</c:formatCode>
                <c:ptCount val="22"/>
                <c:pt idx="0">
                  <c:v>4878</c:v>
                </c:pt>
                <c:pt idx="1">
                  <c:v>37240</c:v>
                </c:pt>
                <c:pt idx="2">
                  <c:v>1503</c:v>
                </c:pt>
                <c:pt idx="3">
                  <c:v>145378</c:v>
                </c:pt>
                <c:pt idx="4">
                  <c:v>3656</c:v>
                </c:pt>
                <c:pt idx="5">
                  <c:v>45785</c:v>
                </c:pt>
                <c:pt idx="6">
                  <c:v>8836</c:v>
                </c:pt>
                <c:pt idx="7">
                  <c:v>17769</c:v>
                </c:pt>
                <c:pt idx="8">
                  <c:v>14500</c:v>
                </c:pt>
                <c:pt idx="9">
                  <c:v>994088</c:v>
                </c:pt>
                <c:pt idx="11">
                  <c:v>21769</c:v>
                </c:pt>
                <c:pt idx="12">
                  <c:v>14481</c:v>
                </c:pt>
                <c:pt idx="13">
                  <c:v>5099</c:v>
                </c:pt>
                <c:pt idx="15">
                  <c:v>2778</c:v>
                </c:pt>
                <c:pt idx="16">
                  <c:v>2049</c:v>
                </c:pt>
                <c:pt idx="17">
                  <c:v>6305</c:v>
                </c:pt>
                <c:pt idx="18">
                  <c:v>12848</c:v>
                </c:pt>
                <c:pt idx="19">
                  <c:v>3360</c:v>
                </c:pt>
                <c:pt idx="20">
                  <c:v>3307817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3D-46FE-9388-DADF6D079FA5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Sheet3!$F$5:$F$27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C53D-46FE-9388-DADF6D079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316975"/>
        <c:axId val="1256899983"/>
      </c:barChart>
      <c:catAx>
        <c:axId val="97031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899983"/>
        <c:crosses val="autoZero"/>
        <c:auto val="1"/>
        <c:lblAlgn val="ctr"/>
        <c:lblOffset val="100"/>
        <c:noMultiLvlLbl val="0"/>
      </c:catAx>
      <c:valAx>
        <c:axId val="125689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31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TPH.xlsx]Sheet4!PivotTable2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Sheet4!$B$6:$B$28</c:f>
              <c:numCache>
                <c:formatCode>General</c:formatCode>
                <c:ptCount val="22"/>
                <c:pt idx="1">
                  <c:v>28032</c:v>
                </c:pt>
                <c:pt idx="3">
                  <c:v>27196</c:v>
                </c:pt>
                <c:pt idx="4">
                  <c:v>4743</c:v>
                </c:pt>
                <c:pt idx="5">
                  <c:v>4246</c:v>
                </c:pt>
                <c:pt idx="6">
                  <c:v>6788</c:v>
                </c:pt>
                <c:pt idx="7">
                  <c:v>1454</c:v>
                </c:pt>
                <c:pt idx="8">
                  <c:v>6072</c:v>
                </c:pt>
                <c:pt idx="9">
                  <c:v>46997</c:v>
                </c:pt>
                <c:pt idx="10">
                  <c:v>120</c:v>
                </c:pt>
                <c:pt idx="11">
                  <c:v>4744</c:v>
                </c:pt>
                <c:pt idx="12">
                  <c:v>4433</c:v>
                </c:pt>
                <c:pt idx="14">
                  <c:v>1008</c:v>
                </c:pt>
                <c:pt idx="15">
                  <c:v>4914</c:v>
                </c:pt>
                <c:pt idx="17">
                  <c:v>9223</c:v>
                </c:pt>
                <c:pt idx="18">
                  <c:v>9069</c:v>
                </c:pt>
                <c:pt idx="20">
                  <c:v>410662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C-46A9-9BA1-96A917D414B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Sheet4!$C$6:$C$28</c:f>
              <c:numCache>
                <c:formatCode>General</c:formatCode>
                <c:ptCount val="22"/>
                <c:pt idx="0">
                  <c:v>3821</c:v>
                </c:pt>
                <c:pt idx="1">
                  <c:v>84362</c:v>
                </c:pt>
                <c:pt idx="2">
                  <c:v>2440</c:v>
                </c:pt>
                <c:pt idx="3">
                  <c:v>119055</c:v>
                </c:pt>
                <c:pt idx="4">
                  <c:v>3937</c:v>
                </c:pt>
                <c:pt idx="5">
                  <c:v>40812</c:v>
                </c:pt>
                <c:pt idx="6">
                  <c:v>13238</c:v>
                </c:pt>
                <c:pt idx="7">
                  <c:v>12650</c:v>
                </c:pt>
                <c:pt idx="8">
                  <c:v>18334</c:v>
                </c:pt>
                <c:pt idx="9">
                  <c:v>464860</c:v>
                </c:pt>
                <c:pt idx="10">
                  <c:v>3899</c:v>
                </c:pt>
                <c:pt idx="11">
                  <c:v>13669</c:v>
                </c:pt>
                <c:pt idx="12">
                  <c:v>29570</c:v>
                </c:pt>
                <c:pt idx="14">
                  <c:v>19668</c:v>
                </c:pt>
                <c:pt idx="15">
                  <c:v>21868</c:v>
                </c:pt>
                <c:pt idx="16">
                  <c:v>9032</c:v>
                </c:pt>
                <c:pt idx="17">
                  <c:v>10865</c:v>
                </c:pt>
                <c:pt idx="18">
                  <c:v>15634</c:v>
                </c:pt>
                <c:pt idx="20">
                  <c:v>2232018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C-46A9-9BA1-96A917D414B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Sheet4!$D$6:$D$28</c:f>
              <c:numCache>
                <c:formatCode>General</c:formatCode>
                <c:ptCount val="22"/>
                <c:pt idx="0">
                  <c:v>2321</c:v>
                </c:pt>
                <c:pt idx="3">
                  <c:v>1686</c:v>
                </c:pt>
                <c:pt idx="8">
                  <c:v>4823</c:v>
                </c:pt>
                <c:pt idx="9">
                  <c:v>22843</c:v>
                </c:pt>
                <c:pt idx="11">
                  <c:v>2701</c:v>
                </c:pt>
                <c:pt idx="14">
                  <c:v>8988</c:v>
                </c:pt>
                <c:pt idx="15">
                  <c:v>3141</c:v>
                </c:pt>
                <c:pt idx="20">
                  <c:v>74366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C-46A9-9BA1-96A917D414B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Sheet4!$E$6:$E$28</c:f>
              <c:numCache>
                <c:formatCode>General</c:formatCode>
                <c:ptCount val="22"/>
                <c:pt idx="0">
                  <c:v>4878</c:v>
                </c:pt>
                <c:pt idx="1">
                  <c:v>37240</c:v>
                </c:pt>
                <c:pt idx="2">
                  <c:v>1503</c:v>
                </c:pt>
                <c:pt idx="3">
                  <c:v>145378</c:v>
                </c:pt>
                <c:pt idx="4">
                  <c:v>3656</c:v>
                </c:pt>
                <c:pt idx="5">
                  <c:v>45785</c:v>
                </c:pt>
                <c:pt idx="6">
                  <c:v>8836</c:v>
                </c:pt>
                <c:pt idx="7">
                  <c:v>17769</c:v>
                </c:pt>
                <c:pt idx="8">
                  <c:v>14500</c:v>
                </c:pt>
                <c:pt idx="9">
                  <c:v>994088</c:v>
                </c:pt>
                <c:pt idx="11">
                  <c:v>21769</c:v>
                </c:pt>
                <c:pt idx="12">
                  <c:v>14481</c:v>
                </c:pt>
                <c:pt idx="13">
                  <c:v>5099</c:v>
                </c:pt>
                <c:pt idx="15">
                  <c:v>2778</c:v>
                </c:pt>
                <c:pt idx="16">
                  <c:v>2049</c:v>
                </c:pt>
                <c:pt idx="17">
                  <c:v>6305</c:v>
                </c:pt>
                <c:pt idx="18">
                  <c:v>12848</c:v>
                </c:pt>
                <c:pt idx="19">
                  <c:v>3360</c:v>
                </c:pt>
                <c:pt idx="20">
                  <c:v>3307817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C-46A9-9BA1-96A917D414B1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Sheet4!$A$6:$A$28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Sheet4!$F$6:$F$28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816C-46A9-9BA1-96A917D4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419679"/>
        <c:axId val="1254387087"/>
      </c:barChart>
      <c:catAx>
        <c:axId val="134141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87087"/>
        <c:crosses val="autoZero"/>
        <c:auto val="1"/>
        <c:lblAlgn val="ctr"/>
        <c:lblOffset val="100"/>
        <c:noMultiLvlLbl val="0"/>
      </c:catAx>
      <c:valAx>
        <c:axId val="12543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4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9</xdr:row>
      <xdr:rowOff>115887</xdr:rowOff>
    </xdr:from>
    <xdr:to>
      <xdr:col>15</xdr:col>
      <xdr:colOff>495300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7B328-B1C4-4EE9-ACCB-CDCA7B9F0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5</xdr:row>
      <xdr:rowOff>11111</xdr:rowOff>
    </xdr:from>
    <xdr:to>
      <xdr:col>8</xdr:col>
      <xdr:colOff>3406775</xdr:colOff>
      <xdr:row>27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FF82A-094E-40D6-AAEB-73ADBE948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104775</xdr:colOff>
      <xdr:row>7</xdr:row>
      <xdr:rowOff>173037</xdr:rowOff>
    </xdr:from>
    <xdr:to>
      <xdr:col>33</xdr:col>
      <xdr:colOff>139700</xdr:colOff>
      <xdr:row>23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07F30-1AE8-43AF-935E-1538E1431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Harrington" refreshedDate="43784.640677430558" createdVersion="6" refreshedVersion="6" minRefreshableVersion="3" recordCount="4471" xr:uid="{ABD99F11-5204-4535-8891-23B81C76CFA6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Harrington" refreshedDate="43784.745334375002" createdVersion="6" refreshedVersion="6" minRefreshableVersion="3" recordCount="4470" xr:uid="{D9F91DCB-F7AA-455B-ABFB-51086553FCCC}">
  <cacheSource type="worksheet">
    <worksheetSource ref="A1:T4471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1970-01-01T00:00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1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e v="#VALUE!"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1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0.73067996217656661"/>
    <n v="63.917582417582416"/>
    <s v="film &amp; video"/>
    <s v="television"/>
  </r>
  <r>
    <x v="1"/>
    <x v="1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0.70122159284788099"/>
    <n v="185.48101265822785"/>
    <s v="film &amp; video"/>
    <s v="television"/>
  </r>
  <r>
    <x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0.95238095238095233"/>
    <n v="15"/>
    <s v="film &amp; video"/>
    <s v="television"/>
  </r>
  <r>
    <x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0.9624639076034649"/>
    <n v="69.266666666666666"/>
    <s v="film &amp; video"/>
    <s v="television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0.81306401696495034"/>
    <n v="190.55028169014085"/>
    <s v="film &amp; video"/>
    <s v="television"/>
  </r>
  <r>
    <x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0.91093394077448742"/>
    <n v="93.40425531914893"/>
    <s v="film &amp; video"/>
    <s v="television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0.93907735649724144"/>
    <n v="146.87931034482759"/>
    <s v="film &amp; video"/>
    <s v="television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0.98792535675082327"/>
    <n v="159.82456140350877"/>
    <s v="film &amp; video"/>
    <s v="television"/>
  </r>
  <r>
    <x v="8"/>
    <x v="8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0.99956590280792346"/>
    <n v="291.79333333333335"/>
    <s v="film &amp; video"/>
    <s v="television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0.7936633914824045"/>
    <n v="31.499500000000001"/>
    <s v="film &amp; video"/>
    <s v="television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0.99502487562189057"/>
    <n v="158.68421052631578"/>
    <s v="film &amp; video"/>
    <s v="television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0.82987551867219922"/>
    <n v="80.333333333333329"/>
    <s v="film &amp; video"/>
    <s v="television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0.60498507703476645"/>
    <n v="59.961305925030231"/>
    <s v="film &amp; video"/>
    <s v="television"/>
  </r>
  <r>
    <x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0.62511162707626367"/>
    <n v="109.78431372549019"/>
    <s v="film &amp; video"/>
    <s v="television"/>
  </r>
  <r>
    <x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0.99075297225891679"/>
    <n v="147.70731707317074"/>
    <s v="film &amp; video"/>
    <s v="television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0.93808630393996251"/>
    <n v="21.755102040816325"/>
    <s v="film &amp; video"/>
    <s v="television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0.99758915953113314"/>
    <n v="171.84285714285716"/>
    <s v="film &amp; video"/>
    <s v="television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0.99337748344370858"/>
    <n v="41.944444444444443"/>
    <s v="film &amp; video"/>
    <s v="television"/>
  </r>
  <r>
    <x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0.94054707861374642"/>
    <n v="93.264122807017543"/>
    <s v="film &amp; video"/>
    <s v="television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0.68825910931174084"/>
    <n v="56.136363636363633"/>
    <s v="film &amp; video"/>
    <s v="television"/>
  </r>
  <r>
    <x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0.99800399201596801"/>
    <n v="80.16"/>
    <s v="film &amp; video"/>
    <s v="television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0.9162951956414066"/>
    <n v="199.9009900990099"/>
    <s v="film &amp; video"/>
    <s v="television"/>
  </r>
  <r>
    <x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0.85365853658536583"/>
    <n v="51.25"/>
    <s v="film &amp; video"/>
    <s v="television"/>
  </r>
  <r>
    <x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0.84388185654008441"/>
    <n v="103.04347826086956"/>
    <s v="film &amp; video"/>
    <s v="television"/>
  </r>
  <r>
    <x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0.91905272447928432"/>
    <n v="66.346149825783982"/>
    <s v="film &amp; video"/>
    <s v="television"/>
  </r>
  <r>
    <x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0.75"/>
    <n v="57.142857142857146"/>
    <s v="film &amp; video"/>
    <s v="television"/>
  </r>
  <r>
    <x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0.64432989690721654"/>
    <n v="102.10526315789474"/>
    <s v="film &amp; video"/>
    <s v="television"/>
  </r>
  <r>
    <x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0.89505482210785414"/>
    <n v="148.96666666666667"/>
    <s v="film &amp; video"/>
    <s v="television"/>
  </r>
  <r>
    <x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0.99651220727453915"/>
    <n v="169.6056338028169"/>
    <s v="film &amp; video"/>
    <s v="television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0.81081081081081086"/>
    <n v="31.623931623931625"/>
    <s v="film &amp; video"/>
    <s v="television"/>
  </r>
  <r>
    <x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0.98716926744636591"/>
    <n v="76.45264150943396"/>
    <s v="film &amp; video"/>
    <s v="television"/>
  </r>
  <r>
    <x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s v="film &amp; video"/>
    <s v="television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0.99754558204768584"/>
    <n v="320.44943820224717"/>
    <s v="film &amp; video"/>
    <s v="television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0.97947761194029848"/>
    <n v="83.75"/>
    <s v="film &amp; video"/>
    <s v="television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0.76650943396226412"/>
    <n v="49.882352941176471"/>
    <s v="film &amp; video"/>
    <s v="television"/>
  </r>
  <r>
    <x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0.60060060060060061"/>
    <n v="59.464285714285715"/>
    <s v="film &amp; video"/>
    <s v="television"/>
  </r>
  <r>
    <x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0.70348223707351387"/>
    <n v="193.84090909090909"/>
    <s v="film &amp; video"/>
    <s v="television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0.54513467304309038"/>
    <n v="159.51383399209487"/>
    <s v="film &amp; video"/>
    <s v="television"/>
  </r>
  <r>
    <x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0.90876045074518352"/>
    <n v="41.68181818181818"/>
    <s v="film &amp; video"/>
    <s v="television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0.76347533974652615"/>
    <n v="150.89861751152074"/>
    <s v="film &amp; video"/>
    <s v="television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0.98667982239763197"/>
    <n v="126.6875"/>
    <s v="film &amp; video"/>
    <s v="television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s v="film &amp; video"/>
    <s v="television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0.70493454179254789"/>
    <n v="117.51479289940828"/>
    <s v="film &amp; video"/>
    <s v="television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0.32398107950495691"/>
    <n v="117.36121673003802"/>
    <s v="film &amp; video"/>
    <s v="television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s v="film &amp; video"/>
    <s v="television"/>
  </r>
  <r>
    <x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0.83333333333333337"/>
    <n v="98.360655737704917"/>
    <s v="film &amp; video"/>
    <s v="television"/>
  </r>
  <r>
    <x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0.96"/>
    <n v="194.44444444444446"/>
    <s v="film &amp; video"/>
    <s v="television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0.92927302970885872"/>
    <n v="76.865000000000009"/>
    <s v="film &amp; video"/>
    <s v="television"/>
  </r>
  <r>
    <x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0.92635479388605835"/>
    <n v="56.815789473684212"/>
    <s v="film &amp; video"/>
    <s v="television"/>
  </r>
  <r>
    <x v="49"/>
    <x v="49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s v="film &amp; video"/>
    <s v="television"/>
  </r>
  <r>
    <x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s v="film &amp; video"/>
    <s v="television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0.78113904274960944"/>
    <n v="118.33613445378151"/>
    <s v="film &amp; video"/>
    <s v="television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0.86051114361930992"/>
    <n v="223.48076923076923"/>
    <s v="film &amp; video"/>
    <s v="television"/>
  </r>
  <r>
    <x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0.91213134691395559"/>
    <n v="28.111111111111111"/>
    <s v="film &amp; video"/>
    <s v="television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0.99009900990099009"/>
    <n v="194.23076923076923"/>
    <s v="film &amp; video"/>
    <s v="television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0.77547339945897209"/>
    <n v="128.95348837209303"/>
    <s v="film &amp; video"/>
    <s v="television"/>
  </r>
  <r>
    <x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0.93229227362778233"/>
    <n v="49.316091954022987"/>
    <s v="film &amp; video"/>
    <s v="television"/>
  </r>
  <r>
    <x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0.98135426889106969"/>
    <n v="221.52173913043478"/>
    <s v="film &amp; video"/>
    <s v="television"/>
  </r>
  <r>
    <x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0.97172286463900492"/>
    <n v="137.21333333333334"/>
    <s v="film &amp; video"/>
    <s v="television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0.99874457806537187"/>
    <n v="606.82242424242418"/>
    <s v="film &amp; video"/>
    <s v="television"/>
  </r>
  <r>
    <x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0.96808961498000357"/>
    <n v="43.040092592592593"/>
    <s v="film &amp; video"/>
    <s v="shorts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0.67430883344571813"/>
    <n v="322.39130434782606"/>
    <s v="film &amp; video"/>
    <s v="shorts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0.64627315812149932"/>
    <n v="96.708333333333329"/>
    <s v="film &amp; video"/>
    <s v="shorts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0.88091368367270539"/>
    <n v="35.474531249999998"/>
    <s v="film &amp; video"/>
    <s v="shorts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0.57692307692307687"/>
    <n v="86.666666666666671"/>
    <s v="film &amp; video"/>
    <s v="shorts"/>
  </r>
  <r>
    <x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0.92998538594393521"/>
    <n v="132.05263157894737"/>
    <s v="film &amp; video"/>
    <s v="shorts"/>
  </r>
  <r>
    <x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0.84317032040472173"/>
    <n v="91.230769230769226"/>
    <s v="film &amp; video"/>
    <s v="shorts"/>
  </r>
  <r>
    <x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0.86021505376344087"/>
    <n v="116.25"/>
    <s v="film &amp; video"/>
    <s v="shorts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0.78636959370904325"/>
    <n v="21.194444444444443"/>
    <s v="film &amp; video"/>
    <s v="shorts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0.90136945060630624"/>
    <n v="62.327134831460668"/>
    <s v="film &amp; video"/>
    <s v="shorts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0.78616352201257866"/>
    <n v="37.411764705882355"/>
    <s v="film &amp; video"/>
    <s v="shorts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0.80681308830121024"/>
    <n v="69.71875"/>
    <s v="film &amp; video"/>
    <s v="shorts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0.92243186582809222"/>
    <n v="58.170731707317074"/>
    <s v="film &amp; video"/>
    <s v="shorts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s v="film &amp; video"/>
    <s v="shorts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0.88548861261644185"/>
    <n v="19.471034482758618"/>
    <s v="film &amp; video"/>
    <s v="shorts"/>
  </r>
  <r>
    <x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0.86633663366336633"/>
    <n v="85.957446808510639"/>
    <s v="film &amp; video"/>
    <s v="shorts"/>
  </r>
  <r>
    <x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0.65217391304347827"/>
    <n v="30.666666666666668"/>
    <s v="film &amp; video"/>
    <s v="shorts"/>
  </r>
  <r>
    <x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0.25477707006369427"/>
    <n v="60.384615384615387"/>
    <s v="film &amp; video"/>
    <s v="shorts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3.7009622501850484E-2"/>
    <n v="38.6"/>
    <s v="film &amp; video"/>
    <s v="shorts"/>
  </r>
  <r>
    <x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0.78740157480314965"/>
    <n v="40.268292682926827"/>
    <s v="film &amp; video"/>
    <s v="shorts"/>
  </r>
  <r>
    <x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0.93240093240093236"/>
    <n v="273.82978723404256"/>
    <s v="film &amp; video"/>
    <s v="shorts"/>
  </r>
  <r>
    <x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0.50505050505050508"/>
    <n v="53.035714285714285"/>
    <s v="film &amp; video"/>
    <s v="shorts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0.99987501562304715"/>
    <n v="40.005000000000003"/>
    <s v="film &amp; video"/>
    <s v="shorts"/>
  </r>
  <r>
    <x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0.97560975609756095"/>
    <n v="15.76923076923077"/>
    <s v="film &amp; video"/>
    <s v="shorts"/>
  </r>
  <r>
    <x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s v="film &amp; video"/>
    <s v="shorts"/>
  </r>
  <r>
    <x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0.79681274900398402"/>
    <n v="71.714285714285708"/>
    <s v="film &amp; video"/>
    <s v="shorts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0.93926111458985595"/>
    <n v="375.76470588235293"/>
    <s v="film &amp; video"/>
    <s v="shorts"/>
  </r>
  <r>
    <x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0.95602294455066916"/>
    <n v="104.6"/>
    <s v="film &amp; video"/>
    <s v="shorts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0.97222222222222221"/>
    <n v="60"/>
    <s v="film &amp; video"/>
    <s v="shorts"/>
  </r>
  <r>
    <x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0.86906141367323286"/>
    <n v="123.28571428571429"/>
    <s v="film &amp; video"/>
    <s v="shorts"/>
  </r>
  <r>
    <x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0.99601593625498008"/>
    <n v="31.375"/>
    <s v="film &amp; video"/>
    <s v="shorts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0.83333333333333337"/>
    <n v="78.260869565217391"/>
    <s v="film &amp; video"/>
    <s v="shorts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0.95057034220532322"/>
    <n v="122.32558139534883"/>
    <s v="film &amp; video"/>
    <s v="shorts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0.9041591320072333"/>
    <n v="73.733333333333334"/>
    <s v="film &amp; video"/>
    <s v="shorts"/>
  </r>
  <r>
    <x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0.96153846153846156"/>
    <n v="21.666666666666668"/>
    <s v="film &amp; video"/>
    <s v="shorts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0.76086956521739135"/>
    <n v="21.904761904761905"/>
    <s v="film &amp; video"/>
    <s v="shorts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0.87209302325581395"/>
    <n v="50.588235294117645"/>
    <s v="film &amp; video"/>
    <s v="shorts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0.94117647058823528"/>
    <n v="53.125"/>
    <s v="film &amp; video"/>
    <s v="shorts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0.94117647058823528"/>
    <n v="56.666666666666664"/>
    <s v="film &amp; video"/>
    <s v="shorts"/>
  </r>
  <r>
    <x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0.94322419181407169"/>
    <n v="40.776666666666664"/>
    <s v="film &amp; video"/>
    <s v="shorts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s v="film &amp; video"/>
    <s v="shorts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s v="film &amp; video"/>
    <s v="shorts"/>
  </r>
  <r>
    <x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0.78277886497064575"/>
    <n v="117.92307692307692"/>
    <s v="film &amp; video"/>
    <s v="shorts"/>
  </r>
  <r>
    <x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0.95098756400877837"/>
    <n v="27.897959183673468"/>
    <s v="film &amp; video"/>
    <s v="shorts"/>
  </r>
  <r>
    <x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0.83333333333333337"/>
    <n v="60"/>
    <s v="film &amp; video"/>
    <s v="shorts"/>
  </r>
  <r>
    <x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0.93101988997037666"/>
    <n v="39.383333333333333"/>
    <s v="film &amp; video"/>
    <s v="shorts"/>
  </r>
  <r>
    <x v="106"/>
    <x v="106"/>
    <s v="A Boy. A Girl. A Car. A Serial Killer."/>
    <n v="5000"/>
    <n v="5025"/>
    <x v="0"/>
    <x v="0"/>
    <s v="USD"/>
    <x v="106"/>
    <n v="1332182301"/>
    <b v="0"/>
    <n v="27"/>
    <b v="1"/>
    <s v="film &amp; video/shorts"/>
    <n v="0.99502487562189057"/>
    <n v="186.11111111111111"/>
    <s v="film &amp; video"/>
    <s v="shorts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0.97592713077423554"/>
    <n v="111.37681159420291"/>
    <s v="film &amp; video"/>
    <s v="shorts"/>
  </r>
  <r>
    <x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0.40540540540540543"/>
    <n v="78.723404255319153"/>
    <s v="film &amp; video"/>
    <s v="shorts"/>
  </r>
  <r>
    <x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0.45558086560364464"/>
    <n v="46.702127659574465"/>
    <s v="film &amp; video"/>
    <s v="shorts"/>
  </r>
  <r>
    <x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0.76470588235294112"/>
    <n v="65.384615384615387"/>
    <s v="film &amp; video"/>
    <s v="shorts"/>
  </r>
  <r>
    <x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0.64695009242144175"/>
    <n v="102.0754716981132"/>
    <s v="film &amp; video"/>
    <s v="shorts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0.96153846153846156"/>
    <n v="64.197530864197532"/>
    <s v="film &amp; video"/>
    <s v="shorts"/>
  </r>
  <r>
    <x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0.70921985815602839"/>
    <n v="90.384615384615387"/>
    <s v="film &amp; video"/>
    <s v="shorts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0.967741935483871"/>
    <n v="88.571428571428569"/>
    <s v="film &amp; video"/>
    <s v="shorts"/>
  </r>
  <r>
    <x v="115"/>
    <x v="115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0.71202531645569622"/>
    <n v="28.727272727272727"/>
    <s v="film &amp; video"/>
    <s v="shorts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0.87983911513323276"/>
    <n v="69.78947368421052"/>
    <s v="film &amp; video"/>
    <s v="shorts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0.9950864840719823"/>
    <n v="167.48962962962963"/>
    <s v="film &amp; video"/>
    <s v="shorts"/>
  </r>
  <r>
    <x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0.88470834704631274"/>
    <n v="144.91230769230768"/>
    <s v="film &amp; video"/>
    <s v="shorts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0.95641682116476856"/>
    <n v="91.840540540540545"/>
    <s v="film &amp; video"/>
    <s v="shorts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7000"/>
    <n v="10"/>
    <s v="film &amp; video"/>
    <s v="science fiction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000"/>
    <n v="1"/>
    <s v="film &amp; video"/>
    <s v="science fiction"/>
  </r>
  <r>
    <x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e v="#DIV/0!"/>
    <e v="#DIV/0!"/>
    <s v="film &amp; video"/>
    <s v="science fiction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364.23841059602648"/>
    <n v="25.166666666666668"/>
    <s v="film &amp; video"/>
    <s v="science fiction"/>
  </r>
  <r>
    <x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e v="#DIV/0!"/>
    <e v="#DIV/0!"/>
    <s v="film &amp; video"/>
    <s v="science fiction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7.1428571428571432"/>
    <n v="11.666666666666666"/>
    <s v="film &amp; video"/>
    <s v="science fiction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18.024513338139869"/>
    <n v="106.69230769230769"/>
    <s v="film &amp; video"/>
    <s v="science fiction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42.10526315789474"/>
    <n v="47.5"/>
    <s v="film &amp; video"/>
    <s v="science fiction"/>
  </r>
  <r>
    <x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53.561863952865558"/>
    <n v="311.16666666666669"/>
    <s v="film &amp; video"/>
    <s v="science fiction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e v="#DIV/0!"/>
    <e v="#DIV/0!"/>
    <s v="film &amp; video"/>
    <s v="science fiction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e v="#DIV/0!"/>
    <e v="#DIV/0!"/>
    <s v="film &amp; video"/>
    <s v="science fiction"/>
  </r>
  <r>
    <x v="131"/>
    <x v="131"/>
    <s v="I"/>
    <n v="1200"/>
    <n v="0"/>
    <x v="1"/>
    <x v="0"/>
    <s v="USD"/>
    <x v="131"/>
    <n v="1466453161"/>
    <b v="0"/>
    <n v="0"/>
    <b v="0"/>
    <s v="film &amp; video/science fiction"/>
    <e v="#DIV/0!"/>
    <e v="#DIV/0!"/>
    <s v="film &amp; video"/>
    <s v="science fiction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10.450685826257349"/>
    <n v="94.506172839506178"/>
    <s v="film &amp; video"/>
    <s v="science fiction"/>
  </r>
  <r>
    <x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e v="#DIV/0!"/>
    <e v="#DIV/0!"/>
    <s v="film &amp; video"/>
    <s v="science fiction"/>
  </r>
  <r>
    <x v="134"/>
    <x v="134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e v="#DIV/0!"/>
    <e v="#DIV/0!"/>
    <s v="film &amp; video"/>
    <s v="science fiction"/>
  </r>
  <r>
    <x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7.4441687344913152"/>
    <n v="80.599999999999994"/>
    <s v="film &amp; video"/>
    <s v="science fiction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e v="#DIV/0!"/>
    <e v="#DIV/0!"/>
    <s v="film &amp; video"/>
    <s v="science fiction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e v="#DIV/0!"/>
    <e v="#DIV/0!"/>
    <s v="film &amp; video"/>
    <s v="science fiction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1.833616298811545"/>
    <n v="81.241379310344826"/>
    <s v="film &amp; video"/>
    <s v="science fiction"/>
  </r>
  <r>
    <x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s v="film &amp; video"/>
    <s v="science fiction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e v="#DIV/0!"/>
    <e v="#DIV/0!"/>
    <s v="film &amp; video"/>
    <s v="science fiction"/>
  </r>
  <r>
    <x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9.2807424593967518"/>
    <n v="46.178571428571431"/>
    <s v="film &amp; video"/>
    <s v="science fiction"/>
  </r>
  <r>
    <x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00"/>
    <n v="10"/>
    <s v="film &amp; video"/>
    <s v="science fiction"/>
  </r>
  <r>
    <x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e v="#DIV/0!"/>
    <e v="#DIV/0!"/>
    <s v="film &amp; video"/>
    <s v="science fiction"/>
  </r>
  <r>
    <x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3.6231884057971016"/>
    <n v="55.945945945945944"/>
    <s v="film &amp; video"/>
    <s v="science fiction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13.31360946745562"/>
    <n v="37.555555555555557"/>
    <s v="film &amp; video"/>
    <s v="science fiction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173.91304347826087"/>
    <n v="38.333333333333336"/>
    <s v="film &amp; video"/>
    <s v="science fiction"/>
  </r>
  <r>
    <x v="147"/>
    <x v="147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e v="#DIV/0!"/>
    <e v="#DIV/0!"/>
    <s v="film &amp; video"/>
    <s v="science fiction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1250"/>
    <n v="20"/>
    <s v="film &amp; video"/>
    <s v="science fiction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108.69565217391305"/>
    <n v="15.333333333333334"/>
    <s v="film &amp; video"/>
    <s v="science fiction"/>
  </r>
  <r>
    <x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4.31721572794899"/>
    <n v="449.43283582089555"/>
    <s v="film &amp; video"/>
    <s v="science fiction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1785.7142857142858"/>
    <n v="28"/>
    <s v="film &amp; video"/>
    <s v="science fiction"/>
  </r>
  <r>
    <x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12666.666666666666"/>
    <n v="15"/>
    <s v="film &amp; video"/>
    <s v="science fiction"/>
  </r>
  <r>
    <x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139.27576601671308"/>
    <n v="35.9"/>
    <s v="film &amp; video"/>
    <s v="science fiction"/>
  </r>
  <r>
    <x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37.5"/>
    <n v="13.333333333333334"/>
    <s v="film &amp; video"/>
    <s v="science fiction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16666.666666666668"/>
    <n v="20.25"/>
    <s v="film &amp; video"/>
    <s v="science fiction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19.607843137254903"/>
    <n v="119"/>
    <s v="film &amp; video"/>
    <s v="science fiction"/>
  </r>
  <r>
    <x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374.375"/>
    <n v="4"/>
    <s v="film &amp; video"/>
    <s v="science fiction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e v="#DIV/0!"/>
    <e v="#DIV/0!"/>
    <s v="film &amp; video"/>
    <s v="science fiction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50000"/>
    <n v="10"/>
    <s v="film &amp; video"/>
    <s v="science fiction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e v="#DIV/0!"/>
    <e v="#DIV/0!"/>
    <s v="film &amp; video"/>
    <s v="drama"/>
  </r>
  <r>
    <x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0000"/>
    <n v="5"/>
    <s v="film &amp; video"/>
    <s v="drama"/>
  </r>
  <r>
    <x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6.4367816091954024"/>
    <n v="43.5"/>
    <s v="film &amp; video"/>
    <s v="drama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e v="#DIV/0!"/>
    <e v="#DIV/0!"/>
    <s v="film &amp; video"/>
    <s v="drama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187.5"/>
    <n v="91.428571428571431"/>
    <s v="film &amp; video"/>
    <s v="drama"/>
  </r>
  <r>
    <x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e v="#DIV/0!"/>
    <e v="#DIV/0!"/>
    <s v="film &amp; video"/>
    <s v="drama"/>
  </r>
  <r>
    <x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1.6666666666666667"/>
    <n v="3000"/>
    <s v="film &amp; video"/>
    <s v="drama"/>
  </r>
  <r>
    <x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0000"/>
    <n v="5.5"/>
    <s v="film &amp; video"/>
    <s v="drama"/>
  </r>
  <r>
    <x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24.615384615384617"/>
    <n v="108.33333333333333"/>
    <s v="film &amp; video"/>
    <s v="drama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4.4642857142857144"/>
    <n v="56"/>
    <s v="film &amp; video"/>
    <s v="drama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0.76923076923077"/>
    <n v="32.5"/>
    <s v="film &amp; video"/>
    <s v="drama"/>
  </r>
  <r>
    <x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50000"/>
    <n v="1"/>
    <s v="film &amp; video"/>
    <s v="drama"/>
  </r>
  <r>
    <x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e v="#DIV/0!"/>
    <e v="#DIV/0!"/>
    <s v="film &amp; video"/>
    <s v="drama"/>
  </r>
  <r>
    <x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e v="#DIV/0!"/>
    <e v="#DIV/0!"/>
    <s v="film &amp; video"/>
    <s v="drama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e v="#DIV/0!"/>
    <e v="#DIV/0!"/>
    <s v="film &amp; video"/>
    <s v="drama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15.420200462606013"/>
    <n v="49.884615384615387"/>
    <s v="film &amp; video"/>
    <s v="drama"/>
  </r>
  <r>
    <x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e v="#DIV/0!"/>
    <e v="#DIV/0!"/>
    <s v="film &amp; video"/>
    <s v="drama"/>
  </r>
  <r>
    <x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2.5"/>
    <n v="25.714285714285715"/>
    <s v="film &amp; video"/>
    <s v="drama"/>
  </r>
  <r>
    <x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e v="#DIV/0!"/>
    <e v="#DIV/0!"/>
    <s v="film &amp; video"/>
    <s v="drama"/>
  </r>
  <r>
    <x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5"/>
    <n v="100"/>
    <s v="film &amp; video"/>
    <s v="drama"/>
  </r>
  <r>
    <x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2.9925187032418954"/>
    <n v="30.846153846153847"/>
    <s v="film &amp; video"/>
    <s v="drama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4.7409972299168972"/>
    <n v="180.5"/>
    <s v="film &amp; video"/>
    <s v="drama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e v="#DIV/0!"/>
    <e v="#DIV/0!"/>
    <s v="film &amp; video"/>
    <s v="drama"/>
  </r>
  <r>
    <x v="183"/>
    <x v="183"/>
    <s v="Don't kill me until I meet my Dad"/>
    <n v="12500"/>
    <n v="4482"/>
    <x v="2"/>
    <x v="1"/>
    <s v="GBP"/>
    <x v="183"/>
    <n v="1414438010"/>
    <b v="0"/>
    <n v="12"/>
    <b v="0"/>
    <s v="film &amp; video/drama"/>
    <n v="2.788933511825078"/>
    <n v="373.5"/>
    <s v="film &amp; video"/>
    <s v="drama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29.411764705882351"/>
    <n v="25.5"/>
    <s v="film &amp; video"/>
    <s v="drama"/>
  </r>
  <r>
    <x v="185"/>
    <x v="185"/>
    <s v="Love has no boundaries!"/>
    <n v="40000"/>
    <n v="2200"/>
    <x v="2"/>
    <x v="10"/>
    <s v="NOK"/>
    <x v="185"/>
    <n v="1468965139"/>
    <b v="0"/>
    <n v="10"/>
    <b v="0"/>
    <s v="film &amp; video/drama"/>
    <n v="18.181818181818183"/>
    <n v="220"/>
    <s v="film &amp; video"/>
    <s v="drama"/>
  </r>
  <r>
    <x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e v="#DIV/0!"/>
    <e v="#DIV/0!"/>
    <s v="film &amp; video"/>
    <s v="drama"/>
  </r>
  <r>
    <x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6.25"/>
    <n v="160"/>
    <s v="film &amp; video"/>
    <s v="drama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e v="#DIV/0!"/>
    <e v="#DIV/0!"/>
    <s v="film &amp; video"/>
    <s v="drama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1449.2753623188405"/>
    <n v="69"/>
    <s v="film &amp; video"/>
    <s v="drama"/>
  </r>
  <r>
    <x v="190"/>
    <x v="190"/>
    <s v="Because hope can be a 4 letter word"/>
    <n v="12000"/>
    <n v="50"/>
    <x v="2"/>
    <x v="0"/>
    <s v="USD"/>
    <x v="190"/>
    <n v="1465227446"/>
    <b v="0"/>
    <n v="1"/>
    <b v="0"/>
    <s v="film &amp; video/drama"/>
    <n v="240"/>
    <n v="50"/>
    <s v="film &amp; video"/>
    <s v="drama"/>
  </r>
  <r>
    <x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20"/>
    <n v="83.333333333333329"/>
    <s v="film &amp; video"/>
    <s v="drama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58823.529411764706"/>
    <n v="5.666666666666667"/>
    <s v="film &amp; video"/>
    <s v="drama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e v="#DIV/0!"/>
    <e v="#DIV/0!"/>
    <s v="film &amp; video"/>
    <s v="drama"/>
  </r>
  <r>
    <x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833.33333333333337"/>
    <n v="1"/>
    <s v="film &amp; video"/>
    <s v="drama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e v="#DIV/0!"/>
    <e v="#DIV/0!"/>
    <s v="film &amp; video"/>
    <s v="drama"/>
  </r>
  <r>
    <x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2.3890784982935154"/>
    <n v="77.10526315789474"/>
    <s v="film &amp; video"/>
    <s v="drama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9.5419847328244281"/>
    <n v="32.75"/>
    <s v="film &amp; video"/>
    <s v="drama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89.605734767025083"/>
    <n v="46.5"/>
    <s v="film &amp; video"/>
    <s v="drama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e v="#DIV/0!"/>
    <e v="#DIV/0!"/>
    <s v="film &amp; video"/>
    <s v="drama"/>
  </r>
  <r>
    <x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3.8178867996563901"/>
    <n v="87.308333333333337"/>
    <s v="film &amp; video"/>
    <s v="drama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1.7105263157894737"/>
    <n v="54.285714285714285"/>
    <s v="film &amp; video"/>
    <s v="drama"/>
  </r>
  <r>
    <x v="202"/>
    <x v="202"/>
    <s v="new web series created by jonney terry"/>
    <n v="6000"/>
    <n v="0"/>
    <x v="2"/>
    <x v="0"/>
    <s v="USD"/>
    <x v="202"/>
    <n v="1441750564"/>
    <b v="0"/>
    <n v="0"/>
    <b v="0"/>
    <s v="film &amp; video/drama"/>
    <e v="#DIV/0!"/>
    <e v="#DIV/0!"/>
    <s v="film &amp; video"/>
    <s v="drama"/>
  </r>
  <r>
    <x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3.3512064343163539"/>
    <n v="93.25"/>
    <s v="film &amp; video"/>
    <s v="drama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1.9715440475799297"/>
    <n v="117.68368136117556"/>
    <s v="film &amp; video"/>
    <s v="drama"/>
  </r>
  <r>
    <x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6.1538461538461542"/>
    <n v="76.470588235294116"/>
    <s v="film &amp; video"/>
    <s v="drama"/>
  </r>
  <r>
    <x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e v="#DIV/0!"/>
    <e v="#DIV/0!"/>
    <s v="film &amp; video"/>
    <s v="drama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6.572769953051643"/>
    <n v="163.84615384615384"/>
    <s v="film &amp; video"/>
    <s v="drama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e v="#DIV/0!"/>
    <e v="#DIV/0!"/>
    <s v="film &amp; video"/>
    <s v="drama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e v="#DIV/0!"/>
    <e v="#DIV/0!"/>
    <s v="film &amp; video"/>
    <s v="drama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3.9603960396039604"/>
    <n v="91.818181818181813"/>
    <s v="film &amp; video"/>
    <s v="drama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2.2421524663677128"/>
    <n v="185.83333333333334"/>
    <s v="film &amp; video"/>
    <s v="drama"/>
  </r>
  <r>
    <x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6300"/>
    <n v="1"/>
    <s v="film &amp; video"/>
    <s v="drama"/>
  </r>
  <r>
    <x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2500"/>
    <n v="20"/>
    <s v="film &amp; video"/>
    <s v="drama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12500"/>
    <n v="1"/>
    <s v="film &amp; video"/>
    <s v="drama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440"/>
    <n v="10"/>
    <s v="film &amp; video"/>
    <s v="drama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1.7953824200462347"/>
    <n v="331.53833333333336"/>
    <s v="film &amp; video"/>
    <s v="drama"/>
  </r>
  <r>
    <x v="217"/>
    <x v="217"/>
    <s v="A roadmovie by paw"/>
    <n v="100000"/>
    <n v="11943"/>
    <x v="2"/>
    <x v="11"/>
    <s v="SEK"/>
    <x v="217"/>
    <n v="1417101749"/>
    <b v="0"/>
    <n v="38"/>
    <b v="0"/>
    <s v="film &amp; video/drama"/>
    <n v="8.3731055848614258"/>
    <n v="314.28947368421052"/>
    <s v="film &amp; video"/>
    <s v="drama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50"/>
    <n v="100"/>
    <s v="film &amp; video"/>
    <s v="drama"/>
  </r>
  <r>
    <x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5.6721497447532618"/>
    <n v="115.98684210526316"/>
    <s v="film &amp; video"/>
    <s v="drama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138.88888888888889"/>
    <n v="120"/>
    <s v="film &amp; video"/>
    <s v="drama"/>
  </r>
  <r>
    <x v="221"/>
    <x v="221"/>
    <s v="Film about Schizophrenia with Surreal Twists!"/>
    <n v="50000"/>
    <n v="0"/>
    <x v="2"/>
    <x v="0"/>
    <s v="USD"/>
    <x v="221"/>
    <n v="1422389164"/>
    <b v="0"/>
    <n v="0"/>
    <b v="0"/>
    <s v="film &amp; video/drama"/>
    <e v="#DIV/0!"/>
    <e v="#DIV/0!"/>
    <s v="film &amp; video"/>
    <s v="drama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7.6923076923076925"/>
    <n v="65"/>
    <s v="film &amp; video"/>
    <s v="drama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e v="#DIV/0!"/>
    <e v="#DIV/0!"/>
    <s v="film &amp; video"/>
    <s v="drama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e v="#DIV/0!"/>
    <e v="#DIV/0!"/>
    <s v="film &amp; video"/>
    <s v="drama"/>
  </r>
  <r>
    <x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e v="#DIV/0!"/>
    <e v="#DIV/0!"/>
    <s v="film &amp; video"/>
    <s v="drama"/>
  </r>
  <r>
    <x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116"/>
    <n v="125"/>
    <s v="film &amp; video"/>
    <s v="drama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e v="#DIV/0!"/>
    <e v="#DIV/0!"/>
    <s v="film &amp; video"/>
    <s v="drama"/>
  </r>
  <r>
    <x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e v="#DIV/0!"/>
    <e v="#DIV/0!"/>
    <s v="film &amp; video"/>
    <s v="drama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e v="#DIV/0!"/>
    <e v="#DIV/0!"/>
    <s v="film &amp; video"/>
    <s v="drama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250"/>
    <n v="30"/>
    <s v="film &amp; video"/>
    <s v="drama"/>
  </r>
  <r>
    <x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e v="#DIV/0!"/>
    <e v="#DIV/0!"/>
    <s v="film &amp; video"/>
    <s v="drama"/>
  </r>
  <r>
    <x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36.363636363636367"/>
    <n v="15.714285714285714"/>
    <s v="film &amp; video"/>
    <s v="drama"/>
  </r>
  <r>
    <x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e v="#DIV/0!"/>
    <e v="#DIV/0!"/>
    <s v="film &amp; video"/>
    <s v="drama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2.4937655860349128"/>
    <n v="80.2"/>
    <s v="film &amp; video"/>
    <s v="drama"/>
  </r>
  <r>
    <x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e v="#DIV/0!"/>
    <e v="#DIV/0!"/>
    <s v="film &amp; video"/>
    <s v="drama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e v="#DIV/0!"/>
    <e v="#DIV/0!"/>
    <s v="film &amp; video"/>
    <s v="drama"/>
  </r>
  <r>
    <x v="237"/>
    <x v="237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00"/>
    <n v="50"/>
    <s v="film &amp; video"/>
    <s v="drama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e v="#DIV/0!"/>
    <e v="#DIV/0!"/>
    <s v="film &amp; video"/>
    <s v="drama"/>
  </r>
  <r>
    <x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4"/>
    <n v="50"/>
    <s v="film &amp; video"/>
    <s v="drama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0.9290733051225385"/>
    <n v="117.84759124087591"/>
    <s v="film &amp; video"/>
    <s v="documentary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0.8878048780487805"/>
    <n v="109.04255319148936"/>
    <s v="film &amp; video"/>
    <s v="documentary"/>
  </r>
  <r>
    <x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0.88135593220338981"/>
    <n v="73.019801980198025"/>
    <s v="film &amp; video"/>
    <s v="documentary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0.97473487211478482"/>
    <n v="78.195121951219505"/>
    <s v="film &amp; video"/>
    <s v="documentary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0.87906567876428476"/>
    <n v="47.398809523809526"/>
    <s v="film &amp; video"/>
    <s v="documentary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0.96413420748168144"/>
    <n v="54.020833333333336"/>
    <s v="film &amp; video"/>
    <s v="documentary"/>
  </r>
  <r>
    <x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0.32737510639690959"/>
    <n v="68.488789237668158"/>
    <s v="film &amp; video"/>
    <s v="documentary"/>
  </r>
  <r>
    <x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0.74571215510812827"/>
    <n v="108.14516129032258"/>
    <s v="film &amp; video"/>
    <s v="documentary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0.98684592432633256"/>
    <n v="589.95205479452056"/>
    <s v="film &amp; video"/>
    <s v="documentary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0.88558271342543393"/>
    <n v="48.051063829787232"/>
    <s v="film &amp; video"/>
    <s v="documentary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0.94711917916337807"/>
    <n v="72.482837528604122"/>
    <s v="film &amp; video"/>
    <s v="documentary"/>
  </r>
  <r>
    <x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0.79635949943117179"/>
    <n v="57.077922077922075"/>
    <s v="film &amp; video"/>
    <s v="documentary"/>
  </r>
  <r>
    <x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0.54182921543129603"/>
    <n v="85.444444444444443"/>
    <s v="film &amp; video"/>
    <s v="documentary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0.99272005294506949"/>
    <n v="215.85714285714286"/>
    <s v="film &amp; video"/>
    <s v="documentary"/>
  </r>
  <r>
    <x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0.85508637441239532"/>
    <n v="89.38643312101911"/>
    <s v="film &amp; video"/>
    <s v="documentary"/>
  </r>
  <r>
    <x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0.93691515998997499"/>
    <n v="45.418404255319146"/>
    <s v="film &amp; video"/>
    <s v="documentary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0.71890726096333568"/>
    <n v="65.756363636363631"/>
    <s v="film &amp; video"/>
    <s v="documentary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0.93697454133088409"/>
    <n v="66.70405357142856"/>
    <s v="film &amp; video"/>
    <s v="documentary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0.52317672909908963"/>
    <n v="83.345930232558146"/>
    <s v="film &amp; video"/>
    <s v="documentary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0.75793236858311719"/>
    <n v="105.04609341825902"/>
    <s v="film &amp; video"/>
    <s v="documentary"/>
  </r>
  <r>
    <x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0.93984962406015038"/>
    <n v="120.90909090909091"/>
    <s v="film &amp; video"/>
    <s v="documentary"/>
  </r>
  <r>
    <x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0.93109869646182497"/>
    <n v="97.63636363636364"/>
    <s v="film &amp; video"/>
    <s v="documentary"/>
  </r>
  <r>
    <x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0.41666666666666669"/>
    <n v="41.379310344827587"/>
    <s v="film &amp; video"/>
    <s v="documentary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0.84687572302014846"/>
    <n v="30.654485981308412"/>
    <s v="film &amp; video"/>
    <s v="documentary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0.84602368866328259"/>
    <n v="64.945054945054949"/>
    <s v="film &amp; video"/>
    <s v="documentary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0.90009000900090008"/>
    <n v="95.775862068965523"/>
    <s v="film &amp; video"/>
    <s v="documentary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0.6872852233676976"/>
    <n v="40.416666666666664"/>
    <s v="film &amp; video"/>
    <s v="documentary"/>
  </r>
  <r>
    <x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0.75971197275217806"/>
    <n v="78.578424242424248"/>
    <s v="film &amp; video"/>
    <s v="documentary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0.89766606822262118"/>
    <n v="50.18018018018018"/>
    <s v="film &amp; video"/>
    <s v="documentary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0.67919200873549601"/>
    <n v="92.251735588972423"/>
    <s v="film &amp; video"/>
    <s v="documentary"/>
  </r>
  <r>
    <x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0.65527065527065531"/>
    <n v="57.540983606557376"/>
    <s v="film &amp; video"/>
    <s v="documentary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0.95529231944975157"/>
    <n v="109.42160278745645"/>
    <s v="film &amp; video"/>
    <s v="documentary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0.56359090063704553"/>
    <n v="81.892461538461546"/>
    <s v="film &amp; video"/>
    <s v="documentary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0.92785207811029935"/>
    <n v="45.667711864406776"/>
    <s v="film &amp; video"/>
    <s v="documentary"/>
  </r>
  <r>
    <x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0.64102564102564108"/>
    <n v="55.221238938053098"/>
    <s v="film &amp; video"/>
    <s v="documentary"/>
  </r>
  <r>
    <x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0.9225517782185525"/>
    <n v="65.298192771084331"/>
    <s v="film &amp; video"/>
    <s v="documentary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0.6775067750677507"/>
    <n v="95.225806451612897"/>
    <s v="film &amp; video"/>
    <s v="documentary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0.90594859787032389"/>
    <n v="75.444794952681391"/>
    <s v="film &amp; video"/>
    <s v="documentary"/>
  </r>
  <r>
    <x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0.66512292457013356"/>
    <n v="97.816867469879512"/>
    <s v="film &amp; video"/>
    <s v="documentary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0.63565398138132101"/>
    <n v="87.685606557377056"/>
    <s v="film &amp; video"/>
    <s v="documentary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0.64043447074495341"/>
    <n v="54.748948106591868"/>
    <s v="film &amp; video"/>
    <s v="documentary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0.82927241146386188"/>
    <n v="83.953417721518989"/>
    <s v="film &amp; video"/>
    <s v="documentary"/>
  </r>
  <r>
    <x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0.98825079609091904"/>
    <n v="254.38547486033519"/>
    <s v="film &amp; video"/>
    <s v="documentary"/>
  </r>
  <r>
    <x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0.87510118357435085"/>
    <n v="101.8269801980198"/>
    <s v="film &amp; video"/>
    <s v="documentary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0.95578399855103147"/>
    <n v="55.066394736842106"/>
    <s v="film &amp; video"/>
    <s v="documentary"/>
  </r>
  <r>
    <x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0.43701504986185646"/>
    <n v="56.901438721136763"/>
    <s v="film &amp; video"/>
    <s v="documentary"/>
  </r>
  <r>
    <x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0.91614242960972336"/>
    <n v="121.28148148148148"/>
    <s v="film &amp; video"/>
    <s v="documentary"/>
  </r>
  <r>
    <x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0.56721497447532609"/>
    <n v="91.189655172413794"/>
    <s v="film &amp; video"/>
    <s v="documentary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0.96889254225970156"/>
    <n v="115.44812080536913"/>
    <s v="film &amp; video"/>
    <s v="documentary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0.95401640908223617"/>
    <n v="67.771551724137936"/>
    <s v="film &amp; video"/>
    <s v="documentary"/>
  </r>
  <r>
    <x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0.9373437760373271"/>
    <n v="28.576190476190476"/>
    <s v="film &amp; video"/>
    <s v="documentary"/>
  </r>
  <r>
    <x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0.83319446758873517"/>
    <n v="46.8828125"/>
    <s v="film &amp; video"/>
    <s v="documentary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0.98515438025908253"/>
    <n v="154.42231237322514"/>
    <s v="film &amp; video"/>
    <s v="documentary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0.98634294385432475"/>
    <n v="201.22137404580153"/>
    <s v="film &amp; video"/>
    <s v="documentary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s v="film &amp; video"/>
    <s v="documentary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0.75126332440632171"/>
    <n v="100.08204511278196"/>
    <s v="film &amp; video"/>
    <s v="documentary"/>
  </r>
  <r>
    <x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0.84227407261413234"/>
    <n v="230.08953488372092"/>
    <s v="film &amp; video"/>
    <s v="documentary"/>
  </r>
  <r>
    <x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0.99364069952305245"/>
    <n v="141.74647887323943"/>
    <s v="film &amp; video"/>
    <s v="documentary"/>
  </r>
  <r>
    <x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0.91800041441161562"/>
    <n v="56.344351395730705"/>
    <s v="film &amp; video"/>
    <s v="documentary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0.55880750478478924"/>
    <n v="73.341188524590166"/>
    <s v="film &amp; video"/>
    <s v="documentary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0.9830653235110689"/>
    <n v="85.337785234899329"/>
    <s v="film &amp; video"/>
    <s v="documentary"/>
  </r>
  <r>
    <x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0.8422116477870889"/>
    <n v="61.496215139442228"/>
    <s v="film &amp; video"/>
    <s v="documentary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0.99542106310969536"/>
    <n v="93.018518518518519"/>
    <s v="film &amp; video"/>
    <s v="documentary"/>
  </r>
  <r>
    <x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0.72744907856450047"/>
    <n v="50.292682926829265"/>
    <s v="film &amp; video"/>
    <s v="documentary"/>
  </r>
  <r>
    <x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0.43169121381411885"/>
    <n v="106.43243243243244"/>
    <s v="film &amp; video"/>
    <s v="documentary"/>
  </r>
  <r>
    <x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0.76726342710997442"/>
    <n v="51.719576719576722"/>
    <s v="film &amp; video"/>
    <s v="documentary"/>
  </r>
  <r>
    <x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0.34141345168999659"/>
    <n v="36.612499999999997"/>
    <s v="film &amp; video"/>
    <s v="documentary"/>
  </r>
  <r>
    <x v="307"/>
    <x v="307"/>
    <s v="Why is grammar important?"/>
    <n v="22000"/>
    <n v="24490"/>
    <x v="0"/>
    <x v="0"/>
    <s v="USD"/>
    <x v="307"/>
    <n v="1357684801"/>
    <b v="1"/>
    <n v="576"/>
    <b v="1"/>
    <s v="film &amp; video/documentary"/>
    <n v="0.89832584728460596"/>
    <n v="42.517361111111114"/>
    <s v="film &amp; video"/>
    <s v="documentary"/>
  </r>
  <r>
    <x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0.94726870855699397"/>
    <n v="62.712871287128714"/>
    <s v="film &amp; video"/>
    <s v="documentary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0.8407286314806165"/>
    <n v="89.957983193277315"/>
    <s v="film &amp; video"/>
    <s v="documentary"/>
  </r>
  <r>
    <x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0.96034726156978367"/>
    <n v="28.924722222222222"/>
    <s v="film &amp; video"/>
    <s v="documentary"/>
  </r>
  <r>
    <x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0.96059956782625433"/>
    <n v="138.8022"/>
    <s v="film &amp; video"/>
    <s v="documentary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0.8938547486033519"/>
    <n v="61.301369863013697"/>
    <s v="film &amp; video"/>
    <s v="documentary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0.95478798090424033"/>
    <n v="80.202702702702709"/>
    <s v="film &amp; video"/>
    <s v="documentary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0.25963910164870829"/>
    <n v="32.095833333333331"/>
    <s v="film &amp; video"/>
    <s v="documentary"/>
  </r>
  <r>
    <x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0.98767383059418457"/>
    <n v="200.88888888888889"/>
    <s v="film &amp; video"/>
    <s v="documentary"/>
  </r>
  <r>
    <x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0.87894058361654748"/>
    <n v="108.01265822784811"/>
    <s v="film &amp; video"/>
    <s v="documentary"/>
  </r>
  <r>
    <x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0.99203068681591222"/>
    <n v="95.699367088607602"/>
    <s v="film &amp; video"/>
    <s v="documentary"/>
  </r>
  <r>
    <x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0.35295778624876467"/>
    <n v="49.880281690140848"/>
    <s v="film &amp; video"/>
    <s v="documentary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0.88746893858714948"/>
    <n v="110.47058823529412"/>
    <s v="film &amp; video"/>
    <s v="documentary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0.93826233814974669"/>
    <n v="134.91139240506328"/>
    <s v="film &amp; video"/>
    <s v="documentary"/>
  </r>
  <r>
    <x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0.97406211733273962"/>
    <n v="106.62314540059347"/>
    <s v="film &amp; video"/>
    <s v="documentary"/>
  </r>
  <r>
    <x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0.92668099933278969"/>
    <n v="145.04301075268816"/>
    <s v="film &amp; video"/>
    <s v="documentary"/>
  </r>
  <r>
    <x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0.81251880830574785"/>
    <n v="114.58620689655173"/>
    <s v="film &amp; video"/>
    <s v="documentary"/>
  </r>
  <r>
    <x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0.98425196850393704"/>
    <n v="105.3170731707317"/>
    <s v="film &amp; video"/>
    <s v="documentary"/>
  </r>
  <r>
    <x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0.95789110693896318"/>
    <n v="70.921195652173907"/>
    <s v="film &amp; video"/>
    <s v="documentary"/>
  </r>
  <r>
    <x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0.88550638568171591"/>
    <n v="147.17167680278018"/>
    <s v="film &amp; video"/>
    <s v="documentary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0.73313782991202348"/>
    <n v="160.47058823529412"/>
    <s v="film &amp; video"/>
    <s v="documentary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0.96511681773961921"/>
    <n v="156.04578313253012"/>
    <s v="film &amp; video"/>
    <s v="documentary"/>
  </r>
  <r>
    <x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0.94786729857819907"/>
    <n v="63.17365269461078"/>
    <s v="film &amp; video"/>
    <s v="documentary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0.98204264870931535"/>
    <n v="104.82352941176471"/>
    <s v="film &amp; video"/>
    <s v="documentary"/>
  </r>
  <r>
    <x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0.93804230570798741"/>
    <n v="97.356164383561648"/>
    <s v="film &amp; video"/>
    <s v="documentary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0.88483829580144224"/>
    <n v="203.63063063063063"/>
    <s v="film &amp; video"/>
    <s v="documentary"/>
  </r>
  <r>
    <x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0.79854664510590723"/>
    <n v="188.31203007518798"/>
    <s v="film &amp; video"/>
    <s v="documentary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0.98823994465856313"/>
    <n v="146.65217391304347"/>
    <s v="film &amp; video"/>
    <s v="documentary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0.97309673726388091"/>
    <n v="109.1875"/>
    <s v="film &amp; video"/>
    <s v="documentary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0.85587772314615174"/>
    <n v="59.249046653144013"/>
    <s v="film &amp; video"/>
    <s v="documentary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0.98845159058335108"/>
    <n v="97.904838709677421"/>
    <s v="film &amp; video"/>
    <s v="documentary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0.90798811625153442"/>
    <n v="70.000169491525426"/>
    <s v="film &amp; video"/>
    <s v="documentary"/>
  </r>
  <r>
    <x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0.9252120277563608"/>
    <n v="72.865168539325836"/>
    <s v="film &amp; video"/>
    <s v="documentary"/>
  </r>
  <r>
    <x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0.79985374103021167"/>
    <n v="146.34782608695653"/>
    <s v="film &amp; video"/>
    <s v="documentary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0.93708165997322623"/>
    <n v="67.909090909090907"/>
    <s v="film &amp; video"/>
    <s v="documentary"/>
  </r>
  <r>
    <x v="342"/>
    <x v="342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0.99634937588675099"/>
    <n v="169.85083076923075"/>
    <s v="film &amp; video"/>
    <s v="documentary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0.98011701943800744"/>
    <n v="58.413339694656486"/>
    <s v="film &amp; video"/>
    <s v="documentary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0.97958944967541961"/>
    <n v="119.99298245614035"/>
    <s v="film &amp; video"/>
    <s v="documentary"/>
  </r>
  <r>
    <x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0.81118881118881114"/>
    <n v="99.860335195530723"/>
    <s v="film &amp; video"/>
    <s v="documentary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0.5872376809279295"/>
    <n v="90.579148936170213"/>
    <s v="film &amp; video"/>
    <s v="documentary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0.89613363144712144"/>
    <n v="117.77361477572559"/>
    <s v="film &amp; video"/>
    <s v="documentary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0.970873786407767"/>
    <n v="86.554621848739501"/>
    <s v="film &amp; video"/>
    <s v="documentary"/>
  </r>
  <r>
    <x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0.93777223294728651"/>
    <n v="71.899281437125751"/>
    <s v="film &amp; video"/>
    <s v="documentary"/>
  </r>
  <r>
    <x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0.87138375740676188"/>
    <n v="129.81900452488688"/>
    <s v="film &amp; video"/>
    <s v="documentary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0.78529194382852918"/>
    <n v="44.912863070539416"/>
    <s v="film &amp; video"/>
    <s v="documentary"/>
  </r>
  <r>
    <x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0.85792724776938911"/>
    <n v="40.755244755244753"/>
    <s v="film &amp; video"/>
    <s v="documentary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0.92065607125602222"/>
    <n v="103.52394779771615"/>
    <s v="film &amp; video"/>
    <s v="documentary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0.96206706981858159"/>
    <n v="125.44827586206897"/>
    <s v="film &amp; video"/>
    <s v="documentary"/>
  </r>
  <r>
    <x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0.86016220201523719"/>
    <n v="246.60606060606059"/>
    <s v="film &amp; video"/>
    <s v="documentary"/>
  </r>
  <r>
    <x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0.97378189622601086"/>
    <n v="79.401340206185566"/>
    <s v="film &amp; video"/>
    <s v="documentary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0.57471264367816088"/>
    <n v="86.138613861386133"/>
    <s v="film &amp; video"/>
    <s v="documentary"/>
  </r>
  <r>
    <x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0.97004501008846811"/>
    <n v="193.04868913857678"/>
    <s v="film &amp; video"/>
    <s v="documentary"/>
  </r>
  <r>
    <x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0.95369458128078821"/>
    <n v="84.023178807947019"/>
    <s v="film &amp; video"/>
    <s v="documentary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0.98643649815043155"/>
    <n v="139.82758620689654"/>
    <s v="film &amp; video"/>
    <s v="documentary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0.90027638485014905"/>
    <n v="109.82189265536722"/>
    <s v="film &amp; video"/>
    <s v="documentary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0.80541666666666667"/>
    <n v="139.53488372093022"/>
    <s v="film &amp; video"/>
    <s v="documentary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0.98684210526315785"/>
    <n v="347.84615384615387"/>
    <s v="film &amp; video"/>
    <s v="documentary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0.90775874366189879"/>
    <n v="68.24159292035398"/>
    <s v="film &amp; video"/>
    <s v="documentary"/>
  </r>
  <r>
    <x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0.96178507309566552"/>
    <n v="239.93846153846152"/>
    <s v="film &amp; video"/>
    <s v="documentary"/>
  </r>
  <r>
    <x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0.98701298701298701"/>
    <n v="287.31343283582089"/>
    <s v="film &amp; video"/>
    <s v="documentary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0.96758493702473436"/>
    <n v="86.84882352941176"/>
    <s v="film &amp; video"/>
    <s v="documentary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0.96050407253726755"/>
    <n v="81.84905660377359"/>
    <s v="film &amp; video"/>
    <s v="documentary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0.90780601442433928"/>
    <n v="42.874970059880241"/>
    <s v="film &amp; video"/>
    <s v="documentary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0.81953778069168992"/>
    <n v="709.41860465116281"/>
    <s v="film &amp; video"/>
    <s v="documentary"/>
  </r>
  <r>
    <x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0.87589706457697092"/>
    <n v="161.25517890772127"/>
    <s v="film &amp; video"/>
    <s v="documentary"/>
  </r>
  <r>
    <x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0.7978723404255319"/>
    <n v="41.777777777777779"/>
    <s v="film &amp; video"/>
    <s v="documentary"/>
  </r>
  <r>
    <x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0.9375"/>
    <n v="89.887640449438209"/>
    <s v="film &amp; video"/>
    <s v="documentary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0.76540375047837739"/>
    <n v="45.051724137931032"/>
    <s v="film &amp; video"/>
    <s v="documentary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0.83333333333333337"/>
    <n v="42.857142857142854"/>
    <s v="film &amp; video"/>
    <s v="documentary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0.94375963020030817"/>
    <n v="54.083333333333336"/>
    <s v="film &amp; video"/>
    <s v="documentary"/>
  </r>
  <r>
    <x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0.87412587412587417"/>
    <n v="103.21804511278195"/>
    <s v="film &amp; video"/>
    <s v="documentary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0.8947211452430659"/>
    <n v="40.397590361445786"/>
    <s v="film &amp; video"/>
    <s v="documentary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0.86147484493452786"/>
    <n v="116.85906040268456"/>
    <s v="film &amp; video"/>
    <s v="documentary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0.70671378091872794"/>
    <n v="115.51020408163265"/>
    <s v="film &amp; video"/>
    <s v="documentary"/>
  </r>
  <r>
    <x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0.95483624558388236"/>
    <n v="104.31274900398407"/>
    <s v="film &amp; video"/>
    <s v="documentary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0.39087947882736157"/>
    <n v="69.772727272727266"/>
    <s v="film &amp; video"/>
    <s v="documentary"/>
  </r>
  <r>
    <x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0.48377723970944309"/>
    <n v="43.020833333333336"/>
    <s v="film &amp; video"/>
    <s v="documentary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0.89202087328843493"/>
    <n v="58.540469973890339"/>
    <s v="film &amp; video"/>
    <s v="documentary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0.94355645298258195"/>
    <n v="111.79535864978902"/>
    <s v="film &amp; video"/>
    <s v="documentary"/>
  </r>
  <r>
    <x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0.99833610648918469"/>
    <n v="46.230769230769234"/>
    <s v="film &amp; video"/>
    <s v="documentary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0.46731270598652169"/>
    <n v="144.69039145907473"/>
    <s v="film &amp; video"/>
    <s v="documentary"/>
  </r>
  <r>
    <x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0.79264426125554854"/>
    <n v="88.845070422535215"/>
    <s v="film &amp; video"/>
    <s v="documentary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0.55085653330429996"/>
    <n v="81.75107284768211"/>
    <s v="film &amp; video"/>
    <s v="documentary"/>
  </r>
  <r>
    <x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s v="film &amp; video"/>
    <s v="documentary"/>
  </r>
  <r>
    <x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0.99393698439518929"/>
    <n v="104.25906735751295"/>
    <s v="film &amp; video"/>
    <s v="documentary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0.9910537311833717"/>
    <n v="90.616504854368927"/>
    <s v="film &amp; video"/>
    <s v="documentary"/>
  </r>
  <r>
    <x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0.90541984318128321"/>
    <n v="157.33048433048432"/>
    <s v="film &amp; video"/>
    <s v="documentary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0.89370602776193198"/>
    <n v="105.18"/>
    <s v="film &amp; video"/>
    <s v="documentary"/>
  </r>
  <r>
    <x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0.92554456728477608"/>
    <n v="58.719836956521746"/>
    <s v="film &amp; video"/>
    <s v="documentary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0.9375"/>
    <n v="81.632653061224488"/>
    <s v="film &amp; video"/>
    <s v="documentary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0.96246137663532971"/>
    <n v="56.460043668122275"/>
    <s v="film &amp; video"/>
    <s v="documentary"/>
  </r>
  <r>
    <x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0.7989773090444231"/>
    <n v="140.1044776119403"/>
    <s v="film &amp; video"/>
    <s v="documentary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0.9362857544122466"/>
    <n v="224.85263157894738"/>
    <s v="film &amp; video"/>
    <s v="documentary"/>
  </r>
  <r>
    <x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0.89045212706751853"/>
    <n v="181.13306451612902"/>
    <s v="film &amp; video"/>
    <s v="documentary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0.96327977497784456"/>
    <n v="711.04109589041093"/>
    <s v="film &amp; video"/>
    <s v="documentary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0.70596540769502292"/>
    <n v="65.883720930232556"/>
    <s v="film &amp; video"/>
    <s v="documentary"/>
  </r>
  <r>
    <x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0.95002850085502566"/>
    <n v="75.185714285714283"/>
    <s v="film &amp; video"/>
    <s v="documentary"/>
  </r>
  <r>
    <x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0.97001274873898347"/>
    <n v="133.14391143911439"/>
    <s v="film &amp; video"/>
    <s v="documentary"/>
  </r>
  <r>
    <x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0.92885375494071143"/>
    <n v="55.2"/>
    <s v="film &amp; video"/>
    <s v="documentary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0.92846508142307171"/>
    <n v="86.163714285714292"/>
    <s v="film &amp; video"/>
    <s v="documentary"/>
  </r>
  <r>
    <x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0.98473658296405708"/>
    <n v="92.318181818181813"/>
    <s v="film &amp; video"/>
    <s v="documentary"/>
  </r>
  <r>
    <x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0.9858270925001561"/>
    <n v="160.16473684210527"/>
    <s v="film &amp; video"/>
    <s v="documentary"/>
  </r>
  <r>
    <x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0.73099415204678364"/>
    <n v="45.6"/>
    <s v="film &amp; video"/>
    <s v="documentary"/>
  </r>
  <r>
    <x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0.77942322681215903"/>
    <n v="183.28571428571428"/>
    <s v="film &amp; video"/>
    <s v="documentary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0.98960910440376049"/>
    <n v="125.78838174273859"/>
    <s v="film &amp; video"/>
    <s v="documentary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0.78839482812992745"/>
    <n v="57.654545454545456"/>
    <s v="film &amp; video"/>
    <s v="documentary"/>
  </r>
  <r>
    <x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0.95160211136718464"/>
    <n v="78.660818713450297"/>
    <s v="film &amp; video"/>
    <s v="documentary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0.97225141896153033"/>
    <n v="91.480769230769226"/>
    <s v="film &amp; video"/>
    <s v="documentary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0.97897990294113535"/>
    <n v="68.09809523809524"/>
    <s v="film &amp; video"/>
    <s v="documentary"/>
  </r>
  <r>
    <x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0.83182910902784124"/>
    <n v="48.086800000000004"/>
    <s v="film &amp; video"/>
    <s v="documentary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0.99752992589777689"/>
    <n v="202.42307692307693"/>
    <s v="film &amp; video"/>
    <s v="documentary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0.99370064767988642"/>
    <n v="216.75"/>
    <s v="film &amp; video"/>
    <s v="documentary"/>
  </r>
  <r>
    <x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0.99564405724953331"/>
    <n v="110.06849315068493"/>
    <s v="film &amp; video"/>
    <s v="documentary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227.58620689655172"/>
    <n v="4.833333333333333"/>
    <s v="film &amp; video"/>
    <s v="animation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49.833887043189371"/>
    <n v="50.166666666666664"/>
    <s v="film &amp; video"/>
    <s v="animation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93.023255813953483"/>
    <n v="35.833333333333336"/>
    <s v="film &amp; video"/>
    <s v="animation"/>
  </r>
  <r>
    <x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130.718954248366"/>
    <n v="11.76923076923077"/>
    <s v="film &amp; video"/>
    <s v="animation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14.713094654242274"/>
    <n v="40.78"/>
    <s v="film &amp; video"/>
    <s v="animation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8333.3333333333339"/>
    <n v="3"/>
    <s v="film &amp; video"/>
    <s v="animation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75.187969924812023"/>
    <n v="16.625"/>
    <s v="film &amp; video"/>
    <s v="animation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e v="#DIV/0!"/>
    <e v="#DIV/0!"/>
    <s v="film &amp; video"/>
    <s v="animation"/>
  </r>
  <r>
    <x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17.751479289940828"/>
    <n v="52"/>
    <s v="film &amp; video"/>
    <s v="animation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e v="#DIV/0!"/>
    <e v="#DIV/0!"/>
    <s v="film &amp; video"/>
    <s v="animation"/>
  </r>
  <r>
    <x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41.666666666666664"/>
    <n v="4.8"/>
    <s v="film &amp; video"/>
    <s v="animation"/>
  </r>
  <r>
    <x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7.2289156626506026"/>
    <n v="51.875"/>
    <s v="film &amp; video"/>
    <s v="animation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10.526315789473685"/>
    <n v="71.25"/>
    <s v="film &amp; video"/>
    <s v="animation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e v="#DIV/0!"/>
    <e v="#DIV/0!"/>
    <s v="film &amp; video"/>
    <s v="animation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20"/>
    <n v="62.5"/>
    <s v="film &amp; video"/>
    <s v="animation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36666.666666666664"/>
    <n v="1"/>
    <s v="film &amp; video"/>
    <s v="animation"/>
  </r>
  <r>
    <x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e v="#DIV/0!"/>
    <e v="#DIV/0!"/>
    <s v="film &amp; video"/>
    <s v="animation"/>
  </r>
  <r>
    <x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e v="#DIV/0!"/>
    <e v="#DIV/0!"/>
    <s v="film &amp; video"/>
    <s v="animation"/>
  </r>
  <r>
    <x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10.660980810234541"/>
    <n v="170.54545454545453"/>
    <s v="film &amp; video"/>
    <s v="animation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e v="#DIV/0!"/>
    <e v="#DIV/0!"/>
    <s v="film &amp; video"/>
    <s v="animation"/>
  </r>
  <r>
    <x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000"/>
    <n v="5"/>
    <s v="film &amp; video"/>
    <s v="animation"/>
  </r>
  <r>
    <x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e v="#DIV/0!"/>
    <e v="#DIV/0!"/>
    <s v="film &amp; video"/>
    <s v="animation"/>
  </r>
  <r>
    <x v="442"/>
    <x v="442"/>
    <s v="Doomsday is here"/>
    <n v="17000"/>
    <n v="6691"/>
    <x v="2"/>
    <x v="0"/>
    <s v="USD"/>
    <x v="442"/>
    <n v="1421788783"/>
    <b v="0"/>
    <n v="17"/>
    <b v="0"/>
    <s v="film &amp; video/animation"/>
    <n v="2.5407263488267824"/>
    <n v="393.58823529411762"/>
    <s v="film &amp; video"/>
    <s v="animation"/>
  </r>
  <r>
    <x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000"/>
    <n v="5"/>
    <s v="film &amp; video"/>
    <s v="animation"/>
  </r>
  <r>
    <x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20"/>
    <n v="50"/>
    <s v="film &amp; video"/>
    <s v="animation"/>
  </r>
  <r>
    <x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0000"/>
    <n v="1"/>
    <s v="film &amp; video"/>
    <s v="animation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13.70757180156658"/>
    <n v="47.875"/>
    <s v="film &amp; video"/>
    <s v="animation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6000"/>
    <n v="5"/>
    <s v="film &amp; video"/>
    <s v="animation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0.484087306426044"/>
    <n v="20.502500000000001"/>
    <s v="film &amp; video"/>
    <s v="animation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44.444444444444443"/>
    <n v="9"/>
    <s v="film &amp; video"/>
    <s v="animation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126.26262626262626"/>
    <n v="56.571428571428569"/>
    <s v="film &amp; video"/>
    <s v="animation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e v="#DIV/0!"/>
    <e v="#DIV/0!"/>
    <s v="film &amp; video"/>
    <s v="animation"/>
  </r>
  <r>
    <x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1.5625"/>
    <n v="40"/>
    <s v="film &amp; video"/>
    <s v="animation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3649.0384615384614"/>
    <n v="13"/>
    <s v="film &amp; video"/>
    <s v="animation"/>
  </r>
  <r>
    <x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121.95121951219512"/>
    <n v="16.399999999999999"/>
    <s v="film &amp; video"/>
    <s v="animation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1444.4444444444443"/>
    <n v="22.5"/>
    <s v="film &amp; video"/>
    <s v="animation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145.70491803278688"/>
    <n v="20.333333333333332"/>
    <s v="film &amp; video"/>
    <s v="animation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e v="#DIV/0!"/>
    <e v="#DIV/0!"/>
    <s v="film &amp; video"/>
    <s v="animation"/>
  </r>
  <r>
    <x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12.180267965895249"/>
    <n v="16.755102040816325"/>
    <s v="film &amp; video"/>
    <s v="animation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1560"/>
    <n v="25"/>
    <s v="film &amp; video"/>
    <s v="animation"/>
  </r>
  <r>
    <x v="460"/>
    <x v="460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340"/>
    <n v="12.5"/>
    <s v="film &amp; video"/>
    <s v="animation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e v="#DIV/0!"/>
    <e v="#DIV/0!"/>
    <s v="film &amp; video"/>
    <s v="animation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e v="#DIV/0!"/>
    <e v="#DIV/0!"/>
    <s v="film &amp; video"/>
    <s v="animation"/>
  </r>
  <r>
    <x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44"/>
    <n v="113.63636363636364"/>
    <s v="film &amp; video"/>
    <s v="animation"/>
  </r>
  <r>
    <x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1010"/>
    <n v="1"/>
    <s v="film &amp; video"/>
    <s v="animation"/>
  </r>
  <r>
    <x v="465"/>
    <x v="465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3.7101449275362319"/>
    <n v="17.25"/>
    <s v="film &amp; video"/>
    <s v="animation"/>
  </r>
  <r>
    <x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131.57894736842104"/>
    <n v="15.2"/>
    <s v="film &amp; video"/>
    <s v="animation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4.6349942062572422"/>
    <n v="110.64102564102564"/>
    <s v="film &amp; video"/>
    <s v="animation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e v="#DIV/0!"/>
    <e v="#DIV/0!"/>
    <s v="film &amp; video"/>
    <s v="animation"/>
  </r>
  <r>
    <x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e v="#DIV/0!"/>
    <e v="#DIV/0!"/>
    <s v="film &amp; video"/>
    <s v="animation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98.039215686274517"/>
    <n v="25.5"/>
    <s v="film &amp; video"/>
    <s v="animation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8.4085002293227333"/>
    <n v="38.476470588235294"/>
    <s v="film &amp; video"/>
    <s v="animation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5.6737588652482271"/>
    <n v="28.2"/>
    <s v="film &amp; video"/>
    <s v="animation"/>
  </r>
  <r>
    <x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34.843205574912893"/>
    <n v="61.5"/>
    <s v="film &amp; video"/>
    <s v="animation"/>
  </r>
  <r>
    <x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300"/>
    <n v="1"/>
    <s v="film &amp; video"/>
    <s v="animation"/>
  </r>
  <r>
    <x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e v="#DIV/0!"/>
    <e v="#DIV/0!"/>
    <s v="film &amp; video"/>
    <s v="animation"/>
  </r>
  <r>
    <x v="476"/>
    <x v="476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44.837657110131474"/>
    <n v="39.569274193548388"/>
    <s v="film &amp; video"/>
    <s v="animation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e v="#DIV/0!"/>
    <e v="#DIV/0!"/>
    <s v="film &amp; video"/>
    <s v="animation"/>
  </r>
  <r>
    <x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e v="#DIV/0!"/>
    <e v="#DIV/0!"/>
    <s v="film &amp; video"/>
    <s v="animation"/>
  </r>
  <r>
    <x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.0712530712530715"/>
    <n v="88.8"/>
    <s v="film &amp; video"/>
    <s v="animation"/>
  </r>
  <r>
    <x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5.1519835136527563"/>
    <n v="55.457142857142856"/>
    <s v="film &amp; video"/>
    <s v="animation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16.393442622950818"/>
    <n v="87.142857142857139"/>
    <s v="film &amp; video"/>
    <s v="animation"/>
  </r>
  <r>
    <x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000"/>
    <n v="10"/>
    <s v="film &amp; video"/>
    <s v="animation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1.9920318725099602"/>
    <n v="51.224489795918366"/>
    <s v="film &amp; video"/>
    <s v="animation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536.91275167785238"/>
    <n v="13.545454545454545"/>
    <s v="film &amp; video"/>
    <s v="animation"/>
  </r>
  <r>
    <x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4.5647569876644765"/>
    <n v="66.520080000000007"/>
    <s v="film &amp; video"/>
    <s v="animation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11000"/>
    <n v="50"/>
    <s v="film &amp; video"/>
    <s v="animation"/>
  </r>
  <r>
    <x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e v="#DIV/0!"/>
    <e v="#DIV/0!"/>
    <s v="film &amp; video"/>
    <s v="animation"/>
  </r>
  <r>
    <x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e v="#DIV/0!"/>
    <e v="#DIV/0!"/>
    <s v="film &amp; video"/>
    <s v="animation"/>
  </r>
  <r>
    <x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348.82325581395349"/>
    <n v="71.666666666666671"/>
    <s v="film &amp; video"/>
    <s v="animation"/>
  </r>
  <r>
    <x v="490"/>
    <x v="490"/>
    <s v="Cancelled"/>
    <n v="1000"/>
    <n v="0"/>
    <x v="2"/>
    <x v="0"/>
    <s v="USD"/>
    <x v="490"/>
    <n v="1343085285"/>
    <b v="0"/>
    <n v="0"/>
    <b v="0"/>
    <s v="film &amp; video/animation"/>
    <e v="#DIV/0!"/>
    <e v="#DIV/0!"/>
    <s v="film &amp; video"/>
    <s v="animation"/>
  </r>
  <r>
    <x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e v="#DIV/0!"/>
    <e v="#DIV/0!"/>
    <s v="film &amp; video"/>
    <s v="animation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e v="#DIV/0!"/>
    <e v="#DIV/0!"/>
    <s v="film &amp; video"/>
    <s v="animation"/>
  </r>
  <r>
    <x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e v="#DIV/0!"/>
    <e v="#DIV/0!"/>
    <s v="film &amp; video"/>
    <s v="animation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645.16129032258061"/>
    <n v="10.333333333333334"/>
    <s v="film &amp; video"/>
    <s v="animation"/>
  </r>
  <r>
    <x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e v="#DIV/0!"/>
    <e v="#DIV/0!"/>
    <s v="film &amp; video"/>
    <s v="animation"/>
  </r>
  <r>
    <x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60000"/>
    <n v="1"/>
    <s v="film &amp; video"/>
    <s v="animation"/>
  </r>
  <r>
    <x v="497"/>
    <x v="497"/>
    <s v="live-action/animated series pilot."/>
    <n v="4480"/>
    <n v="30"/>
    <x v="2"/>
    <x v="0"/>
    <s v="USD"/>
    <x v="497"/>
    <n v="1414889665"/>
    <b v="0"/>
    <n v="3"/>
    <b v="0"/>
    <s v="film &amp; video/animation"/>
    <n v="149.33333333333334"/>
    <n v="10"/>
    <s v="film &amp; video"/>
    <s v="animation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21.74615898463594"/>
    <n v="136.09090909090909"/>
    <s v="film &amp; video"/>
    <s v="animation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10.471204188481675"/>
    <n v="73.461538461538467"/>
    <s v="film &amp; video"/>
    <s v="animation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0.232558139534884"/>
    <n v="53.75"/>
    <s v="film &amp; video"/>
    <s v="animation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e v="#DIV/0!"/>
    <e v="#DIV/0!"/>
    <s v="film &amp; video"/>
    <s v="animation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86.956521739130437"/>
    <n v="57.5"/>
    <s v="film &amp; video"/>
    <s v="animation"/>
  </r>
  <r>
    <x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57.017543859649123"/>
    <n v="12.666666666666666"/>
    <s v="film &amp; video"/>
    <s v="animation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73.134328358208961"/>
    <n v="67"/>
    <s v="film &amp; video"/>
    <s v="animation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230.76923076923077"/>
    <n v="3.7142857142857144"/>
    <s v="film &amp; video"/>
    <s v="animation"/>
  </r>
  <r>
    <x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800"/>
    <n v="250"/>
    <s v="film &amp; video"/>
    <s v="animation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1.25"/>
    <n v="64"/>
    <s v="film &amp; video"/>
    <s v="animation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125"/>
    <n v="133.33333333333334"/>
    <s v="film &amp; video"/>
    <s v="animation"/>
  </r>
  <r>
    <x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500"/>
    <n v="10"/>
    <s v="film &amp; video"/>
    <s v="animation"/>
  </r>
  <r>
    <x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e v="#DIV/0!"/>
    <e v="#DIV/0!"/>
    <s v="film &amp; video"/>
    <s v="animation"/>
  </r>
  <r>
    <x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3.333333333333336"/>
    <n v="30"/>
    <s v="film &amp; video"/>
    <s v="animation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727.27272727272725"/>
    <n v="5.5"/>
    <s v="film &amp; video"/>
    <s v="animation"/>
  </r>
  <r>
    <x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7.181844297615628"/>
    <n v="102.38235294117646"/>
    <s v="film &amp; video"/>
    <s v="animation"/>
  </r>
  <r>
    <x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0"/>
    <n v="16.666666666666668"/>
    <s v="film &amp; video"/>
    <s v="animation"/>
  </r>
  <r>
    <x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3.9349316457750194"/>
    <n v="725.02941176470586"/>
    <s v="film &amp; video"/>
    <s v="animation"/>
  </r>
  <r>
    <x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e v="#DIV/0!"/>
    <e v="#DIV/0!"/>
    <s v="film &amp; video"/>
    <s v="animation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73.170731707317074"/>
    <n v="68.333333333333329"/>
    <s v="film &amp; video"/>
    <s v="animation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e v="#DIV/0!"/>
    <e v="#DIV/0!"/>
    <s v="film &amp; video"/>
    <s v="animation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4.3703568827385286"/>
    <n v="39.228571428571428"/>
    <s v="film &amp; video"/>
    <s v="animation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0.97943192948090108"/>
    <n v="150.14705882352942"/>
    <s v="theater"/>
    <s v="plays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0.95565749235474007"/>
    <n v="93.428571428571431"/>
    <s v="theater"/>
    <s v="plays"/>
  </r>
  <r>
    <x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0.87209302325581395"/>
    <n v="110.96774193548387"/>
    <s v="theater"/>
    <s v="plays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0.82918739635157546"/>
    <n v="71.785714285714292"/>
    <s v="theater"/>
    <s v="plays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0.92019297761301933"/>
    <n v="29.258076923076924"/>
    <s v="theater"/>
    <s v="plays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s v="theater"/>
    <s v="plays"/>
  </r>
  <r>
    <x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0.8771929824561403"/>
    <n v="74.347826086956516"/>
    <s v="theater"/>
    <s v="plays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0.99157164105106599"/>
    <n v="63.829113924050631"/>
    <s v="theater"/>
    <s v="plays"/>
  </r>
  <r>
    <x v="528"/>
    <x v="528"/>
    <s v="A Festival Backed Production of a Full-Length Play."/>
    <n v="1150"/>
    <n v="1330"/>
    <x v="0"/>
    <x v="0"/>
    <s v="USD"/>
    <x v="528"/>
    <n v="1433109907"/>
    <b v="0"/>
    <n v="30"/>
    <b v="1"/>
    <s v="theater/plays"/>
    <n v="0.86466165413533835"/>
    <n v="44.333333333333336"/>
    <s v="theater"/>
    <s v="plays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0.76677316293929709"/>
    <n v="86.944444444444443"/>
    <s v="theater"/>
    <s v="plays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0.92779291553133514"/>
    <n v="126.55172413793103"/>
    <s v="theater"/>
    <s v="plays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s v="theater"/>
    <s v="plays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0.81135902636916835"/>
    <n v="71.242774566473983"/>
    <s v="theater"/>
    <s v="plays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0.99800399201596801"/>
    <n v="117.88235294117646"/>
    <s v="theater"/>
    <s v="plays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0.95541401273885351"/>
    <n v="327.08333333333331"/>
    <s v="theater"/>
    <s v="plays"/>
  </r>
  <r>
    <x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0.97560975609756095"/>
    <n v="34.745762711864408"/>
    <s v="theater"/>
    <s v="plays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0.8456117873158232"/>
    <n v="100.06410256410257"/>
    <s v="theater"/>
    <s v="plays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0.82987551867219922"/>
    <n v="40.847457627118644"/>
    <s v="theater"/>
    <s v="plays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0.33066596124594932"/>
    <n v="252.01666666666668"/>
    <s v="theater"/>
    <s v="plays"/>
  </r>
  <r>
    <x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0.99360120821906917"/>
    <n v="25.161000000000001"/>
    <s v="theater"/>
    <s v="plays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15000"/>
    <n v="1"/>
    <s v="technology"/>
    <s v="web"/>
  </r>
  <r>
    <x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180"/>
    <n v="25"/>
    <s v="technology"/>
    <s v="web"/>
  </r>
  <r>
    <x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250000"/>
    <n v="1"/>
    <s v="technology"/>
    <s v="web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14.28571428571428"/>
    <n v="35"/>
    <s v="technology"/>
    <s v="web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83.333333333333329"/>
    <n v="3"/>
    <s v="technology"/>
    <s v="web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3.6517674554484372"/>
    <n v="402.70588235294116"/>
    <s v="technology"/>
    <s v="web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1153.8461538461538"/>
    <n v="26"/>
    <s v="technology"/>
    <s v="web"/>
  </r>
  <r>
    <x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e v="#DIV/0!"/>
    <e v="#DIV/0!"/>
    <s v="technology"/>
    <s v="web"/>
  </r>
  <r>
    <x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1111.1111111111111"/>
    <n v="9"/>
    <s v="technology"/>
    <s v="web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36.764705882352942"/>
    <n v="8.5"/>
    <s v="technology"/>
    <s v="web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142.85714285714286"/>
    <n v="8.75"/>
    <s v="technology"/>
    <s v="web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19.836022216344883"/>
    <n v="135.03571428571428"/>
    <s v="technology"/>
    <s v="web"/>
  </r>
  <r>
    <x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e v="#DIV/0!"/>
    <e v="#DIV/0!"/>
    <s v="technology"/>
    <s v="web"/>
  </r>
  <r>
    <x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203.2520325203252"/>
    <n v="20.5"/>
    <s v="technology"/>
    <s v="web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2.7330508474576272"/>
    <n v="64.36363636363636"/>
    <s v="technology"/>
    <s v="web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e v="#DIV/0!"/>
    <e v="#DIV/0!"/>
    <s v="technology"/>
    <s v="web"/>
  </r>
  <r>
    <x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40"/>
    <n v="200"/>
    <s v="technology"/>
    <s v="web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109.80966325036603"/>
    <n v="68.3"/>
    <s v="technology"/>
    <s v="web"/>
  </r>
  <r>
    <x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e v="#DIV/0!"/>
    <e v="#DIV/0!"/>
    <s v="technology"/>
    <s v="web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4800"/>
    <n v="50"/>
    <s v="technology"/>
    <s v="web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8333.3333333333339"/>
    <n v="4"/>
    <s v="technology"/>
    <s v="web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272.72727272727275"/>
    <n v="27.5"/>
    <s v="technology"/>
    <s v="web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e v="#DIV/0!"/>
    <e v="#DIV/0!"/>
    <s v="technology"/>
    <s v="web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1102.9411764705883"/>
    <n v="34"/>
    <s v="technology"/>
    <s v="web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18000"/>
    <n v="1"/>
    <s v="technology"/>
    <s v="web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e v="#DIV/0!"/>
    <e v="#DIV/0!"/>
    <s v="technology"/>
    <s v="web"/>
  </r>
  <r>
    <x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5000"/>
    <n v="1"/>
    <s v="technology"/>
    <s v="web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e v="#DIV/0!"/>
    <e v="#DIV/0!"/>
    <s v="technology"/>
    <s v="web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00"/>
    <n v="49"/>
    <s v="technology"/>
    <s v="web"/>
  </r>
  <r>
    <x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125"/>
    <n v="20"/>
    <s v="technology"/>
    <s v="web"/>
  </r>
  <r>
    <x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598.5915492957746"/>
    <n v="142"/>
    <s v="technology"/>
    <s v="web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235.84905660377359"/>
    <n v="53"/>
    <s v="technology"/>
    <s v="web"/>
  </r>
  <r>
    <x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e v="#DIV/0!"/>
    <e v="#DIV/0!"/>
    <s v="technology"/>
    <s v="web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256.90173410404623"/>
    <n v="38.444444444444443"/>
    <s v="technology"/>
    <s v="web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139.75"/>
    <n v="20"/>
    <s v="technology"/>
    <s v="web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231.66023166023166"/>
    <n v="64.75"/>
    <s v="technology"/>
    <s v="web"/>
  </r>
  <r>
    <x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80000"/>
    <n v="1"/>
    <s v="technology"/>
    <s v="web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500"/>
    <n v="10"/>
    <s v="technology"/>
    <s v="web"/>
  </r>
  <r>
    <x v="578"/>
    <x v="578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8928.5714285714294"/>
    <n v="2"/>
    <s v="technology"/>
    <s v="web"/>
  </r>
  <r>
    <x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68.571428571428569"/>
    <n v="35"/>
    <s v="technology"/>
    <s v="web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000"/>
    <n v="1"/>
    <s v="technology"/>
    <s v="web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e v="#DIV/0!"/>
    <e v="#DIV/0!"/>
    <s v="technology"/>
    <s v="web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e v="#DIV/0!"/>
    <e v="#DIV/0!"/>
    <s v="technology"/>
    <s v="web"/>
  </r>
  <r>
    <x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9000"/>
    <n v="1"/>
    <s v="technology"/>
    <s v="web"/>
  </r>
  <r>
    <x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00"/>
    <n v="5"/>
    <s v="technology"/>
    <s v="web"/>
  </r>
  <r>
    <x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e v="#DIV/0!"/>
    <e v="#DIV/0!"/>
    <s v="technology"/>
    <s v="web"/>
  </r>
  <r>
    <x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178.57142857142858"/>
    <n v="14"/>
    <s v="technology"/>
    <s v="web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11.009174311926605"/>
    <n v="389.28571428571428"/>
    <s v="technology"/>
    <s v="web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29.900332225913623"/>
    <n v="150.5"/>
    <s v="technology"/>
    <s v="web"/>
  </r>
  <r>
    <x v="589"/>
    <x v="589"/>
    <s v="Services closer than you think..."/>
    <n v="7500"/>
    <n v="1"/>
    <x v="2"/>
    <x v="0"/>
    <s v="USD"/>
    <x v="589"/>
    <n v="1435070699"/>
    <b v="0"/>
    <n v="1"/>
    <b v="0"/>
    <s v="technology/web"/>
    <n v="7500"/>
    <n v="1"/>
    <s v="technology"/>
    <s v="web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22.421524663677129"/>
    <n v="24.777777777777779"/>
    <s v="technology"/>
    <s v="web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1639.344262295082"/>
    <n v="30.5"/>
    <s v="technology"/>
    <s v="web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0"/>
    <n v="250"/>
    <s v="technology"/>
    <s v="web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4.3478260869565215"/>
    <n v="16.428571428571427"/>
    <s v="technology"/>
    <s v="web"/>
  </r>
  <r>
    <x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961.53846153846155"/>
    <n v="13"/>
    <s v="technology"/>
    <s v="web"/>
  </r>
  <r>
    <x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234.74178403755869"/>
    <n v="53.25"/>
    <s v="technology"/>
    <s v="web"/>
  </r>
  <r>
    <x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3333.3333333333335"/>
    <n v="3"/>
    <s v="technology"/>
    <s v="web"/>
  </r>
  <r>
    <x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375"/>
    <n v="10"/>
    <s v="technology"/>
    <s v="web"/>
  </r>
  <r>
    <x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2.9411764705882355"/>
    <n v="121.42857142857143"/>
    <s v="technology"/>
    <s v="web"/>
  </r>
  <r>
    <x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1612.9032258064517"/>
    <n v="15.5"/>
    <s v="technology"/>
    <s v="web"/>
  </r>
  <r>
    <x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50"/>
    <n v="100"/>
    <s v="technology"/>
    <s v="web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71.428571428571431"/>
    <n v="23.333333333333332"/>
    <s v="technology"/>
    <s v="web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e v="#DIV/0!"/>
    <e v="#DIV/0!"/>
    <s v="technology"/>
    <s v="web"/>
  </r>
  <r>
    <x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25.422867021456902"/>
    <n v="45.386153846153846"/>
    <s v="technology"/>
    <s v="web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e v="#DIV/0!"/>
    <e v="#DIV/0!"/>
    <s v="technology"/>
    <s v="web"/>
  </r>
  <r>
    <x v="605"/>
    <x v="605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38.167938931297712"/>
    <n v="16.375"/>
    <s v="technology"/>
    <s v="web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500"/>
    <n v="10"/>
    <s v="technology"/>
    <s v="web"/>
  </r>
  <r>
    <x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e v="#DIV/0!"/>
    <e v="#DIV/0!"/>
    <s v="technology"/>
    <s v="web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102.6694045174538"/>
    <n v="292.2"/>
    <s v="technology"/>
    <s v="web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156"/>
    <n v="5"/>
    <s v="technology"/>
    <s v="web"/>
  </r>
  <r>
    <x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e v="#DIV/0!"/>
    <e v="#DIV/0!"/>
    <s v="technology"/>
    <s v="web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e v="#DIV/0!"/>
    <e v="#DIV/0!"/>
    <s v="technology"/>
    <s v="web"/>
  </r>
  <r>
    <x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e v="#DIV/0!"/>
    <e v="#DIV/0!"/>
    <s v="technology"/>
    <s v="web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4.6809174598221253"/>
    <n v="105.93388429752066"/>
    <s v="technology"/>
    <s v="web"/>
  </r>
  <r>
    <x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e v="#DIV/0!"/>
    <e v="#DIV/0!"/>
    <s v="technology"/>
    <s v="web"/>
  </r>
  <r>
    <x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e v="#DIV/0!"/>
    <e v="#DIV/0!"/>
    <s v="technology"/>
    <s v="web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e v="#DIV/0!"/>
    <e v="#DIV/0!"/>
    <s v="technology"/>
    <s v="web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3.333333333333336"/>
    <n v="20"/>
    <s v="technology"/>
    <s v="web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e v="#DIV/0!"/>
    <e v="#DIV/0!"/>
    <s v="technology"/>
    <s v="web"/>
  </r>
  <r>
    <x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2500000"/>
    <n v="1"/>
    <s v="technology"/>
    <s v="web"/>
  </r>
  <r>
    <x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00"/>
    <n v="300"/>
    <s v="technology"/>
    <s v="web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95.785440613026822"/>
    <n v="87"/>
    <s v="technology"/>
    <s v="web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17.595307917888562"/>
    <n v="37.888888888888886"/>
    <s v="technology"/>
    <s v="web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e v="#DIV/0!"/>
    <e v="#DIV/0!"/>
    <s v="technology"/>
    <s v="web"/>
  </r>
  <r>
    <x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e v="#DIV/0!"/>
    <e v="#DIV/0!"/>
    <s v="technology"/>
    <s v="web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e v="#DIV/0!"/>
    <e v="#DIV/0!"/>
    <s v="technology"/>
    <s v="web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5.7537399309551205"/>
    <n v="111.41025641025641"/>
    <s v="technology"/>
    <s v="web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5000"/>
    <n v="90"/>
    <s v="technology"/>
    <s v="web"/>
  </r>
  <r>
    <x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e v="#DIV/0!"/>
    <e v="#DIV/0!"/>
    <s v="technology"/>
    <s v="web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571.42857142857144"/>
    <n v="116.66666666666667"/>
    <s v="technology"/>
    <s v="web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1199.9000000000001"/>
    <n v="10"/>
    <s v="technology"/>
    <s v="web"/>
  </r>
  <r>
    <x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72.463768115942031"/>
    <n v="76.666666666666671"/>
    <s v="technology"/>
    <s v="web"/>
  </r>
  <r>
    <x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e v="#DIV/0!"/>
    <e v="#DIV/0!"/>
    <s v="technology"/>
    <s v="web"/>
  </r>
  <r>
    <x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8.0321285140562253"/>
    <n v="49.8"/>
    <s v="technology"/>
    <s v="web"/>
  </r>
  <r>
    <x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5000"/>
    <n v="1"/>
    <s v="technology"/>
    <s v="web"/>
  </r>
  <r>
    <x v="635"/>
    <x v="635"/>
    <s v="Network used for building technology development teams."/>
    <n v="25000"/>
    <n v="2"/>
    <x v="1"/>
    <x v="0"/>
    <s v="USD"/>
    <x v="635"/>
    <n v="1426212762"/>
    <b v="0"/>
    <n v="1"/>
    <b v="0"/>
    <s v="technology/web"/>
    <n v="12500"/>
    <n v="2"/>
    <s v="technology"/>
    <s v="web"/>
  </r>
  <r>
    <x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500"/>
    <n v="4"/>
    <s v="technology"/>
    <s v="web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e v="#DIV/0!"/>
    <e v="#DIV/0!"/>
    <s v="technology"/>
    <s v="web"/>
  </r>
  <r>
    <x v="638"/>
    <x v="638"/>
    <s v="O0"/>
    <n v="200000"/>
    <n v="18"/>
    <x v="1"/>
    <x v="12"/>
    <s v="EUR"/>
    <x v="638"/>
    <n v="1485267262"/>
    <b v="0"/>
    <n v="6"/>
    <b v="0"/>
    <s v="technology/web"/>
    <n v="11111.111111111111"/>
    <n v="3"/>
    <s v="technology"/>
    <s v="web"/>
  </r>
  <r>
    <x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1000000"/>
    <n v="1"/>
    <s v="technology"/>
    <s v="web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0.69306930693069302"/>
    <n v="50.5"/>
    <s v="technology"/>
    <s v="wearables"/>
  </r>
  <r>
    <x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0.83919018147487678"/>
    <n v="151.31746031746033"/>
    <s v="technology"/>
    <s v="wearables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6.8470405379035051E-2"/>
    <n v="134.3592456301748"/>
    <s v="technology"/>
    <s v="wearables"/>
  </r>
  <r>
    <x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0.94510812036897018"/>
    <n v="174.02631578947367"/>
    <s v="technology"/>
    <s v="wearables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0.33320236259134411"/>
    <n v="73.486268364348675"/>
    <s v="technology"/>
    <s v="wearables"/>
  </r>
  <r>
    <x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0.35880875493362036"/>
    <n v="23.518987341772153"/>
    <s v="technology"/>
    <s v="wearables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0.75828665131136197"/>
    <n v="39.074444444444445"/>
    <s v="technology"/>
    <s v="wearables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0.93414292386735176"/>
    <n v="125.94117647058823"/>
    <s v="technology"/>
    <s v="wearables"/>
  </r>
  <r>
    <x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0.78850139677390285"/>
    <n v="1644"/>
    <s v="technology"/>
    <s v="wearables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0.71448985424406974"/>
    <n v="42.670731707317074"/>
    <s v="technology"/>
    <s v="wearables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0.88967971530249113"/>
    <n v="35.125"/>
    <s v="technology"/>
    <s v="wearables"/>
  </r>
  <r>
    <x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0.99474773197517108"/>
    <n v="239.35238095238094"/>
    <s v="technology"/>
    <s v="wearables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0.99535500995355009"/>
    <n v="107.64285714285714"/>
    <s v="technology"/>
    <s v="wearables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0.70698358384118321"/>
    <n v="95.830623306233065"/>
    <s v="technology"/>
    <s v="wearables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0.37412314886983633"/>
    <n v="31.663376110562684"/>
    <s v="technology"/>
    <s v="wearables"/>
  </r>
  <r>
    <x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0.68079312398944769"/>
    <n v="42.886861313868614"/>
    <s v="technology"/>
    <s v="wearables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0.4682524817381532"/>
    <n v="122.73563218390805"/>
    <s v="technology"/>
    <s v="wearables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0.79554494828957834"/>
    <n v="190.45454545454547"/>
    <s v="technology"/>
    <s v="wearables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0.95728534976969215"/>
    <n v="109.33695652173913"/>
    <s v="technology"/>
    <s v="wearables"/>
  </r>
  <r>
    <x v="659"/>
    <x v="659"/>
    <s v="Sync up your lifestyle"/>
    <n v="3000"/>
    <n v="3017"/>
    <x v="0"/>
    <x v="0"/>
    <s v="USD"/>
    <x v="659"/>
    <n v="1437747295"/>
    <b v="0"/>
    <n v="21"/>
    <b v="1"/>
    <s v="technology/wearables"/>
    <n v="0.99436526350679488"/>
    <n v="143.66666666666666"/>
    <s v="technology"/>
    <s v="wearables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2.701111837802486"/>
    <n v="84.944444444444443"/>
    <s v="technology"/>
    <s v="wearables"/>
  </r>
  <r>
    <x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105.26315789473684"/>
    <n v="10.555555555555555"/>
    <s v="technology"/>
    <s v="wearables"/>
  </r>
  <r>
    <x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250"/>
    <n v="39"/>
    <s v="technology"/>
    <s v="wearables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285.71428571428572"/>
    <n v="100"/>
    <s v="technology"/>
    <s v="wearables"/>
  </r>
  <r>
    <x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13.274336283185841"/>
    <n v="31.172413793103448"/>
    <s v="technology"/>
    <s v="wearables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5.3648068669527893"/>
    <n v="155.33333333333334"/>
    <s v="technology"/>
    <s v="wearables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25000"/>
    <n v="2"/>
    <s v="technology"/>
    <s v="wearables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9.9800399201596814"/>
    <n v="178.92857142857142"/>
    <s v="technology"/>
    <s v="wearables"/>
  </r>
  <r>
    <x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21.92982456140351"/>
    <n v="27.36"/>
    <s v="technology"/>
    <s v="wearables"/>
  </r>
  <r>
    <x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4.6495408578402886"/>
    <n v="1536.25"/>
    <s v="technology"/>
    <s v="wearables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3.4156893999772286"/>
    <n v="84.99677419354839"/>
    <s v="technology"/>
    <s v="wearables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2.5363544132566789"/>
    <n v="788.5333333333333"/>
    <s v="technology"/>
    <s v="wearables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4.6236360273719255"/>
    <n v="50.29767441860465"/>
    <s v="technology"/>
    <s v="wearables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487.80487804878049"/>
    <n v="68.333333333333329"/>
    <s v="technology"/>
    <s v="wearables"/>
  </r>
  <r>
    <x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3333.3333333333335"/>
    <n v="7.5"/>
    <s v="technology"/>
    <s v="wearables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6.7340067340067344"/>
    <n v="34.269230769230766"/>
    <s v="technology"/>
    <s v="wearables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67.980965329707686"/>
    <n v="61.291666666666664"/>
    <s v="technology"/>
    <s v="wearables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3.9086929330831768"/>
    <n v="133.25"/>
    <s v="technology"/>
    <s v="wearables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26.173285198555956"/>
    <n v="65.17647058823529"/>
    <s v="technology"/>
    <s v="wearables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6.4574600657074885"/>
    <n v="93.90425531914893"/>
    <s v="technology"/>
    <s v="wearables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3.859215807347947"/>
    <n v="150.65116279069767"/>
    <s v="technology"/>
    <s v="wearables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2500"/>
    <n v="1"/>
    <s v="technology"/>
    <s v="wearables"/>
  </r>
  <r>
    <x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943.39622641509436"/>
    <n v="13.25"/>
    <s v="technology"/>
    <s v="wearables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117.4496644295302"/>
    <n v="99.333333333333329"/>
    <s v="technology"/>
    <s v="wearables"/>
  </r>
  <r>
    <x v="684"/>
    <x v="684"/>
    <s v="Arcus gives your fingers super powers."/>
    <n v="320000"/>
    <n v="23948"/>
    <x v="2"/>
    <x v="0"/>
    <s v="USD"/>
    <x v="684"/>
    <n v="1403176891"/>
    <b v="0"/>
    <n v="135"/>
    <b v="0"/>
    <s v="technology/wearables"/>
    <n v="13.362284950726574"/>
    <n v="177.39259259259259"/>
    <s v="technology"/>
    <s v="wearables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3.6166365280289332"/>
    <n v="55.3"/>
    <s v="technology"/>
    <s v="wearables"/>
  </r>
  <r>
    <x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e v="#DIV/0!"/>
    <e v="#DIV/0!"/>
    <s v="technology"/>
    <s v="wearables"/>
  </r>
  <r>
    <x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28.169014084507044"/>
    <n v="591.66666666666663"/>
    <s v="technology"/>
    <s v="wearables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1.3700506918755995"/>
    <n v="405.5"/>
    <s v="technology"/>
    <s v="wearables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1.7346429887898698"/>
    <n v="343.14732142857144"/>
    <s v="technology"/>
    <s v="wearables"/>
  </r>
  <r>
    <x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8.1037277147487838"/>
    <n v="72.588235294117652"/>
    <s v="technology"/>
    <s v="wearables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192.30769230769232"/>
    <n v="26"/>
    <s v="technology"/>
    <s v="wearables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15.313935681470138"/>
    <n v="6.4975124378109452"/>
    <s v="technology"/>
    <s v="wearables"/>
  </r>
  <r>
    <x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2.8298149301035713"/>
    <n v="119.38513513513513"/>
    <s v="technology"/>
    <s v="wearables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254.23728813559322"/>
    <n v="84.285714285714292"/>
    <s v="technology"/>
    <s v="wearables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94.339622641509436"/>
    <n v="90.857142857142861"/>
    <s v="technology"/>
    <s v="wearables"/>
  </r>
  <r>
    <x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175000"/>
    <n v="1"/>
    <s v="technology"/>
    <s v="wearables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2.1561017680034498"/>
    <n v="20.342105263157894"/>
    <s v="technology"/>
    <s v="wearables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6.4977257959714096"/>
    <n v="530.68965517241384"/>
    <s v="technology"/>
    <s v="wearables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1.2132667169021305"/>
    <n v="120.39184269662923"/>
    <s v="technology"/>
    <s v="wearables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37.220843672456574"/>
    <n v="13"/>
    <s v="technology"/>
    <s v="wearables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3.7593984962406015"/>
    <n v="291.33333333333331"/>
    <s v="technology"/>
    <s v="wearables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.2453413125458401"/>
    <n v="124.9191891891892"/>
    <s v="technology"/>
    <s v="wearables"/>
  </r>
  <r>
    <x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17.921146953405017"/>
    <n v="119.57142857142857"/>
    <s v="technology"/>
    <s v="wearables"/>
  </r>
  <r>
    <x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114.34511434511434"/>
    <n v="120.25"/>
    <s v="technology"/>
    <s v="wearables"/>
  </r>
  <r>
    <x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102.35414534288638"/>
    <n v="195.4"/>
    <s v="technology"/>
    <s v="wearables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e v="#DIV/0!"/>
    <e v="#DIV/0!"/>
    <s v="technology"/>
    <s v="wearables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1.266987885359955"/>
    <n v="117.69868421052631"/>
    <s v="technology"/>
    <s v="wearables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4.5264229942288106"/>
    <n v="23.948509485094849"/>
    <s v="technology"/>
    <s v="wearables"/>
  </r>
  <r>
    <x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245.90163934426229"/>
    <n v="30.5"/>
    <s v="technology"/>
    <s v="wearables"/>
  </r>
  <r>
    <x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e v="#DIV/0!"/>
    <e v="#DIV/0!"/>
    <s v="technology"/>
    <s v="wearables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2.9593678790210411"/>
    <n v="99.973372781065095"/>
    <s v="technology"/>
    <s v="wearables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461.90476190476193"/>
    <n v="26.25"/>
    <s v="technology"/>
    <s v="wearables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125.62814070351759"/>
    <n v="199"/>
    <s v="technology"/>
    <s v="wearables"/>
  </r>
  <r>
    <x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6.6696309470875947"/>
    <n v="80.321428571428569"/>
    <s v="technology"/>
    <s v="wearables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19.798416126709864"/>
    <n v="115.75"/>
    <s v="technology"/>
    <s v="wearables"/>
  </r>
  <r>
    <x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9.79020979020979"/>
    <n v="44.6875"/>
    <s v="technology"/>
    <s v="wearables"/>
  </r>
  <r>
    <x v="717"/>
    <x v="717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27.86885245901641"/>
    <n v="76.25"/>
    <s v="technology"/>
    <s v="wearables"/>
  </r>
  <r>
    <x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133.33333333333334"/>
    <n v="22.5"/>
    <s v="technology"/>
    <s v="wearables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77.319587628865975"/>
    <n v="19.399999999999999"/>
    <s v="technology"/>
    <s v="wearables"/>
  </r>
  <r>
    <x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0.69469835466179164"/>
    <n v="66.707317073170728"/>
    <s v="publishing"/>
    <s v="nonfiction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0.81893538400079902"/>
    <n v="84.142857142857139"/>
    <s v="publishing"/>
    <s v="nonfiction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0.75743804156819972"/>
    <n v="215.72549019607843"/>
    <s v="publishing"/>
    <s v="nonfiction"/>
  </r>
  <r>
    <x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0.91424392027793011"/>
    <n v="54.69"/>
    <s v="publishing"/>
    <s v="nonfiction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0.94812278460952915"/>
    <n v="51.62944055944056"/>
    <s v="publishing"/>
    <s v="nonfiction"/>
  </r>
  <r>
    <x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0.99651220727453915"/>
    <n v="143.35714285714286"/>
    <s v="publishing"/>
    <s v="nonfiction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0.98619329388560162"/>
    <n v="72.428571428571431"/>
    <s v="publishing"/>
    <s v="nonfiction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0.64302774205401436"/>
    <n v="36.530201342281877"/>
    <s v="publishing"/>
    <s v="nonfiction"/>
  </r>
  <r>
    <x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0.94727469071481352"/>
    <n v="60.903461538461535"/>
    <s v="publishing"/>
    <s v="nonfiction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0.76540375047837739"/>
    <n v="43.55"/>
    <s v="publishing"/>
    <s v="nonfiction"/>
  </r>
  <r>
    <x v="730"/>
    <x v="730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0.7564868749527196"/>
    <n v="99.766037735849054"/>
    <s v="publishing"/>
    <s v="nonfiction"/>
  </r>
  <r>
    <x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0.79365079365079361"/>
    <n v="88.732394366197184"/>
    <s v="publishing"/>
    <s v="nonfiction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0.625"/>
    <n v="4.9230769230769234"/>
    <s v="publishing"/>
    <s v="nonfiction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0.83001328021248344"/>
    <n v="17.822485207100591"/>
    <s v="publishing"/>
    <s v="nonfiction"/>
  </r>
  <r>
    <x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0.79662605435801315"/>
    <n v="187.19298245614036"/>
    <s v="publishing"/>
    <s v="nonfiction"/>
  </r>
  <r>
    <x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0.87407710475907086"/>
    <n v="234.80786026200875"/>
    <s v="publishing"/>
    <s v="nonfiction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0.31732040546496254"/>
    <n v="105.04629629629629"/>
    <s v="publishing"/>
    <s v="nonfiction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0.81699346405228757"/>
    <n v="56.666666666666664"/>
    <s v="publishing"/>
    <s v="nonfiction"/>
  </r>
  <r>
    <x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0.93691442848219864"/>
    <n v="39.048780487804876"/>
    <s v="publishing"/>
    <s v="nonfiction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0.63157894736842102"/>
    <n v="68.345323741007192"/>
    <s v="publishing"/>
    <s v="nonfiction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0.93109869646182497"/>
    <n v="169.57894736842104"/>
    <s v="publishing"/>
    <s v="nonfiction"/>
  </r>
  <r>
    <x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0.97789947193428517"/>
    <n v="141.42340425531913"/>
    <s v="publishing"/>
    <s v="nonfiction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0.90322580645161288"/>
    <n v="67.391304347826093"/>
    <s v="publishing"/>
    <s v="nonfiction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0.67567567567567566"/>
    <n v="54.266666666666666"/>
    <s v="publishing"/>
    <s v="nonfiction"/>
  </r>
  <r>
    <x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0.97732603596559808"/>
    <n v="82.516129032258064"/>
    <s v="publishing"/>
    <s v="nonfiction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0.55835010060362178"/>
    <n v="53.729729729729726"/>
    <s v="publishing"/>
    <s v="nonfiction"/>
  </r>
  <r>
    <x v="746"/>
    <x v="746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0.90024110910186861"/>
    <n v="34.206185567010309"/>
    <s v="publishing"/>
    <s v="nonfiction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0.99957161216621448"/>
    <n v="127.32727272727273"/>
    <s v="publishing"/>
    <s v="nonfiction"/>
  </r>
  <r>
    <x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0.99750623441396513"/>
    <n v="45.56818181818182"/>
    <s v="publishing"/>
    <s v="nonfiction"/>
  </r>
  <r>
    <x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0.94732853353543012"/>
    <n v="95.963636363636368"/>
    <s v="publishing"/>
    <s v="nonfiction"/>
  </r>
  <r>
    <x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0.97477516999341962"/>
    <n v="77.271186440677965"/>
    <s v="publishing"/>
    <s v="nonfiction"/>
  </r>
  <r>
    <x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0.84388185654008441"/>
    <n v="57.338709677419352"/>
    <s v="publishing"/>
    <s v="nonfiction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0.89525514771709935"/>
    <n v="53.19047619047619"/>
    <s v="publishing"/>
    <s v="nonfiction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0.78125"/>
    <n v="492.30769230769232"/>
    <s v="publishing"/>
    <s v="nonfiction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0.96385542168674698"/>
    <n v="42.346938775510203"/>
    <s v="publishing"/>
    <s v="nonfiction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0.9812810820782748"/>
    <n v="37.466029411764708"/>
    <s v="publishing"/>
    <s v="nonfiction"/>
  </r>
  <r>
    <x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0.84951456310679607"/>
    <n v="37.454545454545453"/>
    <s v="publishing"/>
    <s v="nonfiction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0.42016806722689076"/>
    <n v="33.055555555555557"/>
    <s v="publishing"/>
    <s v="nonfiction"/>
  </r>
  <r>
    <x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0.98039215686274506"/>
    <n v="134.21052631578948"/>
    <s v="publishing"/>
    <s v="nonfiction"/>
  </r>
  <r>
    <x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0.98116169544740972"/>
    <n v="51.474747474747474"/>
    <s v="publishing"/>
    <s v="nonfiction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e v="#DIV/0!"/>
    <e v="#DIV/0!"/>
    <s v="publishing"/>
    <s v="fiction"/>
  </r>
  <r>
    <x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21.276595744680851"/>
    <n v="39.166666666666664"/>
    <s v="publishing"/>
    <s v="fiction"/>
  </r>
  <r>
    <x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e v="#DIV/0!"/>
    <e v="#DIV/0!"/>
    <s v="publishing"/>
    <s v="fiction"/>
  </r>
  <r>
    <x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858"/>
    <n v="5"/>
    <s v="publishing"/>
    <s v="fiction"/>
  </r>
  <r>
    <x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e v="#DIV/0!"/>
    <e v="#DIV/0!"/>
    <s v="publishing"/>
    <s v="fiction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2.7766759222530744"/>
    <n v="57.295454545454547"/>
    <s v="publishing"/>
    <s v="fiction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e v="#DIV/0!"/>
    <e v="#DIV/0!"/>
    <s v="publishing"/>
    <s v="fiction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28.248587570621471"/>
    <n v="59"/>
    <s v="publishing"/>
    <s v="fiction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e v="#DIV/0!"/>
    <e v="#DIV/0!"/>
    <s v="publishing"/>
    <s v="fiction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2.4154589371980677"/>
    <n v="31.846153846153847"/>
    <s v="publishing"/>
    <s v="fiction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e v="#DIV/0!"/>
    <e v="#DIV/0!"/>
    <s v="publishing"/>
    <s v="fiction"/>
  </r>
  <r>
    <x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3800"/>
    <n v="10"/>
    <s v="publishing"/>
    <s v="fiction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0"/>
    <n v="50"/>
    <s v="publishing"/>
    <s v="fiction"/>
  </r>
  <r>
    <x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117.46875"/>
    <n v="16"/>
    <s v="publishing"/>
    <s v="fiction"/>
  </r>
  <r>
    <x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1.4245014245014245"/>
    <n v="39"/>
    <s v="publishing"/>
    <s v="fiction"/>
  </r>
  <r>
    <x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58.823529411764703"/>
    <n v="34"/>
    <s v="publishing"/>
    <s v="fiction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1.9455252918287937"/>
    <n v="63.122807017543863"/>
    <s v="publishing"/>
    <s v="fiction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142.85714285714286"/>
    <n v="7"/>
    <s v="publishing"/>
    <s v="fiction"/>
  </r>
  <r>
    <x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250"/>
    <n v="2"/>
    <s v="publishing"/>
    <s v="fiction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37.5"/>
    <n v="66.666666666666671"/>
    <s v="publishing"/>
    <s v="fiction"/>
  </r>
  <r>
    <x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0.96153846153846156"/>
    <n v="38.518518518518519"/>
    <s v="music"/>
    <s v="rock"/>
  </r>
  <r>
    <x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0.75101151863916715"/>
    <n v="42.609200000000001"/>
    <s v="music"/>
    <s v="rock"/>
  </r>
  <r>
    <x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s v="music"/>
    <s v="rock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0.67506750675067506"/>
    <n v="63.485714285714288"/>
    <s v="music"/>
    <s v="rock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0.97560975609756095"/>
    <n v="102.5"/>
    <s v="music"/>
    <s v="rock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0.55362402285359968"/>
    <n v="31.142758620689655"/>
    <s v="music"/>
    <s v="rock"/>
  </r>
  <r>
    <x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0.70028011204481788"/>
    <n v="162.27272727272728"/>
    <s v="music"/>
    <s v="rock"/>
  </r>
  <r>
    <x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0.87591240875912413"/>
    <n v="80.588235294117652"/>
    <s v="music"/>
    <s v="rock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0.49138841797498833"/>
    <n v="59.85441176470588"/>
    <s v="music"/>
    <s v="rock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0.91397849462365588"/>
    <n v="132.85714285714286"/>
    <s v="music"/>
    <s v="rock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0.69264261165052587"/>
    <n v="92.547820512820508"/>
    <s v="music"/>
    <s v="rock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0.96277278562259305"/>
    <n v="60.859375"/>
    <s v="music"/>
    <s v="rock"/>
  </r>
  <r>
    <x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0.99557566175914236"/>
    <n v="41.851833333333339"/>
    <s v="music"/>
    <s v="rock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0.97295882084466978"/>
    <n v="88.325937499999995"/>
    <s v="music"/>
    <s v="rock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0.94955489614243327"/>
    <n v="158.96226415094338"/>
    <s v="music"/>
    <s v="rock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0.89456869009584661"/>
    <n v="85.054347826086953"/>
    <s v="music"/>
    <s v="rock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0.98667982239763197"/>
    <n v="112.61111111111111"/>
    <s v="music"/>
    <s v="rock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0.92994420334779915"/>
    <n v="45.436619718309856"/>
    <s v="music"/>
    <s v="rock"/>
  </r>
  <r>
    <x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0.87043024123352397"/>
    <n v="46.218390804597703"/>
    <s v="music"/>
    <s v="rock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0.99980003999200162"/>
    <n v="178.60714285714286"/>
    <s v="music"/>
    <s v="rock"/>
  </r>
  <r>
    <x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0.6573181419807187"/>
    <n v="40.75"/>
    <s v="music"/>
    <s v="rock"/>
  </r>
  <r>
    <x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0.89668808256703869"/>
    <n v="43.733921568627444"/>
    <s v="music"/>
    <s v="rock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0.98684210526315785"/>
    <n v="81.066666666666663"/>
    <s v="music"/>
    <s v="rock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0.81128747795414458"/>
    <n v="74.60526315789474"/>
    <s v="music"/>
    <s v="rock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s v="music"/>
    <s v="rock"/>
  </r>
  <r>
    <x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0.95238095238095233"/>
    <n v="58.333333333333336"/>
    <s v="music"/>
    <s v="rock"/>
  </r>
  <r>
    <x v="806"/>
    <x v="806"/>
    <s v="Help Golden Animals finish their NEW Album!"/>
    <n v="8000"/>
    <n v="8355"/>
    <x v="0"/>
    <x v="0"/>
    <s v="USD"/>
    <x v="806"/>
    <n v="1312821339"/>
    <b v="0"/>
    <n v="71"/>
    <b v="1"/>
    <s v="music/rock"/>
    <n v="0.95751047277079593"/>
    <n v="117.67605633802818"/>
    <s v="music"/>
    <s v="rock"/>
  </r>
  <r>
    <x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0.95124851367419738"/>
    <n v="73.771929824561397"/>
    <s v="music"/>
    <s v="rock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s v="music"/>
    <s v="rock"/>
  </r>
  <r>
    <x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0.96362322331968198"/>
    <n v="79.82692307692308"/>
    <s v="music"/>
    <s v="rock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0.95238095238095233"/>
    <n v="58.333333333333336"/>
    <s v="music"/>
    <s v="rock"/>
  </r>
  <r>
    <x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0.96153846153846156"/>
    <n v="86.666666666666671"/>
    <s v="music"/>
    <s v="rock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0.65861690450054888"/>
    <n v="27.606060606060606"/>
    <s v="music"/>
    <s v="rock"/>
  </r>
  <r>
    <x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0.62501562539063471"/>
    <n v="24.999375000000001"/>
    <s v="music"/>
    <s v="rock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0.78554595443833464"/>
    <n v="45.464285714285715"/>
    <s v="music"/>
    <s v="rock"/>
  </r>
  <r>
    <x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0.93457943925233644"/>
    <n v="99.534883720930239"/>
    <s v="music"/>
    <s v="rock"/>
  </r>
  <r>
    <x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0.86864262181161622"/>
    <n v="39.31"/>
    <s v="music"/>
    <s v="rock"/>
  </r>
  <r>
    <x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0.72933785846955745"/>
    <n v="89.419999999999987"/>
    <s v="music"/>
    <s v="rock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0.64220183486238536"/>
    <n v="28.684210526315791"/>
    <s v="music"/>
    <s v="rock"/>
  </r>
  <r>
    <x v="819"/>
    <x v="819"/>
    <s v="We are touring the Southeast in support of our new EP"/>
    <n v="400"/>
    <n v="435"/>
    <x v="0"/>
    <x v="0"/>
    <s v="USD"/>
    <x v="819"/>
    <n v="1386806254"/>
    <b v="0"/>
    <n v="14"/>
    <b v="1"/>
    <s v="music/rock"/>
    <n v="0.91954022988505746"/>
    <n v="31.071428571428573"/>
    <s v="music"/>
    <s v="rock"/>
  </r>
  <r>
    <x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0.74599030212607231"/>
    <n v="70.55263157894737"/>
    <s v="music"/>
    <s v="rock"/>
  </r>
  <r>
    <x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s v="music"/>
    <s v="rock"/>
  </r>
  <r>
    <x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0.83916083916083917"/>
    <n v="51.811594202898547"/>
    <s v="music"/>
    <s v="rock"/>
  </r>
  <r>
    <x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0.55710306406685239"/>
    <n v="43.515151515151516"/>
    <s v="music"/>
    <s v="rock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0.74415143481698531"/>
    <n v="39.816666666666663"/>
    <s v="music"/>
    <s v="rock"/>
  </r>
  <r>
    <x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0.995698582125219"/>
    <n v="126.8080808080808"/>
    <s v="music"/>
    <s v="rock"/>
  </r>
  <r>
    <x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0.98566308243727596"/>
    <n v="113.87755102040816"/>
    <s v="music"/>
    <s v="rock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0.967741935483871"/>
    <n v="28.181818181818183"/>
    <s v="music"/>
    <s v="rock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0.93457943925233644"/>
    <n v="36.60526315789474"/>
    <s v="music"/>
    <s v="rock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0.96153846153846156"/>
    <n v="32.5"/>
    <s v="music"/>
    <s v="rock"/>
  </r>
  <r>
    <x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0.92735703245749612"/>
    <n v="60.65625"/>
    <s v="music"/>
    <s v="rock"/>
  </r>
  <r>
    <x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0.42857142857142855"/>
    <n v="175"/>
    <s v="music"/>
    <s v="rock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0.99396596395481829"/>
    <n v="97.993896103896105"/>
    <s v="music"/>
    <s v="rock"/>
  </r>
  <r>
    <x v="833"/>
    <x v="833"/>
    <s v="This is an American rock album."/>
    <n v="6000"/>
    <n v="6100"/>
    <x v="0"/>
    <x v="0"/>
    <s v="USD"/>
    <x v="833"/>
    <n v="1395349475"/>
    <b v="0"/>
    <n v="41"/>
    <b v="1"/>
    <s v="music/rock"/>
    <n v="0.98360655737704916"/>
    <n v="148.78048780487805"/>
    <s v="music"/>
    <s v="rock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0.76325284485151268"/>
    <n v="96.08"/>
    <s v="music"/>
    <s v="rock"/>
  </r>
  <r>
    <x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0.85287846481876328"/>
    <n v="58.625"/>
    <s v="music"/>
    <s v="rock"/>
  </r>
  <r>
    <x v="836"/>
    <x v="836"/>
    <s v="An album you can bring home to mom."/>
    <n v="5000"/>
    <n v="5046.5200000000004"/>
    <x v="0"/>
    <x v="0"/>
    <s v="USD"/>
    <x v="836"/>
    <n v="1378516918"/>
    <b v="0"/>
    <n v="46"/>
    <b v="1"/>
    <s v="music/rock"/>
    <n v="0.99078176644499572"/>
    <n v="109.70695652173914"/>
    <s v="music"/>
    <s v="rock"/>
  </r>
  <r>
    <x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0.82101806239737274"/>
    <n v="49.112903225806448"/>
    <s v="music"/>
    <s v="rock"/>
  </r>
  <r>
    <x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0.68775790921595603"/>
    <n v="47.672131147540981"/>
    <s v="music"/>
    <s v="rock"/>
  </r>
  <r>
    <x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0.85751085179982955"/>
    <n v="60.737812499999997"/>
    <s v="music"/>
    <s v="rock"/>
  </r>
  <r>
    <x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0.83045028675448407"/>
    <n v="63.37715789473684"/>
    <s v="music"/>
    <s v="metal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0.98697196999605208"/>
    <n v="53.893617021276597"/>
    <s v="music"/>
    <s v="metal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0.95858895705521474"/>
    <n v="66.871794871794876"/>
    <s v="music"/>
    <s v="metal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0.3743448964312453"/>
    <n v="63.102362204724407"/>
    <s v="music"/>
    <s v="metal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0.51510989010989006"/>
    <n v="36.628930817610062"/>
    <s v="music"/>
    <s v="metal"/>
  </r>
  <r>
    <x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0.83070139441536062"/>
    <n v="34.005706214689269"/>
    <s v="music"/>
    <s v="metal"/>
  </r>
  <r>
    <x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0.81966602335303018"/>
    <n v="28.553404255319148"/>
    <s v="music"/>
    <s v="metal"/>
  </r>
  <r>
    <x v="847"/>
    <x v="847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s v="music"/>
    <s v="metal"/>
  </r>
  <r>
    <x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s v="music"/>
    <s v="metal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0.8340283569641368"/>
    <n v="41.704347826086959"/>
    <s v="music"/>
    <s v="metal"/>
  </r>
  <r>
    <x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0.64443370388271304"/>
    <n v="46.669172932330824"/>
    <s v="music"/>
    <s v="metal"/>
  </r>
  <r>
    <x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0.76657723265619016"/>
    <n v="37.271428571428572"/>
    <s v="music"/>
    <s v="metal"/>
  </r>
  <r>
    <x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0.95264017419706037"/>
    <n v="59.258064516129032"/>
    <s v="music"/>
    <s v="metal"/>
  </r>
  <r>
    <x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s v="music"/>
    <s v="metal"/>
  </r>
  <r>
    <x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0.84587695837250831"/>
    <n v="65.8623246492986"/>
    <s v="music"/>
    <s v="metal"/>
  </r>
  <r>
    <x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0.96666666666666667"/>
    <n v="31.914893617021278"/>
    <s v="music"/>
    <s v="metal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0.45871559633027525"/>
    <n v="19.464285714285715"/>
    <s v="music"/>
    <s v="metal"/>
  </r>
  <r>
    <x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s v="music"/>
    <s v="metal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0.69441631415394056"/>
    <n v="22.737763157894737"/>
    <s v="music"/>
    <s v="metal"/>
  </r>
  <r>
    <x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0.95533795080009554"/>
    <n v="42.724489795918366"/>
    <s v="music"/>
    <s v="metal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5.5118110236220472"/>
    <n v="52.916666666666664"/>
    <s v="music"/>
    <s v="jazz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44.554455445544555"/>
    <n v="50.5"/>
    <s v="music"/>
    <s v="jazz"/>
  </r>
  <r>
    <x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294.11764705882354"/>
    <n v="42.5"/>
    <s v="music"/>
    <s v="jazz"/>
  </r>
  <r>
    <x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22.222222222222221"/>
    <n v="18"/>
    <s v="music"/>
    <s v="jazz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2.4074074074074074"/>
    <n v="34.177215189873415"/>
    <s v="music"/>
    <s v="jazz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48.888888888888886"/>
    <n v="22.5"/>
    <s v="music"/>
    <s v="jazz"/>
  </r>
  <r>
    <x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5.46875"/>
    <n v="58.18181818181818"/>
    <s v="music"/>
    <s v="jazz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4.1631973355537051"/>
    <n v="109.18181818181819"/>
    <s v="music"/>
    <s v="jazz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900"/>
    <n v="50"/>
    <s v="music"/>
    <s v="jazz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8.4615384615384617"/>
    <n v="346.66666666666669"/>
    <s v="music"/>
    <s v="jazz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22.58064516129031"/>
    <n v="12.4"/>
    <s v="music"/>
    <s v="jazz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18.46153846153846"/>
    <n v="27.083333333333332"/>
    <s v="music"/>
    <s v="jazz"/>
  </r>
  <r>
    <x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123.07692307692308"/>
    <n v="32.5"/>
    <s v="music"/>
    <s v="jazz"/>
  </r>
  <r>
    <x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77.777777777777771"/>
    <n v="9"/>
    <s v="music"/>
    <s v="jazz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4.1095890410958908"/>
    <n v="34.761904761904759"/>
    <s v="music"/>
    <s v="jazz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e v="#DIV/0!"/>
    <e v="#DIV/0!"/>
    <s v="music"/>
    <s v="jazz"/>
  </r>
  <r>
    <x v="876"/>
    <x v="876"/>
    <s v="What was the greatest record shop ever?  DOBELLS!"/>
    <n v="3152"/>
    <n v="1286"/>
    <x v="2"/>
    <x v="1"/>
    <s v="GBP"/>
    <x v="876"/>
    <n v="1357127727"/>
    <b v="0"/>
    <n v="45"/>
    <b v="0"/>
    <s v="music/jazz"/>
    <n v="2.4510108864696734"/>
    <n v="28.577777777777779"/>
    <s v="music"/>
    <s v="jazz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1.4803849000740192"/>
    <n v="46.586206896551722"/>
    <s v="music"/>
    <s v="jazz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76.92307692307692"/>
    <n v="32.5"/>
    <s v="music"/>
    <s v="jazz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.2608695652173911"/>
    <n v="21.466666666666665"/>
    <s v="music"/>
    <s v="jazz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33.451327433628322"/>
    <n v="14.125"/>
    <s v="music"/>
    <s v="indie rock"/>
  </r>
  <r>
    <x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125"/>
    <n v="30"/>
    <s v="music"/>
    <s v="indie rock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4.9668874172185431"/>
    <n v="21.571428571428573"/>
    <s v="music"/>
    <s v="indie rock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2.4987506246876561"/>
    <n v="83.375"/>
    <s v="music"/>
    <s v="indie rock"/>
  </r>
  <r>
    <x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00"/>
    <n v="10"/>
    <s v="music"/>
    <s v="indie rock"/>
  </r>
  <r>
    <x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1.3333333333333333"/>
    <n v="35.714285714285715"/>
    <s v="music"/>
    <s v="indie rock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2.4390243902439024"/>
    <n v="29.285714285714285"/>
    <s v="music"/>
    <s v="indie rock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e v="#DIV/0!"/>
    <e v="#DIV/0!"/>
    <s v="music"/>
    <s v="indie rock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13.888888888888889"/>
    <n v="18"/>
    <s v="music"/>
    <s v="indie rock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10.591784164859002"/>
    <n v="73.760000000000005"/>
    <s v="music"/>
    <s v="indie rock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24"/>
    <n v="31.25"/>
    <s v="music"/>
    <s v="indie rock"/>
  </r>
  <r>
    <x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0.76923076923077"/>
    <n v="28.888888888888889"/>
    <s v="music"/>
    <s v="indie rock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2.4539877300613497"/>
    <n v="143.8235294117647"/>
    <s v="music"/>
    <s v="indie rock"/>
  </r>
  <r>
    <x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s v="music"/>
    <s v="indie rock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2.5529742149604289"/>
    <n v="147.81132075471697"/>
    <s v="music"/>
    <s v="indie rock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41.025641025641029"/>
    <n v="27.857142857142858"/>
    <s v="music"/>
    <s v="indie rock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2.5"/>
    <n v="44.444444444444443"/>
    <s v="music"/>
    <s v="indie rock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e v="#DIV/0!"/>
    <e v="#DIV/0!"/>
    <s v="music"/>
    <s v="indie rock"/>
  </r>
  <r>
    <x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35.714285714285715"/>
    <n v="35"/>
    <s v="music"/>
    <s v="indie rock"/>
  </r>
  <r>
    <x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2.6785714285714284"/>
    <n v="35"/>
    <s v="music"/>
    <s v="indie rock"/>
  </r>
  <r>
    <x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238.0952380952381"/>
    <n v="10.5"/>
    <s v="music"/>
    <s v="jazz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e v="#DIV/0!"/>
    <e v="#DIV/0!"/>
    <s v="music"/>
    <s v="jazz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33.33333333333331"/>
    <n v="30"/>
    <s v="music"/>
    <s v="jazz"/>
  </r>
  <r>
    <x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1.25"/>
    <n v="40"/>
    <s v="music"/>
    <s v="jazz"/>
  </r>
  <r>
    <x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31.12582781456956"/>
    <n v="50.333333333333336"/>
    <s v="music"/>
    <s v="jazz"/>
  </r>
  <r>
    <x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3.163265306122447"/>
    <n v="32.666666666666664"/>
    <s v="music"/>
    <s v="jazz"/>
  </r>
  <r>
    <x v="906"/>
    <x v="906"/>
    <s v="The DMV's most respected saxophonist pay tribute to Motown."/>
    <n v="15000"/>
    <n v="0"/>
    <x v="2"/>
    <x v="0"/>
    <s v="USD"/>
    <x v="906"/>
    <n v="1392093190"/>
    <b v="0"/>
    <n v="0"/>
    <b v="0"/>
    <s v="music/jazz"/>
    <e v="#DIV/0!"/>
    <e v="#DIV/0!"/>
    <s v="music"/>
    <s v="jazz"/>
  </r>
  <r>
    <x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e v="#DIV/0!"/>
    <e v="#DIV/0!"/>
    <s v="music"/>
    <s v="jazz"/>
  </r>
  <r>
    <x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e v="#DIV/0!"/>
    <e v="#DIV/0!"/>
    <s v="music"/>
    <s v="jazz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0.76923076923077"/>
    <n v="65"/>
    <s v="music"/>
    <s v="jazz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4.4715447154471546"/>
    <n v="24.6"/>
    <s v="music"/>
    <s v="jazz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e v="#DIV/0!"/>
    <e v="#DIV/0!"/>
    <s v="music"/>
    <s v="jazz"/>
  </r>
  <r>
    <x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116.66666666666667"/>
    <n v="15"/>
    <s v="music"/>
    <s v="jazz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15.136226034308779"/>
    <n v="82.583333333333329"/>
    <s v="music"/>
    <s v="jazz"/>
  </r>
  <r>
    <x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e v="#DIV/0!"/>
    <e v="#DIV/0!"/>
    <s v="music"/>
    <s v="jazz"/>
  </r>
  <r>
    <x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17.333333333333332"/>
    <n v="41.666666666666664"/>
    <s v="music"/>
    <s v="jazz"/>
  </r>
  <r>
    <x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e v="#DIV/0!"/>
    <e v="#DIV/0!"/>
    <s v="music"/>
    <s v="jazz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166.66666666666666"/>
    <n v="30"/>
    <s v="music"/>
    <s v="jazz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19.897959183673468"/>
    <n v="19.600000000000001"/>
    <s v="music"/>
    <s v="jazz"/>
  </r>
  <r>
    <x v="919"/>
    <x v="919"/>
    <s v="Cool jazz with a New Orleans flavor."/>
    <n v="20000"/>
    <n v="100"/>
    <x v="2"/>
    <x v="0"/>
    <s v="USD"/>
    <x v="919"/>
    <n v="1352906645"/>
    <b v="0"/>
    <n v="1"/>
    <b v="0"/>
    <s v="music/jazz"/>
    <n v="200"/>
    <n v="100"/>
    <s v="music"/>
    <s v="jazz"/>
  </r>
  <r>
    <x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e v="#DIV/0!"/>
    <e v="#DIV/0!"/>
    <s v="music"/>
    <s v="jazz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.2362459546925568"/>
    <n v="231.75"/>
    <s v="music"/>
    <s v="jazz"/>
  </r>
  <r>
    <x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4.753521126760563"/>
    <n v="189.33333333333334"/>
    <s v="music"/>
    <s v="jazz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45.454545454545453"/>
    <n v="55"/>
    <s v="music"/>
    <s v="jazz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9.1743119266055047"/>
    <n v="21.8"/>
    <s v="music"/>
    <s v="jazz"/>
  </r>
  <r>
    <x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37.5"/>
    <n v="32"/>
    <s v="music"/>
    <s v="jazz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e v="#DIV/0!"/>
    <e v="#DIV/0!"/>
    <s v="music"/>
    <s v="jazz"/>
  </r>
  <r>
    <x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e v="#DIV/0!"/>
    <e v="#DIV/0!"/>
    <s v="music"/>
    <s v="jazz"/>
  </r>
  <r>
    <x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9.2063492063492056"/>
    <n v="56.25"/>
    <s v="music"/>
    <s v="jazz"/>
  </r>
  <r>
    <x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e v="#DIV/0!"/>
    <e v="#DIV/0!"/>
    <s v="music"/>
    <s v="jazz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2.6086956521739131"/>
    <n v="69"/>
    <s v="music"/>
    <s v="jazz"/>
  </r>
  <r>
    <x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15.267175572519085"/>
    <n v="18.714285714285715"/>
    <s v="music"/>
    <s v="jazz"/>
  </r>
  <r>
    <x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6.8790731354091239"/>
    <n v="46.033333333333331"/>
    <s v="music"/>
    <s v="jazz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16.666666666666668"/>
    <n v="60"/>
    <s v="music"/>
    <s v="jazz"/>
  </r>
  <r>
    <x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.2894736842105261"/>
    <n v="50.666666666666664"/>
    <s v="music"/>
    <s v="jazz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70"/>
    <n v="25"/>
    <s v="music"/>
    <s v="jazz"/>
  </r>
  <r>
    <x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e v="#DIV/0!"/>
    <e v="#DIV/0!"/>
    <s v="music"/>
    <s v="jazz"/>
  </r>
  <r>
    <x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87.5"/>
    <n v="20"/>
    <s v="music"/>
    <s v="jazz"/>
  </r>
  <r>
    <x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280"/>
    <n v="25"/>
    <s v="music"/>
    <s v="jazz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68.75"/>
    <n v="20"/>
    <s v="music"/>
    <s v="jazz"/>
  </r>
  <r>
    <x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5.8290155440414511"/>
    <n v="110.28571428571429"/>
    <s v="technology"/>
    <s v="wearables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43.066322136089575"/>
    <n v="37.451612903225808"/>
    <s v="technology"/>
    <s v="wearables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11.22754491017964"/>
    <n v="41.75"/>
    <s v="technology"/>
    <s v="wearables"/>
  </r>
  <r>
    <x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10.380622837370241"/>
    <n v="24.083333333333332"/>
    <s v="technology"/>
    <s v="wearables"/>
  </r>
  <r>
    <x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7.5041272699984995"/>
    <n v="69.40625"/>
    <s v="technology"/>
    <s v="wearables"/>
  </r>
  <r>
    <x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40.257648953301128"/>
    <n v="155.25"/>
    <s v="technology"/>
    <s v="wearables"/>
  </r>
  <r>
    <x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52.447552447552447"/>
    <n v="57.2"/>
    <s v="technology"/>
    <s v="wearables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e v="#DIV/0!"/>
    <e v="#DIV/0!"/>
    <s v="technology"/>
    <s v="wearables"/>
  </r>
  <r>
    <x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8.3333333333333339"/>
    <n v="60"/>
    <s v="technology"/>
    <s v="wearables"/>
  </r>
  <r>
    <x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73.260073260073256"/>
    <n v="39"/>
    <s v="technology"/>
    <s v="wearables"/>
  </r>
  <r>
    <x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3.566333808844508"/>
    <n v="58.416666666666664"/>
    <s v="technology"/>
    <s v="wearables"/>
  </r>
  <r>
    <x v="951"/>
    <x v="951"/>
    <s v="Revolutionizing the way we walk our dogs!"/>
    <n v="50000"/>
    <n v="19195"/>
    <x v="2"/>
    <x v="0"/>
    <s v="USD"/>
    <x v="951"/>
    <n v="1461166872"/>
    <b v="0"/>
    <n v="121"/>
    <b v="0"/>
    <s v="technology/wearables"/>
    <n v="2.6048450117218027"/>
    <n v="158.63636363636363"/>
    <s v="technology"/>
    <s v="wearables"/>
  </r>
  <r>
    <x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2.503576537911302"/>
    <n v="99.857142857142861"/>
    <s v="technology"/>
    <s v="wearables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119.04761904761905"/>
    <n v="25.2"/>
    <s v="technology"/>
    <s v="wearables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2.3037935800952236"/>
    <n v="89.191780821917803"/>
    <s v="technology"/>
    <s v="wearables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17.663683466792275"/>
    <n v="182.6236559139785"/>
    <s v="technology"/>
    <s v="wearables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58.072009291521489"/>
    <n v="50.647058823529413"/>
    <s v="technology"/>
    <s v="wearables"/>
  </r>
  <r>
    <x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51.502145922746784"/>
    <n v="33.285714285714285"/>
    <s v="technology"/>
    <s v="wearables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8.827468785471055"/>
    <n v="51.823529411764703"/>
    <s v="technology"/>
    <s v="wearables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2.5733401955738548"/>
    <n v="113.62573099415205"/>
    <s v="technology"/>
    <s v="wearables"/>
  </r>
  <r>
    <x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2.169167803547067"/>
    <n v="136.46276595744681"/>
    <s v="technology"/>
    <s v="wearables"/>
  </r>
  <r>
    <x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2.3703186207240701"/>
    <n v="364.35454545454547"/>
    <s v="technology"/>
    <s v="wearables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3.5112359550561796"/>
    <n v="19.243243243243242"/>
    <s v="technology"/>
    <s v="wearables"/>
  </r>
  <r>
    <x v="963"/>
    <x v="963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92.838196286472154"/>
    <n v="41.888888888888886"/>
    <s v="technology"/>
    <s v="wearables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125.14220705346985"/>
    <n v="30.310344827586206"/>
    <s v="technology"/>
    <s v="wearables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83.892617449664428"/>
    <n v="49.666666666666664"/>
    <s v="technology"/>
    <s v="wearables"/>
  </r>
  <r>
    <x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6.756756756756757"/>
    <n v="59.2"/>
    <s v="technology"/>
    <s v="wearables"/>
  </r>
  <r>
    <x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5.6148231330713081"/>
    <n v="43.97530864197531"/>
    <s v="technology"/>
    <s v="wearables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75.471698113207552"/>
    <n v="26.5"/>
    <s v="technology"/>
    <s v="wearables"/>
  </r>
  <r>
    <x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2.1428571428571428"/>
    <n v="1272.7272727272727"/>
    <s v="technology"/>
    <s v="wearables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2.1777003484320558"/>
    <n v="164"/>
    <s v="technology"/>
    <s v="wearables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442.47787610619469"/>
    <n v="45.2"/>
    <s v="technology"/>
    <s v="wearables"/>
  </r>
  <r>
    <x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2.8880866425992782"/>
    <n v="153.88888888888889"/>
    <s v="technology"/>
    <s v="wearables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48.661800486618006"/>
    <n v="51.375"/>
    <s v="technology"/>
    <s v="wearables"/>
  </r>
  <r>
    <x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178.57142857142858"/>
    <n v="93.333333333333329"/>
    <s v="technology"/>
    <s v="wearables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38.358266206367475"/>
    <n v="108.625"/>
    <s v="technology"/>
    <s v="wearables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51.921079958463139"/>
    <n v="160.5"/>
    <s v="technology"/>
    <s v="wearables"/>
  </r>
  <r>
    <x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2.9702970297029703"/>
    <n v="75.75"/>
    <s v="technology"/>
    <s v="wearables"/>
  </r>
  <r>
    <x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1.7773585681535473"/>
    <n v="790.83739837398377"/>
    <s v="technology"/>
    <s v="wearables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1.2074728077123704"/>
    <n v="301.93916666666667"/>
    <s v="technology"/>
    <s v="wearables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6.7294751009421265"/>
    <n v="47.935483870967744"/>
    <s v="technology"/>
    <s v="wearables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8080.727272727273"/>
    <n v="2.75"/>
    <s v="technology"/>
    <s v="wearables"/>
  </r>
  <r>
    <x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5833.333333333333"/>
    <n v="1"/>
    <s v="technology"/>
    <s v="wearables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3.3891255568924588"/>
    <n v="171.79329608938548"/>
    <s v="technology"/>
    <s v="wearables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94.339622641509436"/>
    <n v="35.333333333333336"/>
    <s v="technology"/>
    <s v="wearables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15.889830508474576"/>
    <n v="82.086956521739125"/>
    <s v="technology"/>
    <s v="wearables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7.8431372549019605"/>
    <n v="110.8695652173913"/>
    <s v="technology"/>
    <s v="wearables"/>
  </r>
  <r>
    <x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7.5642965204236008"/>
    <n v="161.21951219512195"/>
    <s v="technology"/>
    <s v="wearables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e v="#DIV/0!"/>
    <e v="#DIV/0!"/>
    <s v="technology"/>
    <s v="wearables"/>
  </r>
  <r>
    <x v="989"/>
    <x v="989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5.9630292188431726"/>
    <n v="52.40625"/>
    <s v="technology"/>
    <s v="wearables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961.53846153846155"/>
    <n v="13"/>
    <s v="technology"/>
    <s v="wearables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23.584905660377359"/>
    <n v="30.285714285714285"/>
    <s v="technology"/>
    <s v="wearables"/>
  </r>
  <r>
    <x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214.13276231263384"/>
    <n v="116.75"/>
    <s v="technology"/>
    <s v="wearables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3.9861055748533682"/>
    <n v="89.59693877551021"/>
    <s v="technology"/>
    <s v="wearables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42.835724994645531"/>
    <n v="424.45454545454544"/>
    <s v="technology"/>
    <s v="wearables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13.774104683195592"/>
    <n v="80.666666666666671"/>
    <s v="technology"/>
    <s v="wearables"/>
  </r>
  <r>
    <x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61.53846153846154"/>
    <n v="13"/>
    <s v="technology"/>
    <s v="wearables"/>
  </r>
  <r>
    <x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76.92307692307692"/>
    <n v="8.125"/>
    <s v="technology"/>
    <s v="wearables"/>
  </r>
  <r>
    <x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1.7076988757649068"/>
    <n v="153.42794759825327"/>
    <s v="technology"/>
    <s v="wearables"/>
  </r>
  <r>
    <x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12.83916802191218"/>
    <n v="292.07499999999999"/>
    <s v="technology"/>
    <s v="wearables"/>
  </r>
  <r>
    <x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45.132163034705407"/>
    <n v="3304"/>
    <s v="technology"/>
    <s v="wearables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0.96153846153846156"/>
    <n v="1300"/>
    <s v="technology"/>
    <s v="wearables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3.3780405405405407"/>
    <n v="134.54545454545453"/>
    <s v="technology"/>
    <s v="wearables"/>
  </r>
  <r>
    <x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6.2285892245406416"/>
    <n v="214.06666666666666"/>
    <s v="technology"/>
    <s v="wearables"/>
  </r>
  <r>
    <x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1.2164266251459712"/>
    <n v="216.33684210526314"/>
    <s v="technology"/>
    <s v="wearables"/>
  </r>
  <r>
    <x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1.3324272827810422"/>
    <n v="932.31055900621118"/>
    <s v="technology"/>
    <s v="wearables"/>
  </r>
  <r>
    <x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17.094017094017094"/>
    <n v="29.25"/>
    <s v="technology"/>
    <s v="wearables"/>
  </r>
  <r>
    <x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2.256317689530686"/>
    <n v="174.94736842105263"/>
    <s v="technology"/>
    <s v="wearables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374"/>
    <n v="250"/>
    <s v="technology"/>
    <s v="wearables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7.6161462300076161"/>
    <n v="65"/>
    <s v="technology"/>
    <s v="wearables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523.86363636363637"/>
    <n v="55"/>
    <s v="technology"/>
    <s v="wearables"/>
  </r>
  <r>
    <x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266.66666666666669"/>
    <n v="75"/>
    <s v="technology"/>
    <s v="wearables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4.6435989080298549E-3"/>
    <n v="1389.3561935483872"/>
    <s v="technology"/>
    <s v="wearables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2.896200185356812"/>
    <n v="95.911111111111111"/>
    <s v="technology"/>
    <s v="wearables"/>
  </r>
  <r>
    <x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.2679738562091503"/>
    <n v="191.25"/>
    <s v="technology"/>
    <s v="wearables"/>
  </r>
  <r>
    <x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37.5"/>
    <n v="40"/>
    <s v="technology"/>
    <s v="wearables"/>
  </r>
  <r>
    <x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35.186488388458834"/>
    <n v="74.78947368421052"/>
    <s v="technology"/>
    <s v="wearables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4.3708586114656365"/>
    <n v="161.11830985915492"/>
    <s v="technology"/>
    <s v="wearables"/>
  </r>
  <r>
    <x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2.206119162640903"/>
    <n v="88.714285714285708"/>
    <s v="technology"/>
    <s v="wearables"/>
  </r>
  <r>
    <x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2.112676056338028"/>
    <n v="53.25"/>
    <s v="technology"/>
    <s v="wearables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0.48650345260514755"/>
    <n v="106.2"/>
    <s v="music"/>
    <s v="electronic music"/>
  </r>
  <r>
    <x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0.28424945353042558"/>
    <n v="22.079728033472804"/>
    <s v="music"/>
    <s v="electronic music"/>
  </r>
  <r>
    <x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0.8703220191470844"/>
    <n v="31.054054054054053"/>
    <s v="music"/>
    <s v="electronic music"/>
  </r>
  <r>
    <x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0.42167404596247099"/>
    <n v="36.206106870229007"/>
    <s v="music"/>
    <s v="electronic music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0.84290202739010145"/>
    <n v="388.9762295081967"/>
    <s v="music"/>
    <s v="electronic music"/>
  </r>
  <r>
    <x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0.90968373935117708"/>
    <n v="71.848571428571432"/>
    <s v="music"/>
    <s v="electronic music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0.99991714972188017"/>
    <n v="57.381803278688523"/>
    <s v="music"/>
    <s v="electronic music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0.96999870684081213"/>
    <n v="69.666666666666671"/>
    <s v="music"/>
    <s v="electronic music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0.85273300929478979"/>
    <n v="45.988235294117644"/>
    <s v="music"/>
    <s v="electronic music"/>
  </r>
  <r>
    <x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0.8947745168217609"/>
    <n v="79.262411347517727"/>
    <s v="music"/>
    <s v="electronic music"/>
  </r>
  <r>
    <x v="1030"/>
    <x v="1030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0.29231218941829873"/>
    <n v="43.031446540880502"/>
    <s v="music"/>
    <s v="electronic music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0.93109869646182497"/>
    <n v="108.48484848484848"/>
    <s v="music"/>
    <s v="electronic music"/>
  </r>
  <r>
    <x v="1032"/>
    <x v="1032"/>
    <s v="Ideal for living rooms and open spaces."/>
    <n v="5400"/>
    <n v="5858.84"/>
    <x v="0"/>
    <x v="0"/>
    <s v="USD"/>
    <x v="1032"/>
    <n v="1464105625"/>
    <b v="0"/>
    <n v="96"/>
    <b v="1"/>
    <s v="music/electronic music"/>
    <n v="0.92168415590799546"/>
    <n v="61.029583333333335"/>
    <s v="music"/>
    <s v="electronic music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0.97218155197657397"/>
    <n v="50.592592592592595"/>
    <s v="music"/>
    <s v="electronic music"/>
  </r>
  <r>
    <x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0.76922011849066707"/>
    <n v="39.157168674698795"/>
    <s v="music"/>
    <s v="electronic music"/>
  </r>
  <r>
    <x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0.92891760904684972"/>
    <n v="65.15789473684211"/>
    <s v="music"/>
    <s v="electronic music"/>
  </r>
  <r>
    <x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0.88999291961188398"/>
    <n v="23.963127962085309"/>
    <s v="music"/>
    <s v="electronic music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0.97943192948090108"/>
    <n v="48.61904761904762"/>
    <s v="music"/>
    <s v="electronic music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0.68807339449541283"/>
    <n v="35.73770491803279"/>
    <s v="music"/>
    <s v="electronic music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0.78003120124804992"/>
    <n v="21.366666666666667"/>
    <s v="music"/>
    <s v="electronic music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340"/>
    <n v="250"/>
    <s v="journalism"/>
    <s v="audio"/>
  </r>
  <r>
    <x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e v="#DIV/0!"/>
    <e v="#DIV/0!"/>
    <s v="journalism"/>
    <s v="audio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65"/>
    <n v="10"/>
    <s v="journalism"/>
    <s v="audio"/>
  </r>
  <r>
    <x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11.713716762328687"/>
    <n v="29.236301369863014"/>
    <s v="journalism"/>
    <s v="audio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1166.6666666666667"/>
    <n v="3"/>
    <s v="journalism"/>
    <s v="audio"/>
  </r>
  <r>
    <x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37.593984962406012"/>
    <n v="33.25"/>
    <s v="journalism"/>
    <s v="audio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e v="#DIV/0!"/>
    <e v="#DIV/0!"/>
    <s v="journalism"/>
    <s v="audio"/>
  </r>
  <r>
    <x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2000"/>
    <n v="1"/>
    <s v="journalism"/>
    <s v="audio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70.754716981132077"/>
    <n v="53"/>
    <s v="journalism"/>
    <s v="audio"/>
  </r>
  <r>
    <x v="1049"/>
    <x v="1049"/>
    <s v="------"/>
    <n v="12000"/>
    <n v="0"/>
    <x v="1"/>
    <x v="0"/>
    <s v="USD"/>
    <x v="1049"/>
    <n v="1452680445"/>
    <b v="0"/>
    <n v="0"/>
    <b v="0"/>
    <s v="journalism/audio"/>
    <e v="#DIV/0!"/>
    <e v="#DIV/0!"/>
    <s v="journalism"/>
    <s v="audio"/>
  </r>
  <r>
    <x v="1050"/>
    <x v="1050"/>
    <s v="Secularism is on the rise and I hear you.Talk to me."/>
    <n v="2500"/>
    <n v="0"/>
    <x v="1"/>
    <x v="0"/>
    <s v="USD"/>
    <x v="1050"/>
    <n v="1439665677"/>
    <b v="0"/>
    <n v="0"/>
    <b v="0"/>
    <s v="journalism/audio"/>
    <e v="#DIV/0!"/>
    <e v="#DIV/0!"/>
    <s v="journalism"/>
    <s v="audio"/>
  </r>
  <r>
    <x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e v="#DIV/0!"/>
    <e v="#DIV/0!"/>
    <s v="journalism"/>
    <s v="audio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e v="#DIV/0!"/>
    <e v="#DIV/0!"/>
    <s v="journalism"/>
    <s v="audio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00"/>
    <n v="15"/>
    <s v="journalism"/>
    <s v="audio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e v="#DIV/0!"/>
    <e v="#DIV/0!"/>
    <s v="journalism"/>
    <s v="audio"/>
  </r>
  <r>
    <x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e v="#DIV/0!"/>
    <e v="#DIV/0!"/>
    <s v="journalism"/>
    <s v="audio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e v="#DIV/0!"/>
    <e v="#DIV/0!"/>
    <s v="journalism"/>
    <s v="audio"/>
  </r>
  <r>
    <x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e v="#DIV/0!"/>
    <e v="#DIV/0!"/>
    <s v="journalism"/>
    <s v="audio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e v="#DIV/0!"/>
    <e v="#DIV/0!"/>
    <s v="journalism"/>
    <s v="audio"/>
  </r>
  <r>
    <x v="1059"/>
    <x v="1059"/>
    <s v="Turning myself into a vocal artist."/>
    <n v="1100"/>
    <n v="0"/>
    <x v="1"/>
    <x v="0"/>
    <s v="USD"/>
    <x v="1059"/>
    <n v="1423681056"/>
    <b v="0"/>
    <n v="0"/>
    <b v="0"/>
    <s v="journalism/audio"/>
    <e v="#DIV/0!"/>
    <e v="#DIV/0!"/>
    <s v="journalism"/>
    <s v="audio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00"/>
    <n v="50"/>
    <s v="journalism"/>
    <s v="audio"/>
  </r>
  <r>
    <x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e v="#DIV/0!"/>
    <e v="#DIV/0!"/>
    <s v="journalism"/>
    <s v="audio"/>
  </r>
  <r>
    <x v="1062"/>
    <x v="1062"/>
    <s v="SEE US ON PATREON www.badgirlartwork.com"/>
    <n v="199"/>
    <n v="190"/>
    <x v="1"/>
    <x v="0"/>
    <s v="USD"/>
    <x v="1062"/>
    <n v="1467746541"/>
    <b v="0"/>
    <n v="4"/>
    <b v="0"/>
    <s v="journalism/audio"/>
    <n v="1.0473684210526315"/>
    <n v="47.5"/>
    <s v="journalism"/>
    <s v="audio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e v="#DIV/0!"/>
    <e v="#DIV/0!"/>
    <s v="journalism"/>
    <s v="audio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11.142751021418844"/>
    <n v="65.666666666666671"/>
    <s v="games"/>
    <s v="video games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37.037037037037038"/>
    <n v="16.2"/>
    <s v="games"/>
    <s v="video games"/>
  </r>
  <r>
    <x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29.697089685210848"/>
    <n v="34.128378378378379"/>
    <s v="games"/>
    <s v="video games"/>
  </r>
  <r>
    <x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3.8461538461538463"/>
    <n v="13"/>
    <s v="games"/>
    <s v="video games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666.66666666666663"/>
    <n v="11.25"/>
    <s v="games"/>
    <s v="video games"/>
  </r>
  <r>
    <x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2.5882352941176472"/>
    <n v="40.476190476190474"/>
    <s v="games"/>
    <s v="video games"/>
  </r>
  <r>
    <x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142.85714285714286"/>
    <n v="35"/>
    <s v="games"/>
    <s v="video games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e v="#DIV/0!"/>
    <e v="#DIV/0!"/>
    <s v="games"/>
    <s v="video games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1470.5882352941176"/>
    <n v="12.75"/>
    <s v="games"/>
    <s v="video games"/>
  </r>
  <r>
    <x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75"/>
    <n v="10"/>
    <s v="games"/>
    <s v="video games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15.849721162312886"/>
    <n v="113.56666666666666"/>
    <s v="games"/>
    <s v="video games"/>
  </r>
  <r>
    <x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22.222222222222221"/>
    <n v="15"/>
    <s v="games"/>
    <s v="video games"/>
  </r>
  <r>
    <x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1.5932361813315206"/>
    <n v="48.281025641025643"/>
    <s v="games"/>
    <s v="video games"/>
  </r>
  <r>
    <x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3.4041394335511983"/>
    <n v="43.976047904191617"/>
    <s v="games"/>
    <s v="video games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13.333333333333334"/>
    <n v="9"/>
    <s v="games"/>
    <s v="video games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38.34808259587021"/>
    <n v="37.666666666666664"/>
    <s v="games"/>
    <s v="video games"/>
  </r>
  <r>
    <x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10.982976386600768"/>
    <n v="18.581632653061224"/>
    <s v="games"/>
    <s v="video games"/>
  </r>
  <r>
    <x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5666.666666666667"/>
    <n v="3"/>
    <s v="games"/>
    <s v="video games"/>
  </r>
  <r>
    <x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178.57142857142858"/>
    <n v="18.666666666666668"/>
    <s v="games"/>
    <s v="video games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121.95121951219512"/>
    <n v="410"/>
    <s v="games"/>
    <s v="video games"/>
  </r>
  <r>
    <x v="1084"/>
    <x v="1084"/>
    <s v="I want to start my own channel for gaming"/>
    <n v="550"/>
    <n v="0"/>
    <x v="2"/>
    <x v="0"/>
    <s v="USD"/>
    <x v="1084"/>
    <n v="1404942804"/>
    <b v="0"/>
    <n v="0"/>
    <b v="0"/>
    <s v="games/video games"/>
    <e v="#DIV/0!"/>
    <e v="#DIV/0!"/>
    <s v="games"/>
    <s v="video games"/>
  </r>
  <r>
    <x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29.239766081871345"/>
    <n v="114"/>
    <s v="games"/>
    <s v="video games"/>
  </r>
  <r>
    <x v="1086"/>
    <x v="1086"/>
    <s v="Humanity's future in the Galaxy"/>
    <n v="18000"/>
    <n v="15"/>
    <x v="2"/>
    <x v="0"/>
    <s v="USD"/>
    <x v="1086"/>
    <n v="1406321291"/>
    <b v="0"/>
    <n v="2"/>
    <b v="0"/>
    <s v="games/video games"/>
    <n v="1200"/>
    <n v="7.5"/>
    <s v="games"/>
    <s v="video games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e v="#DIV/0!"/>
    <e v="#DIV/0!"/>
    <s v="games"/>
    <s v="video games"/>
  </r>
  <r>
    <x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7.0507055406010961"/>
    <n v="43.41727891156463"/>
    <s v="games"/>
    <s v="video games"/>
  </r>
  <r>
    <x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12.776831345826235"/>
    <n v="23.959183673469386"/>
    <s v="games"/>
    <s v="video games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2599.8000000000002"/>
    <n v="5"/>
    <s v="games"/>
    <s v="video games"/>
  </r>
  <r>
    <x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8"/>
    <n v="12.5"/>
    <s v="games"/>
    <s v="video games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95.238095238095241"/>
    <n v="3"/>
    <s v="games"/>
    <s v="video games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7.1005917159763312"/>
    <n v="10.5625"/>
    <s v="games"/>
    <s v="video games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5.4644642851721761"/>
    <n v="122.00037037037038"/>
    <s v="games"/>
    <s v="video games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19.861762135536665"/>
    <n v="267.80851063829789"/>
    <s v="games"/>
    <s v="video games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5.5762081784386615"/>
    <n v="74.206896551724142"/>
    <s v="games"/>
    <s v="video games"/>
  </r>
  <r>
    <x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2127.6595744680849"/>
    <n v="6.7142857142857144"/>
    <s v="games"/>
    <s v="video games"/>
  </r>
  <r>
    <x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13.865779256794232"/>
    <n v="81.954545454545453"/>
    <s v="games"/>
    <s v="video games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200"/>
    <n v="25"/>
    <s v="games"/>
    <s v="video games"/>
  </r>
  <r>
    <x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40"/>
    <n v="10"/>
    <s v="games"/>
    <s v="video games"/>
  </r>
  <r>
    <x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2439.0243902439024"/>
    <n v="6.833333333333333"/>
    <s v="games"/>
    <s v="video games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18.823529411764707"/>
    <n v="17.708333333333332"/>
    <s v="games"/>
    <s v="video games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61.728395061728392"/>
    <n v="16.2"/>
    <s v="games"/>
    <s v="video games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20.19522046449007"/>
    <n v="80.297297297297291"/>
    <s v="games"/>
    <s v="video games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628.93081761006295"/>
    <n v="71.55"/>
    <s v="games"/>
    <s v="video games"/>
  </r>
  <r>
    <x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2.4242424242424243"/>
    <n v="23.571428571428573"/>
    <s v="games"/>
    <s v="video games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e v="#DIV/0!"/>
    <e v="#DIV/0!"/>
    <s v="games"/>
    <s v="video games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34.129692832764505"/>
    <n v="34.88095238095238"/>
    <s v="games"/>
    <s v="video games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222.22222222222223"/>
    <n v="15"/>
    <s v="games"/>
    <s v="video games"/>
  </r>
  <r>
    <x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196.07843137254903"/>
    <n v="23.181818181818183"/>
    <s v="games"/>
    <s v="video games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2500"/>
    <n v="1"/>
    <s v="games"/>
    <s v="video games"/>
  </r>
  <r>
    <x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2.8139361466725847"/>
    <n v="100.23371794871794"/>
    <s v="games"/>
    <s v="video games"/>
  </r>
  <r>
    <x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200"/>
    <n v="5"/>
    <s v="games"/>
    <s v="video games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600"/>
    <n v="3.3333333333333335"/>
    <s v="games"/>
    <s v="video games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754.71698113207549"/>
    <n v="13.25"/>
    <s v="games"/>
    <s v="video games"/>
  </r>
  <r>
    <x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2800.8066323101052"/>
    <n v="17.852"/>
    <s v="games"/>
    <s v="video games"/>
  </r>
  <r>
    <x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12.048192771084338"/>
    <n v="10.375"/>
    <s v="games"/>
    <s v="video games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41.284403669724767"/>
    <n v="36.333333333333336"/>
    <s v="games"/>
    <s v="video games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420"/>
    <n v="5"/>
    <s v="games"/>
    <s v="video games"/>
  </r>
  <r>
    <x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e v="#DIV/0!"/>
    <e v="#DIV/0!"/>
    <s v="games"/>
    <s v="video games"/>
  </r>
  <r>
    <x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8620.689655172413"/>
    <n v="5.8"/>
    <s v="games"/>
    <s v="video games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e v="#DIV/0!"/>
    <e v="#DIV/0!"/>
    <s v="games"/>
    <s v="video games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454.54545454545456"/>
    <n v="3.6666666666666665"/>
    <s v="games"/>
    <s v="video games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211.76470588235293"/>
    <n v="60.714285714285715"/>
    <s v="games"/>
    <s v="mobile games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e v="#DIV/0!"/>
    <e v="#DIV/0!"/>
    <s v="games"/>
    <s v="mobile games"/>
  </r>
  <r>
    <x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200"/>
    <n v="5"/>
    <s v="games"/>
    <s v="mobile games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59.82905982905983"/>
    <n v="25.434782608695652"/>
    <s v="games"/>
    <s v="mobile games"/>
  </r>
  <r>
    <x v="1128"/>
    <x v="1128"/>
    <s v="#havingfunFTW"/>
    <n v="1000"/>
    <n v="1"/>
    <x v="2"/>
    <x v="1"/>
    <s v="GBP"/>
    <x v="1128"/>
    <n v="1404833717"/>
    <b v="0"/>
    <n v="1"/>
    <b v="0"/>
    <s v="games/mobile games"/>
    <n v="1000"/>
    <n v="1"/>
    <s v="games"/>
    <s v="mobile games"/>
  </r>
  <r>
    <x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952.38095238095241"/>
    <n v="10.5"/>
    <s v="games"/>
    <s v="mobile games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454.54545454545456"/>
    <n v="3.6666666666666665"/>
    <s v="games"/>
    <s v="mobile games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e v="#DIV/0!"/>
    <e v="#DIV/0!"/>
    <s v="games"/>
    <s v="mobile games"/>
  </r>
  <r>
    <x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6.9541029207232263"/>
    <n v="110.61538461538461"/>
    <s v="games"/>
    <s v="mobile games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150"/>
    <n v="20"/>
    <s v="games"/>
    <s v="mobile games"/>
  </r>
  <r>
    <x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25000"/>
    <n v="1"/>
    <s v="games"/>
    <s v="mobile games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20"/>
    <n v="50"/>
    <s v="games"/>
    <s v="mobile games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15.518518518518519"/>
    <n v="45"/>
    <s v="games"/>
    <s v="mobile games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2.5316455696202533"/>
    <n v="253.2051282051282"/>
    <s v="games"/>
    <s v="mobile games"/>
  </r>
  <r>
    <x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280"/>
    <n v="31.25"/>
    <s v="games"/>
    <s v="mobile games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1600"/>
    <n v="5"/>
    <s v="games"/>
    <s v="mobile games"/>
  </r>
  <r>
    <x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e v="#DIV/0!"/>
    <e v="#DIV/0!"/>
    <s v="games"/>
    <s v="mobile games"/>
  </r>
  <r>
    <x v="1141"/>
    <x v="1141"/>
    <s v="I think this will be a great game!"/>
    <n v="500"/>
    <n v="0"/>
    <x v="2"/>
    <x v="12"/>
    <s v="EUR"/>
    <x v="1141"/>
    <n v="1433868450"/>
    <b v="0"/>
    <n v="0"/>
    <b v="0"/>
    <s v="games/mobile games"/>
    <e v="#DIV/0!"/>
    <e v="#DIV/0!"/>
    <s v="games"/>
    <s v="mobile games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e v="#DIV/0!"/>
    <e v="#DIV/0!"/>
    <s v="games"/>
    <s v="mobile games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241.93548387096774"/>
    <n v="23.25"/>
    <s v="games"/>
    <s v="mobile games"/>
  </r>
  <r>
    <x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e v="#DIV/0!"/>
    <e v="#DIV/0!"/>
    <s v="food"/>
    <s v="food trucks"/>
  </r>
  <r>
    <x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800"/>
    <n v="100"/>
    <s v="food"/>
    <s v="food trucks"/>
  </r>
  <r>
    <x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11.320754716981131"/>
    <n v="44.166666666666664"/>
    <s v="food"/>
    <s v="food trucks"/>
  </r>
  <r>
    <x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e v="#DIV/0!"/>
    <e v="#DIV/0!"/>
    <s v="food"/>
    <s v="food trucks"/>
  </r>
  <r>
    <x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205.47945205479451"/>
    <n v="24.333333333333332"/>
    <s v="food"/>
    <s v="food trucks"/>
  </r>
  <r>
    <x v="1149"/>
    <x v="1149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666.66666666666663"/>
    <n v="37.5"/>
    <s v="food"/>
    <s v="food trucks"/>
  </r>
  <r>
    <x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9.9206349206349209"/>
    <n v="42"/>
    <s v="food"/>
    <s v="food trucks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e v="#DIV/0!"/>
    <e v="#DIV/0!"/>
    <s v="food"/>
    <s v="food trucks"/>
  </r>
  <r>
    <x v="1152"/>
    <x v="1152"/>
    <s v="Peruvian food truck with an LA twist."/>
    <n v="16000"/>
    <n v="911"/>
    <x v="2"/>
    <x v="0"/>
    <s v="USD"/>
    <x v="1152"/>
    <n v="1429117312"/>
    <b v="0"/>
    <n v="15"/>
    <b v="0"/>
    <s v="food/food trucks"/>
    <n v="17.563117453347971"/>
    <n v="60.733333333333334"/>
    <s v="food"/>
    <s v="food trucks"/>
  </r>
  <r>
    <x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160"/>
    <n v="50"/>
    <s v="food"/>
    <s v="food trucks"/>
  </r>
  <r>
    <x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15.384615384615385"/>
    <n v="108.33333333333333"/>
    <s v="food"/>
    <s v="food trucks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132.97872340425531"/>
    <n v="23.5"/>
    <s v="food"/>
    <s v="food trucks"/>
  </r>
  <r>
    <x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e v="#DIV/0!"/>
    <e v="#DIV/0!"/>
    <s v="food"/>
    <s v="food trucks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66.225165562913901"/>
    <n v="50.333333333333336"/>
    <s v="food"/>
    <s v="food trucks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214.28571428571428"/>
    <n v="11.666666666666666"/>
    <s v="food"/>
    <s v="food trucks"/>
  </r>
  <r>
    <x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e v="#DIV/0!"/>
    <e v="#DIV/0!"/>
    <s v="food"/>
    <s v="food trucks"/>
  </r>
  <r>
    <x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25.974025974025974"/>
    <n v="60.789473684210527"/>
    <s v="food"/>
    <s v="food trucks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e v="#DIV/0!"/>
    <e v="#DIV/0!"/>
    <s v="food"/>
    <s v="food trucks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1714.2857142857142"/>
    <n v="17.5"/>
    <s v="food"/>
    <s v="food trucks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e v="#DIV/0!"/>
    <e v="#DIV/0!"/>
    <s v="food"/>
    <s v="food trucks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e v="#DIV/0!"/>
    <e v="#DIV/0!"/>
    <s v="food"/>
    <s v="food trucks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4.8297512678097076"/>
    <n v="82.82"/>
    <s v="food"/>
    <s v="food trucks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5.2246603970741905"/>
    <n v="358.875"/>
    <s v="food"/>
    <s v="food trucks"/>
  </r>
  <r>
    <x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61.287027579162412"/>
    <n v="61.1875"/>
    <s v="food"/>
    <s v="food trucks"/>
  </r>
  <r>
    <x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17.647058823529413"/>
    <n v="340"/>
    <s v="food"/>
    <s v="food trucks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588.23529411764707"/>
    <n v="5.666666666666667"/>
    <s v="food"/>
    <s v="food trucks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250"/>
    <n v="50"/>
    <s v="food"/>
    <s v="food trucks"/>
  </r>
  <r>
    <x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000"/>
    <n v="25"/>
    <s v="food"/>
    <s v="food trucks"/>
  </r>
  <r>
    <x v="1172"/>
    <x v="1172"/>
    <s v="Bringing YOUR favorite dog recipes to the streets."/>
    <n v="9000"/>
    <n v="0"/>
    <x v="2"/>
    <x v="0"/>
    <s v="USD"/>
    <x v="1172"/>
    <n v="1405959752"/>
    <b v="0"/>
    <n v="0"/>
    <b v="0"/>
    <s v="food/food trucks"/>
    <e v="#DIV/0!"/>
    <e v="#DIV/0!"/>
    <s v="food"/>
    <s v="food trucks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4166.666666666667"/>
    <n v="30"/>
    <s v="food"/>
    <s v="food trucks"/>
  </r>
  <r>
    <x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16.930022573363431"/>
    <n v="46.631578947368418"/>
    <s v="food"/>
    <s v="food trucks"/>
  </r>
  <r>
    <x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34.188034188034187"/>
    <n v="65"/>
    <s v="food"/>
    <s v="food trucks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17500"/>
    <n v="10"/>
    <s v="food"/>
    <s v="food trucks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e v="#DIV/0!"/>
    <e v="#DIV/0!"/>
    <s v="food"/>
    <s v="food trucks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15000"/>
    <n v="5"/>
    <s v="food"/>
    <s v="food trucks"/>
  </r>
  <r>
    <x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18.75"/>
    <n v="640"/>
    <s v="food"/>
    <s v="food trucks"/>
  </r>
  <r>
    <x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8.5106382978723403"/>
    <n v="69.117647058823536"/>
    <s v="food"/>
    <s v="food trucks"/>
  </r>
  <r>
    <x v="1181"/>
    <x v="1181"/>
    <s v="Bringing the best tacos to the streets of Chicago!"/>
    <n v="50000"/>
    <n v="4"/>
    <x v="2"/>
    <x v="0"/>
    <s v="USD"/>
    <x v="1181"/>
    <n v="1422605321"/>
    <b v="0"/>
    <n v="3"/>
    <b v="0"/>
    <s v="food/food trucks"/>
    <n v="12500"/>
    <n v="1.3333333333333333"/>
    <s v="food"/>
    <s v="food trucks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23.80952380952381"/>
    <n v="10.5"/>
    <s v="food"/>
    <s v="food trucks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25"/>
    <n v="33.333333333333336"/>
    <s v="food"/>
    <s v="food trucks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0.95295850298882434"/>
    <n v="61.562666666666665"/>
    <s v="photography"/>
    <s v="photobooks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0.9484066767830045"/>
    <n v="118.73873873873873"/>
    <s v="photography"/>
    <s v="photobooks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0.93691442848219864"/>
    <n v="65.081300813008127"/>
    <s v="photography"/>
    <s v="photobooks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0.96037756558006804"/>
    <n v="130.15714285714284"/>
    <s v="photography"/>
    <s v="photobooks"/>
  </r>
  <r>
    <x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0.62285892245406416"/>
    <n v="37.776470588235291"/>
    <s v="photography"/>
    <s v="photobooks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0.92783505154639179"/>
    <n v="112.79069767441861"/>
    <s v="photography"/>
    <s v="photobooks"/>
  </r>
  <r>
    <x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0.7407407407407407"/>
    <n v="51.92307692307692"/>
    <s v="photography"/>
    <s v="photobooks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0.91680814940577249"/>
    <n v="89.242424242424249"/>
    <s v="photography"/>
    <s v="photobooks"/>
  </r>
  <r>
    <x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0.34482758620689657"/>
    <n v="19.333333333333332"/>
    <s v="photography"/>
    <s v="photobooks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0.96193486326783018"/>
    <n v="79.967032967032964"/>
    <s v="photography"/>
    <s v="photobooks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0.3103277060575968"/>
    <n v="56.414565826330531"/>
    <s v="photography"/>
    <s v="photobooks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0.7407407407407407"/>
    <n v="79.411764705882348"/>
    <s v="photography"/>
    <s v="photobooks"/>
  </r>
  <r>
    <x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0.37049339499706163"/>
    <n v="76.439453125"/>
    <s v="photography"/>
    <s v="photobooks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0.39479917881770804"/>
    <n v="121"/>
    <s v="photography"/>
    <s v="photobooks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0.38372985418265543"/>
    <n v="54.616766467065865"/>
    <s v="photography"/>
    <s v="photobooks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0.98700334199777195"/>
    <n v="299.22222222222223"/>
    <s v="photography"/>
    <s v="photobooks"/>
  </r>
  <r>
    <x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0.7961519323270857"/>
    <n v="58.533980582524272"/>
    <s v="photography"/>
    <s v="photobooks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0.97620182647361731"/>
    <n v="55.371801801801809"/>
    <s v="photography"/>
    <s v="photobooks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0.50189717130754252"/>
    <n v="183.80442804428046"/>
    <s v="photography"/>
    <s v="photobooks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0.9760479041916168"/>
    <n v="165.34653465346534"/>
    <s v="photography"/>
    <s v="photobooks"/>
  </r>
  <r>
    <x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0.97138160352686242"/>
    <n v="234.78947368421052"/>
    <s v="photography"/>
    <s v="photobooks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0.99145820622330694"/>
    <n v="211.48387096774192"/>
    <s v="photography"/>
    <s v="photobooks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0.86956521739130432"/>
    <n v="32.34375"/>
    <s v="photography"/>
    <s v="photobooks"/>
  </r>
  <r>
    <x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0.95999080248332946"/>
    <n v="123.37588652482269"/>
    <s v="photography"/>
    <s v="photobooks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0.64391500321957507"/>
    <n v="207.06666666666666"/>
    <s v="photography"/>
    <s v="photobooks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0.94339622641509435"/>
    <n v="138.2608695652174"/>
    <s v="photography"/>
    <s v="photobooks"/>
  </r>
  <r>
    <x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0.39321314118317835"/>
    <n v="493.81553398058253"/>
    <s v="photography"/>
    <s v="photobooks"/>
  </r>
  <r>
    <x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0.98911968348170132"/>
    <n v="168.5"/>
    <s v="photography"/>
    <s v="photobooks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0.77495350278983266"/>
    <n v="38.867469879518069"/>
    <s v="photography"/>
    <s v="photobooks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0.97817908201655379"/>
    <n v="61.527777777777779"/>
    <s v="photography"/>
    <s v="photobooks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0.75872534142640369"/>
    <n v="105.44"/>
    <s v="photography"/>
    <s v="photobooks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0.12721348279730235"/>
    <n v="71.592003642987251"/>
    <s v="photography"/>
    <s v="photobooks"/>
  </r>
  <r>
    <x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0.68634179821551133"/>
    <n v="91.882882882882882"/>
    <s v="photography"/>
    <s v="photobooks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0.97465886939571145"/>
    <n v="148.57377049180329"/>
    <s v="photography"/>
    <s v="photobooks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0.58045791680103187"/>
    <n v="174.2134831460674"/>
    <s v="photography"/>
    <s v="photobooks"/>
  </r>
  <r>
    <x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0.62826621580079922"/>
    <n v="102.86166007905139"/>
    <s v="photography"/>
    <s v="photobooks"/>
  </r>
  <r>
    <x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0.9637006103437199"/>
    <n v="111.17857142857143"/>
    <s v="photography"/>
    <s v="photobooks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0.89758915712298193"/>
    <n v="23.796213592233013"/>
    <s v="photography"/>
    <s v="photobooks"/>
  </r>
  <r>
    <x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0.35666518056174767"/>
    <n v="81.268115942028984"/>
    <s v="photography"/>
    <s v="photobooks"/>
  </r>
  <r>
    <x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0.89201243411271791"/>
    <n v="116.21465968586388"/>
    <s v="photography"/>
    <s v="photobooks"/>
  </r>
  <r>
    <x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14.150943396226415"/>
    <n v="58.888888888888886"/>
    <s v="music"/>
    <s v="world music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22.727272727272727"/>
    <n v="44"/>
    <s v="music"/>
    <s v="world music"/>
  </r>
  <r>
    <x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25.81311306143521"/>
    <n v="48.424999999999997"/>
    <s v="music"/>
    <s v="world music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e v="#DIV/0!"/>
    <e v="#DIV/0!"/>
    <s v="music"/>
    <s v="world music"/>
  </r>
  <r>
    <x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3.4129692832764507"/>
    <n v="61.041666666666664"/>
    <s v="music"/>
    <s v="world music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110"/>
    <n v="25"/>
    <s v="music"/>
    <s v="world music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e v="#DIV/0!"/>
    <e v="#DIV/0!"/>
    <s v="music"/>
    <s v="world music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e v="#DIV/0!"/>
    <e v="#DIV/0!"/>
    <s v="music"/>
    <s v="world music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125"/>
    <n v="40"/>
    <s v="music"/>
    <s v="world music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8.6206896551724146"/>
    <n v="19.333333333333332"/>
    <s v="music"/>
    <s v="world music"/>
  </r>
  <r>
    <x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e v="#DIV/0!"/>
    <e v="#DIV/0!"/>
    <s v="music"/>
    <s v="world music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35.876190476190473"/>
    <n v="35"/>
    <s v="music"/>
    <s v="world music"/>
  </r>
  <r>
    <x v="1236"/>
    <x v="1236"/>
    <s v="Raising money to give the musicians their due."/>
    <n v="2500"/>
    <n v="0"/>
    <x v="1"/>
    <x v="0"/>
    <s v="USD"/>
    <x v="1236"/>
    <n v="1342801164"/>
    <b v="0"/>
    <n v="0"/>
    <b v="0"/>
    <s v="music/world music"/>
    <e v="#DIV/0!"/>
    <e v="#DIV/0!"/>
    <s v="music"/>
    <s v="world music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e v="#DIV/0!"/>
    <e v="#DIV/0!"/>
    <s v="music"/>
    <s v="world music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5.617977528089888"/>
    <n v="59.333333333333336"/>
    <s v="music"/>
    <s v="world music"/>
  </r>
  <r>
    <x v="1239"/>
    <x v="1239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e v="#DIV/0!"/>
    <e v="#DIV/0!"/>
    <s v="music"/>
    <s v="world music"/>
  </r>
  <r>
    <x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3.19502074688797"/>
    <n v="30.125"/>
    <s v="music"/>
    <s v="world music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1.9708316909735908"/>
    <n v="74.617647058823536"/>
    <s v="music"/>
    <s v="world music"/>
  </r>
  <r>
    <x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182.2"/>
    <n v="5"/>
    <s v="music"/>
    <s v="world music"/>
  </r>
  <r>
    <x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7.0963926670609103"/>
    <n v="44.5"/>
    <s v="music"/>
    <s v="world music"/>
  </r>
  <r>
    <x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0.96339113680154143"/>
    <n v="46.133333333333333"/>
    <s v="music"/>
    <s v="rock"/>
  </r>
  <r>
    <x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0.83160083160083165"/>
    <n v="141.47058823529412"/>
    <s v="music"/>
    <s v="rock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0.85470085470085466"/>
    <n v="75.483870967741936"/>
    <s v="music"/>
    <s v="rock"/>
  </r>
  <r>
    <x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0.81871345029239762"/>
    <n v="85.5"/>
    <s v="music"/>
    <s v="rock"/>
  </r>
  <r>
    <x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0.65945660775520976"/>
    <n v="64.254237288135599"/>
    <s v="music"/>
    <s v="rock"/>
  </r>
  <r>
    <x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0.9574875526618154"/>
    <n v="64.46913580246914"/>
    <s v="music"/>
    <s v="rock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0.49961696033041336"/>
    <n v="118.2007874015748"/>
    <s v="music"/>
    <s v="rock"/>
  </r>
  <r>
    <x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0.98231827111984282"/>
    <n v="82.540540540540547"/>
    <s v="music"/>
    <s v="rock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0.72644250726442505"/>
    <n v="34.170212765957444"/>
    <s v="music"/>
    <s v="rock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.2912795573360648E-4"/>
    <n v="42.73322081575246"/>
    <s v="music"/>
    <s v="rock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0.50288973954814986"/>
    <n v="94.489361702127653"/>
    <s v="music"/>
    <s v="rock"/>
  </r>
  <r>
    <x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0.49415252841377039"/>
    <n v="55.697247706422019"/>
    <s v="music"/>
    <s v="rock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0.84771792920594546"/>
    <n v="98.030831024930734"/>
    <s v="music"/>
    <s v="rock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0.33929673041332509"/>
    <n v="92.102272727272734"/>
    <s v="music"/>
    <s v="rock"/>
  </r>
  <r>
    <x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0.46916124915746454"/>
    <n v="38.175462686567165"/>
    <s v="music"/>
    <s v="rock"/>
  </r>
  <r>
    <x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0.95932463545663849"/>
    <n v="27.145833333333332"/>
    <s v="music"/>
    <s v="rock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0.87976539589442815"/>
    <n v="50.689189189189186"/>
    <s v="music"/>
    <s v="rock"/>
  </r>
  <r>
    <x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0.98765432098765427"/>
    <n v="38.942307692307693"/>
    <s v="music"/>
    <s v="rock"/>
  </r>
  <r>
    <x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0.79735034347399414"/>
    <n v="77.638095238095232"/>
    <s v="music"/>
    <s v="rock"/>
  </r>
  <r>
    <x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0.84033613445378152"/>
    <n v="43.536585365853661"/>
    <s v="music"/>
    <s v="rock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0.60073937153419599"/>
    <n v="31.823529411764707"/>
    <s v="music"/>
    <s v="rock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0.83929432133462178"/>
    <n v="63.184393939393942"/>
    <s v="music"/>
    <s v="rock"/>
  </r>
  <r>
    <x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0.99528548978522791"/>
    <n v="190.9"/>
    <s v="music"/>
    <s v="rock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0.98231827111984282"/>
    <n v="140.85534591194968"/>
    <s v="music"/>
    <s v="rock"/>
  </r>
  <r>
    <x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0.8571428571428571"/>
    <n v="76.92307692307692"/>
    <s v="music"/>
    <s v="rock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0.92039557426808971"/>
    <n v="99.15533980582525"/>
    <s v="music"/>
    <s v="rock"/>
  </r>
  <r>
    <x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0.87168758716875872"/>
    <n v="67.881656804733723"/>
    <s v="music"/>
    <s v="rock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0.98231827111984282"/>
    <n v="246.29032258064515"/>
    <s v="music"/>
    <s v="rock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0.94339622641509435"/>
    <n v="189.28571428571428"/>
    <s v="music"/>
    <s v="rock"/>
  </r>
  <r>
    <x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0.96618357487922701"/>
    <n v="76.666666666666671"/>
    <s v="music"/>
    <s v="rock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0.64526386646238476"/>
    <n v="82.963254817987149"/>
    <s v="music"/>
    <s v="rock"/>
  </r>
  <r>
    <x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0.61674842009613051"/>
    <n v="62.522107969151669"/>
    <s v="music"/>
    <s v="rock"/>
  </r>
  <r>
    <x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0.95766177301500655"/>
    <n v="46.06808823529412"/>
    <s v="music"/>
    <s v="rock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0.94229096060281492"/>
    <n v="38.543946731234868"/>
    <s v="music"/>
    <s v="rock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0.64541753549796443"/>
    <n v="53.005263157894738"/>
    <s v="music"/>
    <s v="rock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0.90275869381290041"/>
    <n v="73.355396825396824"/>
    <s v="music"/>
    <s v="rock"/>
  </r>
  <r>
    <x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0.90161677920847672"/>
    <n v="127.97523076923076"/>
    <s v="music"/>
    <s v="rock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0.90322580645161288"/>
    <n v="104.72972972972973"/>
    <s v="music"/>
    <s v="rock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0.80897422068816738"/>
    <n v="67.671532846715323"/>
    <s v="music"/>
    <s v="rock"/>
  </r>
  <r>
    <x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0.4738213693437574"/>
    <n v="95.931818181818187"/>
    <s v="music"/>
    <s v="rock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0.99009900990099009"/>
    <n v="65.161290322580641"/>
    <s v="theater"/>
    <s v="plays"/>
  </r>
  <r>
    <x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0.98376783079193308"/>
    <n v="32.269841269841272"/>
    <s v="theater"/>
    <s v="plays"/>
  </r>
  <r>
    <x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0.92307692307692313"/>
    <n v="81.25"/>
    <s v="theater"/>
    <s v="plays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0.41322314049586778"/>
    <n v="24.2"/>
    <s v="theater"/>
    <s v="plays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0.99552015928322546"/>
    <n v="65.868852459016395"/>
    <s v="theater"/>
    <s v="plays"/>
  </r>
  <r>
    <x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0.79957356076759056"/>
    <n v="36.07692307692308"/>
    <s v="theater"/>
    <s v="plays"/>
  </r>
  <r>
    <x v="1290"/>
    <x v="1290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0.92105263157894735"/>
    <n v="44.186046511627907"/>
    <s v="theater"/>
    <s v="plays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0.68634179821551133"/>
    <n v="104.07142857142857"/>
    <s v="theater"/>
    <s v="plays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0.90909090909090906"/>
    <n v="35.96153846153846"/>
    <s v="theater"/>
    <s v="plays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0.97815454841865013"/>
    <n v="127.79166666666667"/>
    <s v="theater"/>
    <s v="plays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0.81967213114754101"/>
    <n v="27.727272727272727"/>
    <s v="theater"/>
    <s v="plays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0.98077677520596307"/>
    <n v="39.828125"/>
    <s v="theater"/>
    <s v="plays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0.70833333333333337"/>
    <n v="52.173913043478258"/>
    <s v="theater"/>
    <s v="plays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0.91303355398310893"/>
    <n v="92.037815126050418"/>
    <s v="theater"/>
    <s v="plays"/>
  </r>
  <r>
    <x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0.95556617295747726"/>
    <n v="63.424242424242422"/>
    <s v="theater"/>
    <s v="plays"/>
  </r>
  <r>
    <x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0.80645161290322576"/>
    <n v="135.625"/>
    <s v="theater"/>
    <s v="plays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0.7407407407407407"/>
    <n v="168.75"/>
    <s v="theater"/>
    <s v="plays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0.97323600973236013"/>
    <n v="70.862068965517238"/>
    <s v="theater"/>
    <s v="plays"/>
  </r>
  <r>
    <x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s v="theater"/>
    <s v="plays"/>
  </r>
  <r>
    <x v="1303"/>
    <x v="1303"/>
    <s v="Groundbreaking queer theatre."/>
    <n v="3500"/>
    <n v="4559.13"/>
    <x v="0"/>
    <x v="1"/>
    <s v="GBP"/>
    <x v="1303"/>
    <n v="1468578920"/>
    <b v="0"/>
    <n v="108"/>
    <b v="1"/>
    <s v="theater/plays"/>
    <n v="0.76769032688254113"/>
    <n v="42.214166666666671"/>
    <s v="theater"/>
    <s v="plays"/>
  </r>
  <r>
    <x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2.5235000946312534"/>
    <n v="152.41346153846155"/>
    <s v="technology"/>
    <s v="wearables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3.849608623123316"/>
    <n v="90.616279069767444"/>
    <s v="technology"/>
    <s v="wearables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1.5326524640871662"/>
    <n v="201.60393258426967"/>
    <s v="technology"/>
    <s v="wearables"/>
  </r>
  <r>
    <x v="1307"/>
    <x v="1307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8.6850790342192106"/>
    <n v="127.93333333333334"/>
    <s v="technology"/>
    <s v="wearables"/>
  </r>
  <r>
    <x v="1308"/>
    <x v="1308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8.8028169014084501"/>
    <n v="29.894736842105264"/>
    <s v="technology"/>
    <s v="wearables"/>
  </r>
  <r>
    <x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0.89292646944638554"/>
    <n v="367.97142857142859"/>
    <s v="technology"/>
    <s v="wearables"/>
  </r>
  <r>
    <x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6.4516129032258061"/>
    <n v="129.16666666666666"/>
    <s v="technology"/>
    <s v="wearables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.1222680154864495"/>
    <n v="800.7"/>
    <s v="technology"/>
    <s v="wearables"/>
  </r>
  <r>
    <x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164.28571428571428"/>
    <n v="28"/>
    <s v="technology"/>
    <s v="wearables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.213883978788366"/>
    <n v="102.01639344262296"/>
    <s v="technology"/>
    <s v="wearables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88.757396449704146"/>
    <n v="184.36363636363637"/>
    <s v="technology"/>
    <s v="wearables"/>
  </r>
  <r>
    <x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2.4750024750024751"/>
    <n v="162.91935483870967"/>
    <s v="technology"/>
    <s v="wearables"/>
  </r>
  <r>
    <x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75000"/>
    <n v="1"/>
    <s v="technology"/>
    <s v="wearables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17.441353449027645"/>
    <n v="603.52631578947364"/>
    <s v="technology"/>
    <s v="wearables"/>
  </r>
  <r>
    <x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6.5252854812398047"/>
    <n v="45.407407407407405"/>
    <s v="technology"/>
    <s v="wearables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6.6210045662100461"/>
    <n v="97.333333333333329"/>
    <s v="technology"/>
    <s v="wearables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198.80715705765408"/>
    <n v="167.66666666666666"/>
    <s v="technology"/>
    <s v="wearables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76.756936368167473"/>
    <n v="859.85714285714289"/>
    <s v="technology"/>
    <s v="wearables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30.18867924528303"/>
    <n v="26.5"/>
    <s v="technology"/>
    <s v="wearables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11.261261261261261"/>
    <n v="30.272727272727273"/>
    <s v="technology"/>
    <s v="wearables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10.16260162601626"/>
    <n v="54.666666666666664"/>
    <s v="technology"/>
    <s v="wearables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41.152263374485599"/>
    <n v="60.75"/>
    <s v="technology"/>
    <s v="wearables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88.495575221238937"/>
    <n v="102.72727272727273"/>
    <s v="technology"/>
    <s v="wearables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28.152492668621701"/>
    <n v="41.585365853658537"/>
    <s v="technology"/>
    <s v="wearables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42.906178489702519"/>
    <n v="116.53333333333333"/>
    <s v="technology"/>
    <s v="wearables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122.54901960784314"/>
    <n v="45.333333333333336"/>
    <s v="technology"/>
    <s v="wearables"/>
  </r>
  <r>
    <x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4.4455734789787886"/>
    <n v="157.46"/>
    <s v="technology"/>
    <s v="wearables"/>
  </r>
  <r>
    <x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73.163593795727252"/>
    <n v="100.5"/>
    <s v="technology"/>
    <s v="wearables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e v="#DIV/0!"/>
    <e v="#DIV/0!"/>
    <s v="technology"/>
    <s v="wearables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e v="#DIV/0!"/>
    <e v="#DIV/0!"/>
    <s v="technology"/>
    <s v="wearables"/>
  </r>
  <r>
    <x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9.2987485142976993"/>
    <n v="51.822463768115945"/>
    <s v="technology"/>
    <s v="wearables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5.0607287449392713"/>
    <n v="308.75"/>
    <s v="technology"/>
    <s v="wearables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1.1772046099332525"/>
    <n v="379.22767857142856"/>
    <s v="technology"/>
    <s v="wearables"/>
  </r>
  <r>
    <x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2.0250293629257623"/>
    <n v="176.36428571428573"/>
    <s v="technology"/>
    <s v="wearables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0.272452068617557"/>
    <n v="66.066666666666663"/>
    <s v="technology"/>
    <s v="wearables"/>
  </r>
  <r>
    <x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15.073861923424781"/>
    <n v="89.648648648648646"/>
    <s v="technology"/>
    <s v="wearables"/>
  </r>
  <r>
    <x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e v="#DIV/0!"/>
    <e v="#DIV/0!"/>
    <s v="technology"/>
    <s v="wearables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1.4212620807276861"/>
    <n v="382.39130434782606"/>
    <s v="technology"/>
    <s v="wearables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500"/>
    <n v="100"/>
    <s v="technology"/>
    <s v="wearables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0.97753621771686638"/>
    <n v="158.35603715170279"/>
    <s v="technology"/>
    <s v="wearables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0.26473702788563358"/>
    <n v="40.762589928057551"/>
    <s v="publishing"/>
    <s v="nonfiction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0.8"/>
    <n v="53.571428571428569"/>
    <s v="publishing"/>
    <s v="nonfiction"/>
  </r>
  <r>
    <x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0.67876437179664773"/>
    <n v="48.449664429530202"/>
    <s v="publishing"/>
    <s v="nonfiction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0.97847358121330719"/>
    <n v="82.41935483870968"/>
    <s v="publishing"/>
    <s v="nonfiction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0.98162071846282373"/>
    <n v="230.19230769230768"/>
    <s v="publishing"/>
    <s v="nonfiction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0.48971596474045054"/>
    <n v="59.360465116279073"/>
    <s v="publishing"/>
    <s v="nonfiction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0.96107640557424312"/>
    <n v="66.698717948717942"/>
    <s v="publishing"/>
    <s v="nonfiction"/>
  </r>
  <r>
    <x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0.98750802350269096"/>
    <n v="168.77500000000001"/>
    <s v="publishing"/>
    <s v="nonfiction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0.73453797561333922"/>
    <n v="59.973568281938327"/>
    <s v="publishing"/>
    <s v="nonfiction"/>
  </r>
  <r>
    <x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0.74850299401197606"/>
    <n v="31.80952380952381"/>
    <s v="publishing"/>
    <s v="nonfiction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0.76775431861804222"/>
    <n v="24.421875"/>
    <s v="publishing"/>
    <s v="nonfiction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0.81512879034887509"/>
    <n v="25.347107438016529"/>
    <s v="publishing"/>
    <s v="nonfiction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0.54701426741918668"/>
    <n v="71.443218390804603"/>
    <s v="publishing"/>
    <s v="nonfiction"/>
  </r>
  <r>
    <x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0.79808459696727851"/>
    <n v="38.553846153846152"/>
    <s v="publishing"/>
    <s v="nonfiction"/>
  </r>
  <r>
    <x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0.89552238805970152"/>
    <n v="68.367346938775512"/>
    <s v="publishing"/>
    <s v="nonfiction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0.86387434554973819"/>
    <n v="40.210526315789473"/>
    <s v="publishing"/>
    <s v="nonfiction"/>
  </r>
  <r>
    <x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0.57736720554272514"/>
    <n v="32.074074074074076"/>
    <s v="publishing"/>
    <s v="nonfiction"/>
  </r>
  <r>
    <x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0.79375578780261935"/>
    <n v="28.632575757575758"/>
    <s v="publishing"/>
    <s v="nonfiction"/>
  </r>
  <r>
    <x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0.91659028414298804"/>
    <n v="43.64"/>
    <s v="publishing"/>
    <s v="nonfiction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s v="publishing"/>
    <s v="nonfiction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0.84286574352799515"/>
    <n v="346.04166666666669"/>
    <s v="music"/>
    <s v="rock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0.99734042553191493"/>
    <n v="81.739130434782609"/>
    <s v="music"/>
    <s v="rock"/>
  </r>
  <r>
    <x v="1366"/>
    <x v="1366"/>
    <s v="A musical memorial for Alexi Petersen."/>
    <n v="7500"/>
    <n v="9486.69"/>
    <x v="0"/>
    <x v="0"/>
    <s v="USD"/>
    <x v="1366"/>
    <n v="1413158063"/>
    <b v="0"/>
    <n v="147"/>
    <b v="1"/>
    <s v="music/rock"/>
    <n v="0.79058133026376953"/>
    <n v="64.535306122448986"/>
    <s v="music"/>
    <s v="rock"/>
  </r>
  <r>
    <x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0.87519691930684407"/>
    <n v="63.477777777777774"/>
    <s v="music"/>
    <s v="rock"/>
  </r>
  <r>
    <x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0.90334236675700086"/>
    <n v="63.620689655172413"/>
    <s v="music"/>
    <s v="rock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0.94923443773259697"/>
    <n v="83.967068965517228"/>
    <s v="music"/>
    <s v="rock"/>
  </r>
  <r>
    <x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0.96463022508038587"/>
    <n v="77.75"/>
    <s v="music"/>
    <s v="rock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0.9338225483655771"/>
    <n v="107.07142857142857"/>
    <s v="music"/>
    <s v="rock"/>
  </r>
  <r>
    <x v="1372"/>
    <x v="1372"/>
    <s v="Please help us raise funds to press our new CD!"/>
    <n v="500"/>
    <n v="620"/>
    <x v="0"/>
    <x v="0"/>
    <s v="USD"/>
    <x v="1372"/>
    <n v="1339523132"/>
    <b v="0"/>
    <n v="16"/>
    <b v="1"/>
    <s v="music/rock"/>
    <n v="0.80645161290322576"/>
    <n v="38.75"/>
    <s v="music"/>
    <s v="rock"/>
  </r>
  <r>
    <x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0.95229025807065992"/>
    <n v="201.94230769230768"/>
    <s v="music"/>
    <s v="rock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0.52779732582688244"/>
    <n v="43.060606060606062"/>
    <s v="music"/>
    <s v="rock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0.58368597694440394"/>
    <n v="62.871559633027523"/>
    <s v="music"/>
    <s v="rock"/>
  </r>
  <r>
    <x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0.39606080068507815"/>
    <n v="55.607142857142854"/>
    <s v="music"/>
    <s v="rock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0.86092715231788075"/>
    <n v="48.70967741935484"/>
    <s v="music"/>
    <s v="rock"/>
  </r>
  <r>
    <x v="1378"/>
    <x v="1378"/>
    <s v="A psychedelic post rock masterpiece!"/>
    <n v="2000"/>
    <n v="4067"/>
    <x v="0"/>
    <x v="1"/>
    <s v="GBP"/>
    <x v="1378"/>
    <n v="1468779210"/>
    <b v="0"/>
    <n v="133"/>
    <b v="1"/>
    <s v="music/rock"/>
    <n v="0.49176297024834031"/>
    <n v="30.578947368421051"/>
    <s v="music"/>
    <s v="rock"/>
  </r>
  <r>
    <x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0.89605734767025091"/>
    <n v="73.907284768211923"/>
    <s v="music"/>
    <s v="rock"/>
  </r>
  <r>
    <x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0.23584905660377359"/>
    <n v="21.2"/>
    <s v="music"/>
    <s v="rock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0.93370681605975725"/>
    <n v="73.356164383561648"/>
    <s v="music"/>
    <s v="rock"/>
  </r>
  <r>
    <x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0.95819858665708468"/>
    <n v="56.412162162162161"/>
    <s v="music"/>
    <s v="rock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0.47078964262786216"/>
    <n v="50.247311827956992"/>
    <s v="music"/>
    <s v="rock"/>
  </r>
  <r>
    <x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0.80589454294266638"/>
    <n v="68.936507936507937"/>
    <s v="music"/>
    <s v="rock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0.90574685054837312"/>
    <n v="65.914104477611943"/>
    <s v="music"/>
    <s v="rock"/>
  </r>
  <r>
    <x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0.45714285714285713"/>
    <n v="62.5"/>
    <s v="music"/>
    <s v="rock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0.73193046660567251"/>
    <n v="70.064102564102569"/>
    <s v="music"/>
    <s v="rock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0.74179904070548053"/>
    <n v="60.181874999999998"/>
    <s v="music"/>
    <s v="rock"/>
  </r>
  <r>
    <x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0.68775790921595603"/>
    <n v="21.382352941176471"/>
    <s v="music"/>
    <s v="rock"/>
  </r>
  <r>
    <x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0.91653027823240585"/>
    <n v="160.78947368421052"/>
    <s v="music"/>
    <s v="rock"/>
  </r>
  <r>
    <x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0.90744101633393826"/>
    <n v="42.384615384615387"/>
    <s v="music"/>
    <s v="rock"/>
  </r>
  <r>
    <x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0.87997184090109115"/>
    <n v="27.317307692307693"/>
    <s v="music"/>
    <s v="rock"/>
  </r>
  <r>
    <x v="1393"/>
    <x v="1393"/>
    <s v="Rock n' Roll tales of our times"/>
    <n v="10000"/>
    <n v="10235"/>
    <x v="0"/>
    <x v="0"/>
    <s v="USD"/>
    <x v="1393"/>
    <n v="1467476523"/>
    <b v="0"/>
    <n v="52"/>
    <b v="1"/>
    <s v="music/rock"/>
    <n v="0.97703957010258913"/>
    <n v="196.82692307692307"/>
    <s v="music"/>
    <s v="rock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0.81877729257641918"/>
    <n v="53.882352941176471"/>
    <s v="music"/>
    <s v="rock"/>
  </r>
  <r>
    <x v="1395"/>
    <x v="1395"/>
    <s v="Help Quiet Oaks record their debut album!!!"/>
    <n v="3500"/>
    <n v="3916"/>
    <x v="0"/>
    <x v="0"/>
    <s v="USD"/>
    <x v="1395"/>
    <n v="1481838481"/>
    <b v="0"/>
    <n v="82"/>
    <b v="1"/>
    <s v="music/rock"/>
    <n v="0.89376915219611852"/>
    <n v="47.756097560975611"/>
    <s v="music"/>
    <s v="rock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0.93196644920782856"/>
    <n v="88.191780821917803"/>
    <s v="music"/>
    <s v="rock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0.87834870443566093"/>
    <n v="72.056962025316452"/>
    <s v="music"/>
    <s v="rock"/>
  </r>
  <r>
    <x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0.91172813924575213"/>
    <n v="74.246153846153845"/>
    <s v="music"/>
    <s v="rock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0.79274200651810089"/>
    <n v="61.701086956521742"/>
    <s v="music"/>
    <s v="rock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0.59726962457337884"/>
    <n v="17.235294117647058"/>
    <s v="music"/>
    <s v="rock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0.20140175622331427"/>
    <n v="51.720833333333331"/>
    <s v="music"/>
    <s v="rock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0.91608647856357639"/>
    <n v="24.150442477876105"/>
    <s v="music"/>
    <s v="rock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0.97489641725566656"/>
    <n v="62.166666666666664"/>
    <s v="music"/>
    <s v="rock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60.165975103734439"/>
    <n v="48.2"/>
    <s v="publishing"/>
    <s v="translations"/>
  </r>
  <r>
    <x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238.0952380952381"/>
    <n v="6.1764705882352944"/>
    <s v="publishing"/>
    <s v="translations"/>
  </r>
  <r>
    <x v="1406"/>
    <x v="1406"/>
    <s v="The White coat and the battle dress uniform"/>
    <n v="12000"/>
    <n v="15"/>
    <x v="2"/>
    <x v="13"/>
    <s v="EUR"/>
    <x v="1406"/>
    <n v="1445336607"/>
    <b v="0"/>
    <n v="3"/>
    <b v="0"/>
    <s v="publishing/translations"/>
    <n v="800"/>
    <n v="5"/>
    <s v="publishing"/>
    <s v="translations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200"/>
    <n v="7.5"/>
    <s v="publishing"/>
    <s v="translations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13.888888888888889"/>
    <n v="12"/>
    <s v="publishing"/>
    <s v="translations"/>
  </r>
  <r>
    <x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e v="#DIV/0!"/>
    <e v="#DIV/0!"/>
    <s v="publishing"/>
    <s v="translations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6000"/>
    <n v="1"/>
    <s v="publishing"/>
    <s v="translations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428.57142857142856"/>
    <n v="2.3333333333333335"/>
    <s v="publishing"/>
    <s v="translations"/>
  </r>
  <r>
    <x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21.875"/>
    <n v="24.615384615384617"/>
    <s v="publishing"/>
    <s v="translations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20"/>
    <n v="100"/>
    <s v="publishing"/>
    <s v="translations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500"/>
    <n v="1"/>
    <s v="publishing"/>
    <s v="translations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5.5"/>
    <n v="88.888888888888886"/>
    <s v="publishing"/>
    <s v="translations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e v="#DIV/0!"/>
    <e v="#DIV/0!"/>
    <s v="publishing"/>
    <s v="translations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81.818181818181813"/>
    <n v="27.5"/>
    <s v="publishing"/>
    <s v="translations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500"/>
    <n v="6"/>
    <s v="publishing"/>
    <s v="translations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14.157303370786517"/>
    <n v="44.5"/>
    <s v="publishing"/>
    <s v="translations"/>
  </r>
  <r>
    <x v="1420"/>
    <x v="1420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36.666666666666664"/>
    <n v="1"/>
    <s v="publishing"/>
    <s v="translations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000"/>
    <n v="100"/>
    <s v="publishing"/>
    <s v="translations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961.53846153846155"/>
    <n v="13"/>
    <s v="publishing"/>
    <s v="translations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00"/>
    <n v="100"/>
    <s v="publishing"/>
    <s v="translations"/>
  </r>
  <r>
    <x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4.9115913555992146"/>
    <n v="109.07142857142857"/>
    <s v="publishing"/>
    <s v="translations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e v="#DIV/0!"/>
    <e v="#DIV/0!"/>
    <s v="publishing"/>
    <s v="translations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e v="#DIV/0!"/>
    <e v="#DIV/0!"/>
    <s v="publishing"/>
    <s v="translations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11.933174224343675"/>
    <n v="104.75"/>
    <s v="publishing"/>
    <s v="translations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22.222222222222221"/>
    <n v="15"/>
    <s v="publishing"/>
    <s v="translations"/>
  </r>
  <r>
    <x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e v="#DIV/0!"/>
    <e v="#DIV/0!"/>
    <s v="publishing"/>
    <s v="translations"/>
  </r>
  <r>
    <x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12.406947890818859"/>
    <n v="80.599999999999994"/>
    <s v="publishing"/>
    <s v="translations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.1301786043085986"/>
    <n v="115.55319148936171"/>
    <s v="publishing"/>
    <s v="translations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e v="#DIV/0!"/>
    <e v="#DIV/0!"/>
    <s v="publishing"/>
    <s v="translations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14.906832298136646"/>
    <n v="80.5"/>
    <s v="publishing"/>
    <s v="translations"/>
  </r>
  <r>
    <x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10.012210012210012"/>
    <n v="744.5454545454545"/>
    <s v="publishing"/>
    <s v="translations"/>
  </r>
  <r>
    <x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000"/>
    <n v="7.5"/>
    <s v="publishing"/>
    <s v="translations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129.87012987012986"/>
    <n v="38.5"/>
    <s v="publishing"/>
    <s v="translations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3.7174721189591078"/>
    <n v="36.68181818181818"/>
    <s v="publishing"/>
    <s v="translations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3.333333333333336"/>
    <n v="75"/>
    <s v="publishing"/>
    <s v="translations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15.138888888888889"/>
    <n v="30"/>
    <s v="publishing"/>
    <s v="translations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13000"/>
    <n v="1"/>
    <s v="publishing"/>
    <s v="translations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89.10891089108911"/>
    <n v="673.33333333333337"/>
    <s v="publishing"/>
    <s v="translations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e v="#DIV/0!"/>
    <e v="#DIV/0!"/>
    <s v="publishing"/>
    <s v="translations"/>
  </r>
  <r>
    <x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e v="#DIV/0!"/>
    <e v="#DIV/0!"/>
    <s v="publishing"/>
    <s v="translations"/>
  </r>
  <r>
    <x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e v="#DIV/0!"/>
    <e v="#DIV/0!"/>
    <s v="publishing"/>
    <s v="translations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e v="#DIV/0!"/>
    <e v="#DIV/0!"/>
    <s v="publishing"/>
    <s v="translations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e v="#DIV/0!"/>
    <e v="#DIV/0!"/>
    <s v="publishing"/>
    <s v="translations"/>
  </r>
  <r>
    <x v="1447"/>
    <x v="1447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6666.666666666667"/>
    <n v="25"/>
    <s v="publishing"/>
    <s v="translations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e v="#DIV/0!"/>
    <e v="#DIV/0!"/>
    <s v="publishing"/>
    <s v="translations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e v="#DIV/0!"/>
    <e v="#DIV/0!"/>
    <s v="publishing"/>
    <s v="translations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00000"/>
    <n v="1"/>
    <s v="publishing"/>
    <s v="translations"/>
  </r>
  <r>
    <x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9475"/>
    <n v="1"/>
    <s v="publishing"/>
    <s v="translations"/>
  </r>
  <r>
    <x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e v="#DIV/0!"/>
    <e v="#DIV/0!"/>
    <s v="publishing"/>
    <s v="translations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e v="#DIV/0!"/>
    <e v="#DIV/0!"/>
    <s v="publishing"/>
    <s v="translations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116.66666666666667"/>
    <n v="15"/>
    <s v="publishing"/>
    <s v="translations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9.5238095238095237"/>
    <n v="225"/>
    <s v="publishing"/>
    <s v="translations"/>
  </r>
  <r>
    <x v="1456"/>
    <x v="1456"/>
    <s v="English Version of my auto-published novel"/>
    <n v="5000"/>
    <n v="145"/>
    <x v="1"/>
    <x v="13"/>
    <s v="EUR"/>
    <x v="1456"/>
    <n v="1480867365"/>
    <b v="0"/>
    <n v="3"/>
    <b v="0"/>
    <s v="publishing/translations"/>
    <n v="34.482758620689658"/>
    <n v="48.333333333333336"/>
    <s v="publishing"/>
    <s v="translations"/>
  </r>
  <r>
    <x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e v="#DIV/0!"/>
    <e v="#DIV/0!"/>
    <s v="publishing"/>
    <s v="translations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e v="#DIV/0!"/>
    <e v="#DIV/0!"/>
    <s v="publishing"/>
    <s v="translations"/>
  </r>
  <r>
    <x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e v="#DIV/0!"/>
    <e v="#DIV/0!"/>
    <s v="publishing"/>
    <s v="translations"/>
  </r>
  <r>
    <x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e v="#DIV/0!"/>
    <e v="#DIV/0!"/>
    <s v="publishing"/>
    <s v="translations"/>
  </r>
  <r>
    <x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0.98770699869425127"/>
    <n v="44.66673529411765"/>
    <s v="publishing"/>
    <s v="radio &amp; podcasts"/>
  </r>
  <r>
    <x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0.92151035547261961"/>
    <n v="28.937999999999999"/>
    <s v="publishing"/>
    <s v="radio &amp; podcasts"/>
  </r>
  <r>
    <x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0.67720090293453727"/>
    <n v="35.44"/>
    <s v="publishing"/>
    <s v="radio &amp; podcasts"/>
  </r>
  <r>
    <x v="1464"/>
    <x v="1464"/>
    <s v="The Best Science Media on the Web"/>
    <n v="5000"/>
    <n v="8160"/>
    <x v="0"/>
    <x v="0"/>
    <s v="USD"/>
    <x v="1464"/>
    <n v="1358437958"/>
    <b v="1"/>
    <n v="234"/>
    <b v="1"/>
    <s v="publishing/radio &amp; podcasts"/>
    <n v="0.61274509803921573"/>
    <n v="34.871794871794869"/>
    <s v="publishing"/>
    <s v="radio &amp; podcasts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0.21909908646635898"/>
    <n v="52.622732513451197"/>
    <s v="publishing"/>
    <s v="radio &amp; podcasts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0.92697896974398586"/>
    <n v="69.598266129032254"/>
    <s v="publishing"/>
    <s v="radio &amp; podcasts"/>
  </r>
  <r>
    <x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0.86896072297532156"/>
    <n v="76.72"/>
    <s v="publishing"/>
    <s v="radio &amp; podcasts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0.9768637532133676"/>
    <n v="33.191126279863482"/>
    <s v="publishing"/>
    <s v="radio &amp; podcasts"/>
  </r>
  <r>
    <x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0.92229771978823627"/>
    <n v="149.46417445482865"/>
    <s v="publishing"/>
    <s v="radio &amp; podcasts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0.79914757591901975"/>
    <n v="23.172839506172838"/>
    <s v="publishing"/>
    <s v="radio &amp; podcasts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0.96301423455415447"/>
    <n v="96.877551020408163"/>
    <s v="publishing"/>
    <s v="radio &amp; podcasts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0.72095974160802856"/>
    <n v="103.20238095238095"/>
    <s v="publishing"/>
    <s v="radio &amp; podcasts"/>
  </r>
  <r>
    <x v="1473"/>
    <x v="1473"/>
    <s v="Public Radio Project"/>
    <n v="1500"/>
    <n v="1807.74"/>
    <x v="0"/>
    <x v="0"/>
    <s v="USD"/>
    <x v="1473"/>
    <n v="1328052639"/>
    <b v="1"/>
    <n v="47"/>
    <b v="1"/>
    <s v="publishing/radio &amp; podcasts"/>
    <n v="0.82976534236118027"/>
    <n v="38.462553191489363"/>
    <s v="publishing"/>
    <s v="radio &amp; podcasts"/>
  </r>
  <r>
    <x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0.89073634204275531"/>
    <n v="44.315789473684212"/>
    <s v="publishing"/>
    <s v="radio &amp; podcasts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0.53002690769934757"/>
    <n v="64.173356009070289"/>
    <s v="publishing"/>
    <s v="radio &amp; podcasts"/>
  </r>
  <r>
    <x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0.15115908788590915"/>
    <n v="43.333275109170302"/>
    <s v="publishing"/>
    <s v="radio &amp; podcasts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0.89839187853741798"/>
    <n v="90.495934959349597"/>
    <s v="publishing"/>
    <s v="radio &amp; podcasts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8.4629990319513931E-2"/>
    <n v="29.187190495010373"/>
    <s v="publishing"/>
    <s v="radio &amp; podcasts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0.7279344858962693"/>
    <n v="30.95774647887324"/>
    <s v="publishing"/>
    <s v="radio &amp; podcasts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0.85440582909832852"/>
    <n v="92.157795275590544"/>
    <s v="publishing"/>
    <s v="radio &amp; podcasts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47.61904761904762"/>
    <n v="17.5"/>
    <s v="publishing"/>
    <s v="fiction"/>
  </r>
  <r>
    <x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000"/>
    <n v="5"/>
    <s v="publishing"/>
    <s v="fiction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140"/>
    <n v="25"/>
    <s v="publishing"/>
    <s v="fiction"/>
  </r>
  <r>
    <x v="1484"/>
    <x v="1484"/>
    <s v="The mussings of an old wizard"/>
    <n v="2000"/>
    <n v="0"/>
    <x v="2"/>
    <x v="0"/>
    <s v="USD"/>
    <x v="1484"/>
    <n v="1337834963"/>
    <b v="0"/>
    <n v="0"/>
    <b v="0"/>
    <s v="publishing/fiction"/>
    <e v="#DIV/0!"/>
    <e v="#DIV/0!"/>
    <s v="publishing"/>
    <s v="fiction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44.666666666666664"/>
    <n v="50"/>
    <s v="publishing"/>
    <s v="fiction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416.66666666666669"/>
    <n v="16"/>
    <s v="publishing"/>
    <s v="fiction"/>
  </r>
  <r>
    <x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e v="#DIV/0!"/>
    <e v="#DIV/0!"/>
    <s v="publishing"/>
    <s v="fiction"/>
  </r>
  <r>
    <x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41.666666666666664"/>
    <n v="60"/>
    <s v="publishing"/>
    <s v="fiction"/>
  </r>
  <r>
    <x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e v="#DIV/0!"/>
    <e v="#DIV/0!"/>
    <s v="publishing"/>
    <s v="fiction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.2402234636871508"/>
    <n v="47.10526315789474"/>
    <s v="publishing"/>
    <s v="fiction"/>
  </r>
  <r>
    <x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12"/>
    <n v="100"/>
    <s v="publishing"/>
    <s v="fiction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133.33333333333334"/>
    <n v="15"/>
    <s v="publishing"/>
    <s v="fiction"/>
  </r>
  <r>
    <x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e v="#DIV/0!"/>
    <e v="#DIV/0!"/>
    <s v="publishing"/>
    <s v="fiction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11.235955056179776"/>
    <n v="40.454545454545453"/>
    <s v="publishing"/>
    <s v="fiction"/>
  </r>
  <r>
    <x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e v="#DIV/0!"/>
    <e v="#DIV/0!"/>
    <s v="publishing"/>
    <s v="fiction"/>
  </r>
  <r>
    <x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e v="#DIV/0!"/>
    <e v="#DIV/0!"/>
    <s v="publishing"/>
    <s v="fiction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15000"/>
    <n v="1"/>
    <s v="publishing"/>
    <s v="fiction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52.631578947368418"/>
    <n v="19"/>
    <s v="publishing"/>
    <s v="fiction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400"/>
    <n v="5"/>
    <s v="publishing"/>
    <s v="fiction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3.9942938659058487"/>
    <n v="46.733333333333334"/>
    <s v="publishing"/>
    <s v="fiction"/>
  </r>
  <r>
    <x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0.60121167275586185"/>
    <n v="97.731073446327684"/>
    <s v="photography"/>
    <s v="photobooks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0.98575141141679357"/>
    <n v="67.835866261398181"/>
    <s v="photography"/>
    <s v="photobooks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0.92685736035967015"/>
    <n v="56.98492957746479"/>
    <s v="photography"/>
    <s v="photobooks"/>
  </r>
  <r>
    <x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0.3597918742389018"/>
    <n v="67.159851301115239"/>
    <s v="photography"/>
    <s v="photobooks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0.96542569239123877"/>
    <n v="48.037681159420288"/>
    <s v="photography"/>
    <s v="photobooks"/>
  </r>
  <r>
    <x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0.89766606822262118"/>
    <n v="38.860465116279073"/>
    <s v="photography"/>
    <s v="photobooks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0.46511627906976744"/>
    <n v="78.181818181818187"/>
    <s v="photography"/>
    <s v="photobooks"/>
  </r>
  <r>
    <x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0.90283539114733302"/>
    <n v="97.113744075829388"/>
    <s v="photography"/>
    <s v="photobooks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0.80879151757943024"/>
    <n v="110.39397959183674"/>
    <s v="photography"/>
    <s v="photobooks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0.98975602513980299"/>
    <n v="39.91506172839506"/>
    <s v="photography"/>
    <s v="photobooks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0.8945115328094051"/>
    <n v="75.975728155339809"/>
    <s v="photography"/>
    <s v="photobooks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0.17896405379148131"/>
    <n v="58.379104477611939"/>
    <s v="photography"/>
    <s v="photobooks"/>
  </r>
  <r>
    <x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0.6665833437486981"/>
    <n v="55.82093023255814"/>
    <s v="photography"/>
    <s v="photobooks"/>
  </r>
  <r>
    <x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0.93917878207295535"/>
    <n v="151.24431818181819"/>
    <s v="photography"/>
    <s v="photobooks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0.63617683171214268"/>
    <n v="849.67027027027029"/>
    <s v="photography"/>
    <s v="photobooks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0.92031182330012995"/>
    <n v="159.24137931034483"/>
    <s v="photography"/>
    <s v="photobooks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0.61736016792196569"/>
    <n v="39.507317073170732"/>
    <s v="photography"/>
    <s v="photobooks"/>
  </r>
  <r>
    <x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0.48693393929556888"/>
    <n v="130.52966101694915"/>
    <s v="photography"/>
    <s v="photobooks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0.96745585982639537"/>
    <n v="64.156896551724131"/>
    <s v="photography"/>
    <s v="photobooks"/>
  </r>
  <r>
    <x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0.96644295302013428"/>
    <n v="111.52694610778443"/>
    <s v="photography"/>
    <s v="photobooks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0.93621270752715013"/>
    <n v="170.44680851063831"/>
    <s v="photography"/>
    <s v="photobooks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0.71960178725924362"/>
    <n v="133.7391592920354"/>
    <s v="photography"/>
    <s v="photobooks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0.80100450294423275"/>
    <n v="95.834024896265561"/>
    <s v="photography"/>
    <s v="photobooks"/>
  </r>
  <r>
    <x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0.48309178743961351"/>
    <n v="221.78571428571428"/>
    <s v="photography"/>
    <s v="photobooks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0.57469358885094446"/>
    <n v="32.315357142857138"/>
    <s v="photography"/>
    <s v="photobooks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0.83107497741644087"/>
    <n v="98.839285714285708"/>
    <s v="photography"/>
    <s v="photobooks"/>
  </r>
  <r>
    <x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0.90543389685814435"/>
    <n v="55.222142857142863"/>
    <s v="photography"/>
    <s v="photobooks"/>
  </r>
  <r>
    <x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0.35515567657156388"/>
    <n v="52.793750000000003"/>
    <s v="photography"/>
    <s v="photobooks"/>
  </r>
  <r>
    <x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0.99325631240524859"/>
    <n v="135.66666666666666"/>
    <s v="photography"/>
    <s v="photobooks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0.74169827714085912"/>
    <n v="53.991990846681922"/>
    <s v="photography"/>
    <s v="photobooks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0.56831922611850061"/>
    <n v="56.643835616438359"/>
    <s v="photography"/>
    <s v="photobooks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0.20660303293252344"/>
    <n v="82.316326530612244"/>
    <s v="photography"/>
    <s v="photobooks"/>
  </r>
  <r>
    <x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0.68898994074686515"/>
    <n v="88.26081081081081"/>
    <s v="photography"/>
    <s v="photobooks"/>
  </r>
  <r>
    <x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0.23938716884774977"/>
    <n v="84.905149051490511"/>
    <s v="photography"/>
    <s v="photobooks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0.75514442137058713"/>
    <n v="48.154545454545456"/>
    <s v="photography"/>
    <s v="photobooks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0.39950714135661308"/>
    <n v="66.015406593406595"/>
    <s v="photography"/>
    <s v="photobooks"/>
  </r>
  <r>
    <x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0.5558643690939411"/>
    <n v="96.375"/>
    <s v="photography"/>
    <s v="photobooks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0.97438752783964366"/>
    <n v="156.17391304347825"/>
    <s v="photography"/>
    <s v="photobooks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0.73536927671284047"/>
    <n v="95.764859154929582"/>
    <s v="photography"/>
    <s v="photobooks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0.84841628959276016"/>
    <n v="180.40816326530611"/>
    <s v="photography"/>
    <s v="photobooks"/>
  </r>
  <r>
    <x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000"/>
    <n v="3"/>
    <s v="photography"/>
    <s v="nature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25"/>
    <n v="20"/>
    <s v="photography"/>
    <s v="nature"/>
  </r>
  <r>
    <x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225"/>
    <n v="10"/>
    <s v="photography"/>
    <s v="nature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e v="#DIV/0!"/>
    <e v="#DIV/0!"/>
    <s v="photography"/>
    <s v="nature"/>
  </r>
  <r>
    <x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000"/>
    <n v="1"/>
    <s v="photography"/>
    <s v="nature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3.4602076124567476"/>
    <n v="26.272727272727273"/>
    <s v="photography"/>
    <s v="nature"/>
  </r>
  <r>
    <x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e v="#DIV/0!"/>
    <e v="#DIV/0!"/>
    <s v="photography"/>
    <s v="nature"/>
  </r>
  <r>
    <x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11.666666666666666"/>
    <n v="60"/>
    <s v="photography"/>
    <s v="nature"/>
  </r>
  <r>
    <x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2.9411764705882355"/>
    <n v="28.333333333333332"/>
    <s v="photography"/>
    <s v="nature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7.4257425742574261"/>
    <n v="14.428571428571429"/>
    <s v="photography"/>
    <s v="nature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e v="#DIV/0!"/>
    <e v="#DIV/0!"/>
    <s v="photography"/>
    <s v="nature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2.0330969267139478"/>
    <n v="132.1875"/>
    <s v="photography"/>
    <s v="nature"/>
  </r>
  <r>
    <x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e v="#DIV/0!"/>
    <e v="#DIV/0!"/>
    <s v="photography"/>
    <s v="nature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e v="#DIV/0!"/>
    <e v="#DIV/0!"/>
    <s v="photography"/>
    <s v="nature"/>
  </r>
  <r>
    <x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e v="#DIV/0!"/>
    <e v="#DIV/0!"/>
    <s v="photography"/>
    <s v="nature"/>
  </r>
  <r>
    <x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2.2156573116691285"/>
    <n v="56.416666666666664"/>
    <s v="photography"/>
    <s v="nature"/>
  </r>
  <r>
    <x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25"/>
    <n v="100"/>
    <s v="photography"/>
    <s v="nature"/>
  </r>
  <r>
    <x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21.428571428571427"/>
    <n v="11.666666666666666"/>
    <s v="photography"/>
    <s v="nature"/>
  </r>
  <r>
    <x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00"/>
    <n v="50"/>
    <s v="photography"/>
    <s v="nature"/>
  </r>
  <r>
    <x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26.595744680851062"/>
    <n v="23.5"/>
    <s v="photography"/>
    <s v="nature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149.25373134328359"/>
    <n v="67"/>
    <s v="publishing"/>
    <s v="art books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e v="#DIV/0!"/>
    <e v="#DIV/0!"/>
    <s v="publishing"/>
    <s v="art books"/>
  </r>
  <r>
    <x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70.588235294117652"/>
    <n v="42.5"/>
    <s v="publishing"/>
    <s v="art books"/>
  </r>
  <r>
    <x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000"/>
    <n v="10"/>
    <s v="publishing"/>
    <s v="art books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40"/>
    <n v="100"/>
    <s v="publishing"/>
    <s v="art books"/>
  </r>
  <r>
    <x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4.7058823529411766"/>
    <n v="108.05084745762711"/>
    <s v="publishing"/>
    <s v="art books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24.285714285714285"/>
    <n v="26.923076923076923"/>
    <s v="publishing"/>
    <s v="art books"/>
  </r>
  <r>
    <x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7.3313782991202343"/>
    <n v="155"/>
    <s v="publishing"/>
    <s v="art books"/>
  </r>
  <r>
    <x v="1569"/>
    <x v="1569"/>
    <s v="to be removed"/>
    <n v="30000"/>
    <n v="0"/>
    <x v="1"/>
    <x v="0"/>
    <s v="USD"/>
    <x v="1568"/>
    <n v="1366906714"/>
    <b v="0"/>
    <n v="0"/>
    <b v="0"/>
    <s v="publishing/art books"/>
    <e v="#DIV/0!"/>
    <e v="#DIV/0!"/>
    <s v="publishing"/>
    <s v="art books"/>
  </r>
  <r>
    <x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2.4154589371980677"/>
    <n v="47.769230769230766"/>
    <s v="publishing"/>
    <s v="art books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151.25"/>
    <n v="20"/>
    <s v="publishing"/>
    <s v="art books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20"/>
    <n v="41.666666666666664"/>
    <s v="publishing"/>
    <s v="art books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40.358744394618832"/>
    <n v="74.333333333333329"/>
    <s v="publishing"/>
    <s v="art books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19.762845849802371"/>
    <n v="84.333333333333329"/>
    <s v="publishing"/>
    <s v="art books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4.3649061545176782"/>
    <n v="65.457142857142856"/>
    <s v="publishing"/>
    <s v="art books"/>
  </r>
  <r>
    <x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7.6923076923076925"/>
    <n v="65"/>
    <s v="publishing"/>
    <s v="art books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181.81818181818181"/>
    <n v="27.5"/>
    <s v="publishing"/>
    <s v="art books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9.2536585365853661"/>
    <n v="51.25"/>
    <s v="publishing"/>
    <s v="art books"/>
  </r>
  <r>
    <x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119.03571428571429"/>
    <n v="14"/>
    <s v="publishing"/>
    <s v="art books"/>
  </r>
  <r>
    <x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e v="#DIV/0!"/>
    <e v="#DIV/0!"/>
    <s v="publishing"/>
    <s v="art books"/>
  </r>
  <r>
    <x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200"/>
    <n v="5"/>
    <s v="photography"/>
    <s v="places"/>
  </r>
  <r>
    <x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10.75268817204301"/>
    <n v="31"/>
    <s v="photography"/>
    <s v="places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1333.3333333333333"/>
    <n v="15"/>
    <s v="photography"/>
    <s v="places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e v="#DIV/0!"/>
    <e v="#DIV/0!"/>
    <s v="photography"/>
    <s v="places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1.2658227848101267"/>
    <n v="131.66666666666666"/>
    <s v="photography"/>
    <s v="places"/>
  </r>
  <r>
    <x v="1586"/>
    <x v="1586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e v="#DIV/0!"/>
    <e v="#DIV/0!"/>
    <s v="photography"/>
    <s v="places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7500"/>
    <n v="1"/>
    <s v="photography"/>
    <s v="places"/>
  </r>
  <r>
    <x v="1588"/>
    <x v="1588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e v="#DIV/0!"/>
    <e v="#DIV/0!"/>
    <s v="photography"/>
    <s v="places"/>
  </r>
  <r>
    <x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e v="#DIV/0!"/>
    <e v="#DIV/0!"/>
    <s v="photography"/>
    <s v="places"/>
  </r>
  <r>
    <x v="1590"/>
    <x v="1590"/>
    <s v="Discover Italy through photography."/>
    <n v="60000"/>
    <n v="1020"/>
    <x v="2"/>
    <x v="13"/>
    <s v="EUR"/>
    <x v="1589"/>
    <n v="1440448464"/>
    <b v="0"/>
    <n v="2"/>
    <b v="0"/>
    <s v="photography/places"/>
    <n v="58.823529411764703"/>
    <n v="510"/>
    <s v="photography"/>
    <s v="places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3.4213098729227762"/>
    <n v="44.478260869565219"/>
    <s v="photography"/>
    <s v="places"/>
  </r>
  <r>
    <x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e v="#DIV/0!"/>
    <e v="#DIV/0!"/>
    <s v="photography"/>
    <s v="places"/>
  </r>
  <r>
    <x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7333.333333333333"/>
    <n v="1"/>
    <s v="photography"/>
    <s v="places"/>
  </r>
  <r>
    <x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4.8780487804878048"/>
    <n v="20.5"/>
    <s v="photography"/>
    <s v="places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357.14285714285717"/>
    <n v="40"/>
    <s v="photography"/>
    <s v="places"/>
  </r>
  <r>
    <x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43.333333333333336"/>
    <n v="25"/>
    <s v="photography"/>
    <s v="places"/>
  </r>
  <r>
    <x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e v="#DIV/0!"/>
    <e v="#DIV/0!"/>
    <s v="photography"/>
    <s v="places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800"/>
    <n v="1"/>
    <s v="photography"/>
    <s v="places"/>
  </r>
  <r>
    <x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e v="#DIV/0!"/>
    <e v="#DIV/0!"/>
    <s v="photography"/>
    <s v="places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13.623978201634877"/>
    <n v="40.777777777777779"/>
    <s v="photography"/>
    <s v="places"/>
  </r>
  <r>
    <x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0.92379435598600268"/>
    <n v="48.325535714285714"/>
    <s v="music"/>
    <s v="rock"/>
  </r>
  <r>
    <x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0.99833610648918469"/>
    <n v="46.953125"/>
    <s v="music"/>
    <s v="rock"/>
  </r>
  <r>
    <x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0.99967010886407481"/>
    <n v="66.688666666666663"/>
    <s v="music"/>
    <s v="rock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0.81895291020766303"/>
    <n v="48.842857142857142"/>
    <s v="music"/>
    <s v="rock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0.99311440677966101"/>
    <n v="137.30909090909091"/>
    <s v="music"/>
    <s v="rock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0.99005857434040445"/>
    <n v="87.829673913043479"/>
    <s v="music"/>
    <s v="rock"/>
  </r>
  <r>
    <x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0.68913238233064567"/>
    <n v="70.785365853658533"/>
    <s v="music"/>
    <s v="rock"/>
  </r>
  <r>
    <x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0.98765432098765427"/>
    <n v="52.826086956521742"/>
    <s v="music"/>
    <s v="rock"/>
  </r>
  <r>
    <x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0.84507042253521125"/>
    <n v="443.75"/>
    <s v="music"/>
    <s v="rock"/>
  </r>
  <r>
    <x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0.36784991723376864"/>
    <n v="48.544642857142854"/>
    <s v="music"/>
    <s v="rock"/>
  </r>
  <r>
    <x v="1611"/>
    <x v="1611"/>
    <s v="Skelton-Luns CD/7&quot; No Big Deal."/>
    <n v="800"/>
    <n v="1001"/>
    <x v="0"/>
    <x v="0"/>
    <s v="USD"/>
    <x v="1610"/>
    <n v="1368576032"/>
    <b v="0"/>
    <n v="27"/>
    <b v="1"/>
    <s v="music/rock"/>
    <n v="0.79920079920079923"/>
    <n v="37.074074074074076"/>
    <s v="music"/>
    <s v="rock"/>
  </r>
  <r>
    <x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0.90909090909090906"/>
    <n v="50"/>
    <s v="music"/>
    <s v="rock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0.98522167487684731"/>
    <n v="39.03846153846154"/>
    <s v="music"/>
    <s v="rock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0.97370983446932813"/>
    <n v="66.688311688311686"/>
    <s v="music"/>
    <s v="rock"/>
  </r>
  <r>
    <x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0.87623220153340631"/>
    <n v="67.132352941176464"/>
    <s v="music"/>
    <s v="rock"/>
  </r>
  <r>
    <x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0.95969289827255277"/>
    <n v="66.369426751592357"/>
    <s v="music"/>
    <s v="rock"/>
  </r>
  <r>
    <x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0.68560235063663078"/>
    <n v="64.620253164556956"/>
    <s v="music"/>
    <s v="rock"/>
  </r>
  <r>
    <x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0.95177664974619292"/>
    <n v="58.370370370370374"/>
    <s v="music"/>
    <s v="rock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0.75"/>
    <n v="86.956521739130437"/>
    <s v="music"/>
    <s v="rock"/>
  </r>
  <r>
    <x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0.88495575221238942"/>
    <n v="66.470588235294116"/>
    <s v="music"/>
    <s v="rock"/>
  </r>
  <r>
    <x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0.82508250825082508"/>
    <n v="163.78378378378378"/>
    <s v="music"/>
    <s v="rock"/>
  </r>
  <r>
    <x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0.98304601795127511"/>
    <n v="107.98461538461538"/>
    <s v="music"/>
    <s v="rock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0.98944591029023743"/>
    <n v="42.111111111111114"/>
    <s v="music"/>
    <s v="rock"/>
  </r>
  <r>
    <x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0.84745762711864403"/>
    <n v="47.2"/>
    <s v="music"/>
    <s v="rock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0.64377682403433478"/>
    <n v="112.01923076923077"/>
    <s v="music"/>
    <s v="rock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0.98826436071649171"/>
    <n v="74.953703703703709"/>
    <s v="music"/>
    <s v="rock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0.85470085470085466"/>
    <n v="61.578947368421055"/>
    <s v="music"/>
    <s v="rock"/>
  </r>
  <r>
    <x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0.99083477830071831"/>
    <n v="45.875"/>
    <s v="music"/>
    <s v="rock"/>
  </r>
  <r>
    <x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0.96463022508038587"/>
    <n v="75.853658536585371"/>
    <s v="music"/>
    <s v="rock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0.3770028275212064"/>
    <n v="84.206349206349202"/>
    <s v="music"/>
    <s v="rock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0.64139567699313704"/>
    <n v="117.22556390977444"/>
    <s v="music"/>
    <s v="rock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0.98400984009840098"/>
    <n v="86.489361702127653"/>
    <s v="music"/>
    <s v="rock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s v="music"/>
    <s v="rock"/>
  </r>
  <r>
    <x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0.99502487562189057"/>
    <n v="62.8125"/>
    <s v="music"/>
    <s v="rock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0.79808459696727851"/>
    <n v="67.729729729729726"/>
    <s v="music"/>
    <s v="rock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0.96566523605150212"/>
    <n v="53.5632183908046"/>
    <s v="music"/>
    <s v="rock"/>
  </r>
  <r>
    <x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0.96339113680154143"/>
    <n v="34.6"/>
    <s v="music"/>
    <s v="rock"/>
  </r>
  <r>
    <x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0.95238095238095233"/>
    <n v="38.888888888888886"/>
    <s v="music"/>
    <s v="rock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s v="music"/>
    <s v="rock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0.58872012245378547"/>
    <n v="39.967058823529413"/>
    <s v="music"/>
    <s v="rock"/>
  </r>
  <r>
    <x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0.98619329388560162"/>
    <n v="97.5"/>
    <s v="music"/>
    <s v="pop"/>
  </r>
  <r>
    <x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s v="music"/>
    <s v="pop"/>
  </r>
  <r>
    <x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0.80192461908580592"/>
    <n v="168.51351351351352"/>
    <s v="music"/>
    <s v="pop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0.91324200913242004"/>
    <n v="85.546875"/>
    <s v="music"/>
    <s v="pop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0.90252707581227432"/>
    <n v="554"/>
    <s v="music"/>
    <s v="pop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0.90744101633393826"/>
    <n v="26.554216867469879"/>
    <s v="music"/>
    <s v="pop"/>
  </r>
  <r>
    <x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0.95492742551566079"/>
    <n v="113.82608695652173"/>
    <s v="music"/>
    <s v="pop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0.79833391183616798"/>
    <n v="32.011111111111113"/>
    <s v="music"/>
    <s v="pop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0.99415801356764066"/>
    <n v="47.189259259259259"/>
    <s v="music"/>
    <s v="pop"/>
  </r>
  <r>
    <x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0.70646414694454251"/>
    <n v="88.46875"/>
    <s v="music"/>
    <s v="pop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0.99255583126550873"/>
    <n v="100.75"/>
    <s v="music"/>
    <s v="pop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0.99337748344370858"/>
    <n v="64.714285714285708"/>
    <s v="music"/>
    <s v="pop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0.57395265120208638"/>
    <n v="51.854285714285716"/>
    <s v="music"/>
    <s v="pop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0.83396512509476872"/>
    <n v="38.794117647058826"/>
    <s v="music"/>
    <s v="pop"/>
  </r>
  <r>
    <x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0.69995333644423707"/>
    <n v="44.645833333333336"/>
    <s v="music"/>
    <s v="pop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0.99666184725293416"/>
    <n v="156.77333333333334"/>
    <s v="music"/>
    <s v="pop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0.95298178470616712"/>
    <n v="118.70339366515837"/>
    <s v="music"/>
    <s v="pop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0.75623897151499875"/>
    <n v="74.149532710280369"/>
    <s v="music"/>
    <s v="pop"/>
  </r>
  <r>
    <x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0.88652482269503541"/>
    <n v="12.533333333333333"/>
    <s v="music"/>
    <s v="pop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7.9760717846460619E-2"/>
    <n v="27.861111111111111"/>
    <s v="music"/>
    <s v="pop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0.9755495183996048"/>
    <n v="80.178217821782184"/>
    <s v="music"/>
    <s v="pop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0.97430276458409448"/>
    <n v="132.43548387096774"/>
    <s v="music"/>
    <s v="pop"/>
  </r>
  <r>
    <x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0.92592592592592593"/>
    <n v="33.75"/>
    <s v="music"/>
    <s v="pop"/>
  </r>
  <r>
    <x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0.81693473018279739"/>
    <n v="34.384494382022467"/>
    <s v="music"/>
    <s v="pop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0.83712030614685484"/>
    <n v="44.956989247311824"/>
    <s v="music"/>
    <s v="pop"/>
  </r>
  <r>
    <x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0.62158130283441071"/>
    <n v="41.04081632653061"/>
    <s v="music"/>
    <s v="pop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0.78831439833062833"/>
    <n v="52.597560975609753"/>
    <s v="music"/>
    <s v="pop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0.97430276458409448"/>
    <n v="70.784482758620683"/>
    <s v="music"/>
    <s v="pop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0.7155635062611807"/>
    <n v="53.75"/>
    <s v="music"/>
    <s v="pop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0.97465886939571145"/>
    <n v="44.608695652173914"/>
    <s v="music"/>
    <s v="pop"/>
  </r>
  <r>
    <x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0.9933100567676697"/>
    <n v="26.148961038961041"/>
    <s v="music"/>
    <s v="pop"/>
  </r>
  <r>
    <x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0.88541666666666663"/>
    <n v="39.183673469387756"/>
    <s v="music"/>
    <s v="pop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0.7806691449814126"/>
    <n v="45.593220338983052"/>
    <s v="music"/>
    <s v="pop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0.49578582052553299"/>
    <n v="89.247787610619469"/>
    <s v="music"/>
    <s v="pop"/>
  </r>
  <r>
    <x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0.7277172963847004"/>
    <n v="40.416470588235299"/>
    <s v="music"/>
    <s v="pop"/>
  </r>
  <r>
    <x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0.86705202312138729"/>
    <n v="82.38095238095238"/>
    <s v="music"/>
    <s v="pop"/>
  </r>
  <r>
    <x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0.89552238805970152"/>
    <n v="159.52380952380952"/>
    <s v="music"/>
    <s v="pop"/>
  </r>
  <r>
    <x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0.84459459459459463"/>
    <n v="36.244897959183675"/>
    <s v="music"/>
    <s v="pop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0.5714285714285714"/>
    <n v="62.5"/>
    <s v="music"/>
    <s v="pop"/>
  </r>
  <r>
    <x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0.85106382978723405"/>
    <n v="47"/>
    <s v="music"/>
    <s v="pop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0.98597817681410116"/>
    <n v="74.575090497737563"/>
    <s v="music"/>
    <s v="faith"/>
  </r>
  <r>
    <x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e v="#DIV/0!"/>
    <e v="#DIV/0!"/>
    <s v="music"/>
    <s v="faith"/>
  </r>
  <r>
    <x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4.6052631578947372"/>
    <n v="76"/>
    <s v="music"/>
    <s v="faith"/>
  </r>
  <r>
    <x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0.91638029782359676"/>
    <n v="86.43564356435644"/>
    <s v="music"/>
    <s v="faith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0.97222222222222221"/>
    <n v="24"/>
    <s v="music"/>
    <s v="faith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277.77777777777777"/>
    <n v="18"/>
    <s v="music"/>
    <s v="faith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.2"/>
    <n v="80.128205128205124"/>
    <s v="music"/>
    <s v="faith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2.2573363431151243"/>
    <n v="253.14285714285714"/>
    <s v="music"/>
    <s v="faith"/>
  </r>
  <r>
    <x v="1689"/>
    <x v="1689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s v="music"/>
    <s v="faith"/>
  </r>
  <r>
    <x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3.9370078740157481"/>
    <n v="57.727272727272727"/>
    <s v="music"/>
    <s v="faith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2.9874526986656043"/>
    <n v="264.26315789473682"/>
    <s v="music"/>
    <s v="faith"/>
  </r>
  <r>
    <x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2.0920502092050208"/>
    <n v="159.33333333333334"/>
    <s v="music"/>
    <s v="faith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10.714285714285714"/>
    <n v="35"/>
    <s v="music"/>
    <s v="faith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2000"/>
    <n v="5"/>
    <s v="music"/>
    <s v="faith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8.5409252669039137"/>
    <n v="61.086956521739133"/>
    <s v="music"/>
    <s v="faith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e v="#DIV/0!"/>
    <e v="#DIV/0!"/>
    <s v="music"/>
    <s v="faith"/>
  </r>
  <r>
    <x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4.9485352335708628"/>
    <n v="114.81818181818181"/>
    <s v="music"/>
    <s v="faith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e v="#DIV/0!"/>
    <e v="#DIV/0!"/>
    <s v="music"/>
    <s v="faith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23.63425925925926"/>
    <n v="54"/>
    <s v="music"/>
    <s v="faith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3.8372985418265539"/>
    <n v="65.974683544303801"/>
    <s v="music"/>
    <s v="faith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505"/>
    <n v="5"/>
    <s v="music"/>
    <s v="faith"/>
  </r>
  <r>
    <x v="1702"/>
    <x v="1702"/>
    <s v="I can do all things through christ jesus"/>
    <n v="16500"/>
    <n v="1"/>
    <x v="2"/>
    <x v="0"/>
    <s v="USD"/>
    <x v="1701"/>
    <n v="1425156750"/>
    <b v="0"/>
    <n v="1"/>
    <b v="0"/>
    <s v="music/faith"/>
    <n v="16500"/>
    <n v="1"/>
    <s v="music"/>
    <s v="faith"/>
  </r>
  <r>
    <x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98.039215686274517"/>
    <n v="25.5"/>
    <s v="music"/>
    <s v="faith"/>
  </r>
  <r>
    <x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1.5360983102918586"/>
    <n v="118.36363636363636"/>
    <s v="music"/>
    <s v="faith"/>
  </r>
  <r>
    <x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e v="#DIV/0!"/>
    <e v="#DIV/0!"/>
    <s v="music"/>
    <s v="faith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e v="#DIV/0!"/>
    <e v="#DIV/0!"/>
    <s v="music"/>
    <s v="faith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10.266940451745381"/>
    <n v="54.111111111111114"/>
    <s v="music"/>
    <s v="faith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e v="#DIV/0!"/>
    <e v="#DIV/0!"/>
    <s v="music"/>
    <s v="faith"/>
  </r>
  <r>
    <x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20.588235294117649"/>
    <n v="21.25"/>
    <s v="music"/>
    <s v="faith"/>
  </r>
  <r>
    <x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147.05882352941177"/>
    <n v="34"/>
    <s v="music"/>
    <s v="faith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9.5238095238095237"/>
    <n v="525"/>
    <s v="music"/>
    <s v="faith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e v="#DIV/0!"/>
    <e v="#DIV/0!"/>
    <s v="music"/>
    <s v="faith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60"/>
    <n v="50"/>
    <s v="music"/>
    <s v="faith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12.709710218607016"/>
    <n v="115.70588235294117"/>
    <s v="music"/>
    <s v="faith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454.54545454545456"/>
    <n v="5.5"/>
    <s v="music"/>
    <s v="faith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13.333333333333334"/>
    <n v="50"/>
    <s v="music"/>
    <s v="faith"/>
  </r>
  <r>
    <x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2.3405017921146953"/>
    <n v="34.024390243902438"/>
    <s v="music"/>
    <s v="faith"/>
  </r>
  <r>
    <x v="1718"/>
    <x v="1718"/>
    <s v="A melody for the galaxy."/>
    <n v="35000"/>
    <n v="75"/>
    <x v="2"/>
    <x v="0"/>
    <s v="USD"/>
    <x v="1717"/>
    <n v="1459435149"/>
    <b v="0"/>
    <n v="2"/>
    <b v="0"/>
    <s v="music/faith"/>
    <n v="466.66666666666669"/>
    <n v="37.5"/>
    <s v="music"/>
    <s v="faith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114.28571428571429"/>
    <n v="11.666666666666666"/>
    <s v="music"/>
    <s v="faith"/>
  </r>
  <r>
    <x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17.777777777777779"/>
    <n v="28.125"/>
    <s v="music"/>
    <s v="faith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e v="#DIV/0!"/>
    <e v="#DIV/0!"/>
    <s v="music"/>
    <s v="faith"/>
  </r>
  <r>
    <x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2880"/>
    <n v="1"/>
    <s v="music"/>
    <s v="faith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15.384615384615385"/>
    <n v="216.66666666666666"/>
    <s v="music"/>
    <s v="faith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171.42857142857142"/>
    <n v="8.75"/>
    <s v="music"/>
    <s v="faith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9.8214285714285712"/>
    <n v="62.222222222222221"/>
    <s v="music"/>
    <s v="faith"/>
  </r>
  <r>
    <x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2.9599271402550089"/>
    <n v="137.25"/>
    <s v="music"/>
    <s v="faith"/>
  </r>
  <r>
    <x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000"/>
    <n v="1"/>
    <s v="music"/>
    <s v="faith"/>
  </r>
  <r>
    <x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1.4619883040935673"/>
    <n v="122.14285714285714"/>
    <s v="music"/>
    <s v="faith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e v="#DIV/0!"/>
    <e v="#DIV/0!"/>
    <s v="music"/>
    <s v="faith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e v="#DIV/0!"/>
    <e v="#DIV/0!"/>
    <s v="music"/>
    <s v="faith"/>
  </r>
  <r>
    <x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e v="#DIV/0!"/>
    <e v="#DIV/0!"/>
    <s v="music"/>
    <s v="faith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e v="#DIV/0!"/>
    <e v="#DIV/0!"/>
    <s v="music"/>
    <s v="faith"/>
  </r>
  <r>
    <x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e v="#DIV/0!"/>
    <e v="#DIV/0!"/>
    <s v="music"/>
    <s v="faith"/>
  </r>
  <r>
    <x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4500"/>
    <n v="1"/>
    <s v="music"/>
    <s v="faith"/>
  </r>
  <r>
    <x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9.0909090909090917"/>
    <n v="55"/>
    <s v="music"/>
    <s v="faith"/>
  </r>
  <r>
    <x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136.36363636363637"/>
    <n v="22"/>
    <s v="music"/>
    <s v="faith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4.7058823529411766"/>
    <n v="56.666666666666664"/>
    <s v="music"/>
    <s v="faith"/>
  </r>
  <r>
    <x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250"/>
    <n v="20"/>
    <s v="music"/>
    <s v="faith"/>
  </r>
  <r>
    <x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000"/>
    <n v="1"/>
    <s v="music"/>
    <s v="faith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e v="#DIV/0!"/>
    <e v="#DIV/0!"/>
    <s v="music"/>
    <s v="faith"/>
  </r>
  <r>
    <x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0.90225563909774431"/>
    <n v="25.576923076923077"/>
    <s v="photography"/>
    <s v="photobooks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0.91954022988505746"/>
    <n v="63.970588235294116"/>
    <s v="photography"/>
    <s v="photobooks"/>
  </r>
  <r>
    <x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0.99585062240663902"/>
    <n v="89.925373134328353"/>
    <s v="photography"/>
    <s v="photobooks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0.84420567920184186"/>
    <n v="93.071428571428569"/>
    <s v="photography"/>
    <s v="photobooks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0.87708307229670468"/>
    <n v="89.674157303370791"/>
    <s v="photography"/>
    <s v="photobooks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0.67521944632005404"/>
    <n v="207.61682242990653"/>
    <s v="photography"/>
    <s v="photobooks"/>
  </r>
  <r>
    <x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0.95278424730044464"/>
    <n v="59.408805031446541"/>
    <s v="photography"/>
    <s v="photobooks"/>
  </r>
  <r>
    <x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0.76953858466463509"/>
    <n v="358.97237569060775"/>
    <s v="photography"/>
    <s v="photobooks"/>
  </r>
  <r>
    <x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0.8097981547882841"/>
    <n v="94.736641221374043"/>
    <s v="photography"/>
    <s v="photobooks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0.49598254141454223"/>
    <n v="80.647999999999996"/>
    <s v="photography"/>
    <s v="photobooks"/>
  </r>
  <r>
    <x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0.97181729834791064"/>
    <n v="168.68852459016392"/>
    <s v="photography"/>
    <s v="photobooks"/>
  </r>
  <r>
    <x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0.38436899423446508"/>
    <n v="34.68888888888889"/>
    <s v="photography"/>
    <s v="photobooks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0.92592592592592593"/>
    <n v="462.85714285714283"/>
    <s v="photography"/>
    <s v="photobooks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0.90473656200106445"/>
    <n v="104.38888888888889"/>
    <s v="photography"/>
    <s v="photobooks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0.83333333333333337"/>
    <n v="7.5"/>
    <s v="photography"/>
    <s v="photobooks"/>
  </r>
  <r>
    <x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0.97248744607115067"/>
    <n v="47.13"/>
    <s v="photography"/>
    <s v="photobooks"/>
  </r>
  <r>
    <x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0.86206896551724133"/>
    <n v="414.28571428571428"/>
    <s v="photography"/>
    <s v="photobooks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0.87183958151700092"/>
    <n v="42.481481481481481"/>
    <s v="photography"/>
    <s v="photobooks"/>
  </r>
  <r>
    <x v="1759"/>
    <x v="1759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0.93808630393996251"/>
    <n v="108.77551020408163"/>
    <s v="photography"/>
    <s v="photobooks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0.60444874274661509"/>
    <n v="81.098039215686271"/>
    <s v="photography"/>
    <s v="photobooks"/>
  </r>
  <r>
    <x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0.64516129032258063"/>
    <n v="51.666666666666664"/>
    <s v="photography"/>
    <s v="photobooks"/>
  </r>
  <r>
    <x v="1762"/>
    <x v="1762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0.11299435028248588"/>
    <n v="35.4"/>
    <s v="photography"/>
    <s v="photobooks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0.98127402077030013"/>
    <n v="103.63559322033899"/>
    <s v="photography"/>
    <s v="photobooks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5.1020408163265305"/>
    <n v="55.282051282051285"/>
    <s v="photography"/>
    <s v="photobooks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1.6815811705957373"/>
    <n v="72.16970873786407"/>
    <s v="photography"/>
    <s v="photobooks"/>
  </r>
  <r>
    <x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e v="#DIV/0!"/>
    <e v="#DIV/0!"/>
    <s v="photography"/>
    <s v="photobooks"/>
  </r>
  <r>
    <x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2.1872265966754156"/>
    <n v="58.615384615384613"/>
    <s v="photography"/>
    <s v="photobooks"/>
  </r>
  <r>
    <x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26.737967914438503"/>
    <n v="12.466666666666667"/>
    <s v="photography"/>
    <s v="photobooks"/>
  </r>
  <r>
    <x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37.002775208140612"/>
    <n v="49.136363636363633"/>
    <s v="photography"/>
    <s v="photobooks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1.7694641051567239"/>
    <n v="150.5"/>
    <s v="photography"/>
    <s v="photobooks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4.6927374301675977"/>
    <n v="35.799999999999997"/>
    <s v="photography"/>
    <s v="photobooks"/>
  </r>
  <r>
    <x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6.4102564102564106"/>
    <n v="45.157894736842103"/>
    <s v="photography"/>
    <s v="photobooks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15.982951518380395"/>
    <n v="98.78947368421052"/>
    <s v="photography"/>
    <s v="photobooks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2.1777003484320558"/>
    <n v="88.307692307692307"/>
    <s v="photography"/>
    <s v="photobooks"/>
  </r>
  <r>
    <x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1.536062009641743"/>
    <n v="170.62903225806451"/>
    <s v="photography"/>
    <s v="photobooks"/>
  </r>
  <r>
    <x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14.925373134328359"/>
    <n v="83.75"/>
    <s v="photography"/>
    <s v="photobooks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7.3732718894009217"/>
    <n v="65.099999999999994"/>
    <s v="photography"/>
    <s v="photobooks"/>
  </r>
  <r>
    <x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50.251256281407038"/>
    <n v="66.333333333333329"/>
    <s v="photography"/>
    <s v="photobooks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2.7596588058203713"/>
    <n v="104.89473684210526"/>
    <s v="photography"/>
    <s v="photobooks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2.5161452654533254"/>
    <n v="78.440789473684205"/>
    <s v="photography"/>
    <s v="photobooks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3.881439661256175"/>
    <n v="59.041666666666664"/>
    <s v="photography"/>
    <s v="photobooks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6.4551825894503869"/>
    <n v="71.34210526315789"/>
    <s v="photography"/>
    <s v="photobooks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4.2207449614857024"/>
    <n v="51.227027027027027"/>
    <s v="photography"/>
    <s v="photobooks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2.5150905432595572"/>
    <n v="60.242424242424242"/>
    <s v="photography"/>
    <s v="photobooks"/>
  </r>
  <r>
    <x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4.9453946012775605"/>
    <n v="44.935185185185183"/>
    <s v="photography"/>
    <s v="photobooks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2.0994475138121547"/>
    <n v="31.206896551724139"/>
    <s v="photography"/>
    <s v="photobooks"/>
  </r>
  <r>
    <x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6.5231572080887146"/>
    <n v="63.875"/>
    <s v="photography"/>
    <s v="photobooks"/>
  </r>
  <r>
    <x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72.368421052631575"/>
    <n v="19"/>
    <s v="photography"/>
    <s v="photobooks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200"/>
    <n v="10"/>
    <s v="photography"/>
    <s v="photobooks"/>
  </r>
  <r>
    <x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20.171149144254279"/>
    <n v="109.06666666666666"/>
    <s v="photography"/>
    <s v="photobooks"/>
  </r>
  <r>
    <x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28.037383177570092"/>
    <n v="26.75"/>
    <s v="photography"/>
    <s v="photobooks"/>
  </r>
  <r>
    <x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1.6360185851711275"/>
    <n v="109.93525179856115"/>
    <s v="photography"/>
    <s v="photobooks"/>
  </r>
  <r>
    <x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75"/>
    <n v="20"/>
    <s v="photography"/>
    <s v="photobooks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9.0270812437311942"/>
    <n v="55.388888888888886"/>
    <s v="photography"/>
    <s v="photobooks"/>
  </r>
  <r>
    <x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2.5815969020837173"/>
    <n v="133.90123456790124"/>
    <s v="photography"/>
    <s v="photobooks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4.5346062052505971"/>
    <n v="48.720930232558139"/>
    <s v="photography"/>
    <s v="photobooks"/>
  </r>
  <r>
    <x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1.4803849000740192"/>
    <n v="48.25"/>
    <s v="photography"/>
    <s v="photobooks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7.3327222731439043"/>
    <n v="58.972972972972975"/>
    <s v="photography"/>
    <s v="photobooks"/>
  </r>
  <r>
    <x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57.281970499785196"/>
    <n v="11.638333333333334"/>
    <s v="photography"/>
    <s v="photobooks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4.8900634249471455"/>
    <n v="83.716814159292042"/>
    <s v="photography"/>
    <s v="photobooks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7.2186836518046711"/>
    <n v="63.648648648648646"/>
    <s v="photography"/>
    <s v="photobooks"/>
  </r>
  <r>
    <x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2.0624631703005303"/>
    <n v="94.277777777777771"/>
    <s v="photography"/>
    <s v="photobooks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.2467532467532467"/>
    <n v="71.86666666666666"/>
    <s v="photography"/>
    <s v="photobooks"/>
  </r>
  <r>
    <x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2.8429933969185619"/>
    <n v="104.84615384615384"/>
    <s v="photography"/>
    <s v="photobooks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2.7469173483091196"/>
    <n v="67.139344262295083"/>
    <s v="photography"/>
    <s v="photobooks"/>
  </r>
  <r>
    <x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33.840947546531304"/>
    <n v="73.875"/>
    <s v="photography"/>
    <s v="photobooks"/>
  </r>
  <r>
    <x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9.0415913200723335"/>
    <n v="69.125"/>
    <s v="photography"/>
    <s v="photobooks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2.4150422632396067"/>
    <n v="120.77083333333333"/>
    <s v="photography"/>
    <s v="photobooks"/>
  </r>
  <r>
    <x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9.2105263157894743"/>
    <n v="42.222222222222221"/>
    <s v="photography"/>
    <s v="photobooks"/>
  </r>
  <r>
    <x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0"/>
    <n v="7.5"/>
    <s v="photography"/>
    <s v="photobooks"/>
  </r>
  <r>
    <x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1350"/>
    <n v="1.5384615384615385"/>
    <s v="photography"/>
    <s v="photobooks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7.5144508670520231"/>
    <n v="37.608695652173914"/>
    <s v="photography"/>
    <s v="photobooks"/>
  </r>
  <r>
    <x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e v="#DIV/0!"/>
    <e v="#DIV/0!"/>
    <s v="photography"/>
    <s v="photobooks"/>
  </r>
  <r>
    <x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2.0332090816672315"/>
    <n v="42.157142857142858"/>
    <s v="photography"/>
    <s v="photobooks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e v="#DIV/0!"/>
    <e v="#DIV/0!"/>
    <s v="photography"/>
    <s v="photobooks"/>
  </r>
  <r>
    <x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49.115913555992144"/>
    <n v="84.833333333333329"/>
    <s v="photography"/>
    <s v="photobooks"/>
  </r>
  <r>
    <x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1.9110308949994692"/>
    <n v="94.19"/>
    <s v="photography"/>
    <s v="photobooks"/>
  </r>
  <r>
    <x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e v="#DIV/0!"/>
    <e v="#DIV/0!"/>
    <s v="photography"/>
    <s v="photobooks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48"/>
    <n v="6.25"/>
    <s v="photography"/>
    <s v="photobooks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15.231400117164617"/>
    <n v="213.375"/>
    <s v="photography"/>
    <s v="photobooks"/>
  </r>
  <r>
    <x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0.74134479946623177"/>
    <n v="59.162280701754383"/>
    <s v="music"/>
    <s v="rock"/>
  </r>
  <r>
    <x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s v="music"/>
    <s v="rock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0.86313193588162762"/>
    <n v="24.575757575757574"/>
    <s v="music"/>
    <s v="rock"/>
  </r>
  <r>
    <x v="1824"/>
    <x v="1824"/>
    <s v="cd fund raiser"/>
    <n v="3000"/>
    <n v="3002"/>
    <x v="0"/>
    <x v="0"/>
    <s v="USD"/>
    <x v="1823"/>
    <n v="1387403967"/>
    <b v="0"/>
    <n v="40"/>
    <b v="1"/>
    <s v="music/rock"/>
    <n v="0.99933377748167884"/>
    <n v="75.05"/>
    <s v="music"/>
    <s v="rock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0.95192765349833408"/>
    <n v="42.02"/>
    <s v="music"/>
    <s v="rock"/>
  </r>
  <r>
    <x v="1826"/>
    <x v="1826"/>
    <s v="Hear your favorite Bear Ghost in eargasmic quality!"/>
    <n v="2000"/>
    <n v="2020"/>
    <x v="0"/>
    <x v="0"/>
    <s v="USD"/>
    <x v="1825"/>
    <n v="1390083017"/>
    <b v="0"/>
    <n v="38"/>
    <b v="1"/>
    <s v="music/rock"/>
    <n v="0.99009900990099009"/>
    <n v="53.157894736842103"/>
    <s v="music"/>
    <s v="rock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0.99341860176331798"/>
    <n v="83.885416666666671"/>
    <s v="music"/>
    <s v="rock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0.99840255591054317"/>
    <n v="417.33333333333331"/>
    <s v="music"/>
    <s v="rock"/>
  </r>
  <r>
    <x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0.59994000599940001"/>
    <n v="75.765151515151516"/>
    <s v="music"/>
    <s v="rock"/>
  </r>
  <r>
    <x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0.98489822718319109"/>
    <n v="67.389380530973455"/>
    <s v="music"/>
    <s v="rock"/>
  </r>
  <r>
    <x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0.970873786407767"/>
    <n v="73.571428571428569"/>
    <s v="music"/>
    <s v="rock"/>
  </r>
  <r>
    <x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0.7"/>
    <n v="25"/>
    <s v="music"/>
    <s v="rock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0.38095238095238093"/>
    <n v="42"/>
    <s v="music"/>
    <s v="rock"/>
  </r>
  <r>
    <x v="1834"/>
    <x v="1834"/>
    <s v="Help us fund our first tour and promote our new EP!"/>
    <n v="10000"/>
    <n v="11805"/>
    <x v="0"/>
    <x v="0"/>
    <s v="USD"/>
    <x v="1833"/>
    <n v="1418684895"/>
    <b v="0"/>
    <n v="90"/>
    <b v="1"/>
    <s v="music/rock"/>
    <n v="0.84709868699703517"/>
    <n v="131.16666666666666"/>
    <s v="music"/>
    <s v="rock"/>
  </r>
  <r>
    <x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0.96153846153846156"/>
    <n v="47.272727272727273"/>
    <s v="music"/>
    <s v="rock"/>
  </r>
  <r>
    <x v="1836"/>
    <x v="1836"/>
    <s v="Help fund our 2013 Sound &amp; Lighting Touring rig!"/>
    <n v="5000"/>
    <n v="10017"/>
    <x v="0"/>
    <x v="0"/>
    <s v="USD"/>
    <x v="1835"/>
    <n v="1359660329"/>
    <b v="0"/>
    <n v="55"/>
    <b v="1"/>
    <s v="music/rock"/>
    <n v="0.49915144254766897"/>
    <n v="182.12727272727273"/>
    <s v="music"/>
    <s v="rock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0.32590983161325365"/>
    <n v="61.366666666666667"/>
    <s v="music"/>
    <s v="rock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0.99851221679697255"/>
    <n v="35.767499999999998"/>
    <s v="music"/>
    <s v="rock"/>
  </r>
  <r>
    <x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0.48709206039941549"/>
    <n v="45.62222222222222"/>
    <s v="music"/>
    <s v="rock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0.91836734693877553"/>
    <n v="75.384615384615387"/>
    <s v="music"/>
    <s v="rock"/>
  </r>
  <r>
    <x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0.98280098280098283"/>
    <n v="50.875"/>
    <s v="music"/>
    <s v="rock"/>
  </r>
  <r>
    <x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0.79840319361277445"/>
    <n v="119.28571428571429"/>
    <s v="music"/>
    <s v="rock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0.80641194263830562"/>
    <n v="92.541865671641801"/>
    <s v="music"/>
    <s v="rock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0.98619329388560162"/>
    <n v="76.05"/>
    <s v="music"/>
    <s v="rock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s v="music"/>
    <s v="rock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0.72502295906037029"/>
    <n v="98.990430622009569"/>
    <s v="music"/>
    <s v="rock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0.82726671078755787"/>
    <n v="79.526315789473685"/>
    <s v="music"/>
    <s v="rock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0.93138776777398324"/>
    <n v="134.20833333333334"/>
    <s v="music"/>
    <s v="rock"/>
  </r>
  <r>
    <x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0.99667774086378735"/>
    <n v="37.625"/>
    <s v="music"/>
    <s v="rock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0.98500601948123012"/>
    <n v="51.044692737430168"/>
    <s v="music"/>
    <s v="rock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0.99923136049192929"/>
    <n v="50.03846153846154"/>
    <s v="music"/>
    <s v="rock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0.85494442861214026"/>
    <n v="133.93129770992365"/>
    <s v="music"/>
    <s v="rock"/>
  </r>
  <r>
    <x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0.98159509202453987"/>
    <n v="58.214285714285715"/>
    <s v="music"/>
    <s v="rock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0.97920495086023163"/>
    <n v="88.037643678160919"/>
    <s v="music"/>
    <s v="rock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0.64910208780904677"/>
    <n v="70.576753926701571"/>
    <s v="music"/>
    <s v="rock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0.98765432098765427"/>
    <n v="53.289473684210527"/>
    <s v="music"/>
    <s v="rock"/>
  </r>
  <r>
    <x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s v="music"/>
    <s v="rock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0.91955706730888598"/>
    <n v="40.547315436241611"/>
    <s v="music"/>
    <s v="rock"/>
  </r>
  <r>
    <x v="1859"/>
    <x v="1859"/>
    <s v="Queen Kwong is going ON TOUR to London and Paris!"/>
    <n v="3000"/>
    <n v="3955"/>
    <x v="0"/>
    <x v="0"/>
    <s v="USD"/>
    <x v="1858"/>
    <n v="1314124129"/>
    <b v="0"/>
    <n v="56"/>
    <b v="1"/>
    <s v="music/rock"/>
    <n v="0.75853350189633373"/>
    <n v="70.625"/>
    <s v="music"/>
    <s v="rock"/>
  </r>
  <r>
    <x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0.7492507492507493"/>
    <n v="52.684210526315788"/>
    <s v="music"/>
    <s v="rock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e v="#DIV/0!"/>
    <e v="#DIV/0!"/>
    <s v="games"/>
    <s v="mobile games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12.371134020618557"/>
    <n v="90.9375"/>
    <s v="games"/>
    <s v="mobile games"/>
  </r>
  <r>
    <x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250"/>
    <n v="5"/>
    <s v="games"/>
    <s v="mobile games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2.3314203730272598"/>
    <n v="58.083333333333336"/>
    <s v="games"/>
    <s v="mobile games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27500"/>
    <n v="2"/>
    <s v="games"/>
    <s v="mobile games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200"/>
    <n v="62.5"/>
    <s v="games"/>
    <s v="mobile games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2000"/>
    <n v="10"/>
    <s v="games"/>
    <s v="mobile games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20.542317173377157"/>
    <n v="71.588235294117652"/>
    <s v="games"/>
    <s v="mobile games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e v="#DIV/0!"/>
    <e v="#DIV/0!"/>
    <s v="games"/>
    <s v="mobile games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9.6952908587257625"/>
    <n v="32.81818181818182"/>
    <s v="games"/>
    <s v="mobile games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1.3930561508786969"/>
    <n v="49.11578947368421"/>
    <s v="games"/>
    <s v="mobile games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94.339622641509436"/>
    <n v="16.307692307692307"/>
    <s v="games"/>
    <s v="mobile games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222.22222222222223"/>
    <n v="18"/>
    <s v="games"/>
    <s v="mobile games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6153.8461538461543"/>
    <n v="13"/>
    <s v="games"/>
    <s v="mobile games"/>
  </r>
  <r>
    <x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196.07843137254903"/>
    <n v="17"/>
    <s v="games"/>
    <s v="mobile games"/>
  </r>
  <r>
    <x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e v="#DIV/0!"/>
    <e v="#DIV/0!"/>
    <s v="games"/>
    <s v="mobile games"/>
  </r>
  <r>
    <x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e v="#DIV/0!"/>
    <e v="#DIV/0!"/>
    <s v="games"/>
    <s v="mobile games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e v="#DIV/0!"/>
    <e v="#DIV/0!"/>
    <s v="games"/>
    <s v="mobile games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833.33333333333337"/>
    <n v="3"/>
    <s v="games"/>
    <s v="mobile games"/>
  </r>
  <r>
    <x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4.9800796812749004"/>
    <n v="41.833333333333336"/>
    <s v="games"/>
    <s v="mobile games"/>
  </r>
  <r>
    <x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0.57909076958267824"/>
    <n v="49.338428571428572"/>
    <s v="music"/>
    <s v="indie rock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0.99112426035502954"/>
    <n v="41.728395061728392"/>
    <s v="music"/>
    <s v="indie rock"/>
  </r>
  <r>
    <x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0.95415472779369626"/>
    <n v="32.71875"/>
    <s v="music"/>
    <s v="indie rock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0.74019245003700962"/>
    <n v="51.96153846153846"/>
    <s v="music"/>
    <s v="indie rock"/>
  </r>
  <r>
    <x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0.85963923337091319"/>
    <n v="50.685714285714283"/>
    <s v="music"/>
    <s v="indie rock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0.97959183673469385"/>
    <n v="42.241379310344826"/>
    <s v="music"/>
    <s v="indie rock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0.8995502248875562"/>
    <n v="416.875"/>
    <s v="music"/>
    <s v="indie rock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0.60211946050096343"/>
    <n v="46.651685393258425"/>
    <s v="music"/>
    <s v="indie rock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0.93808630393996251"/>
    <n v="48.454545454545453"/>
    <s v="music"/>
    <s v="indie rock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0.6916374689987913"/>
    <n v="70.5289837398374"/>
    <s v="music"/>
    <s v="indie rock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0.94741828517290383"/>
    <n v="87.958333333333329"/>
    <s v="music"/>
    <s v="indie rock"/>
  </r>
  <r>
    <x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0.7320644216691069"/>
    <n v="26.26923076923077"/>
    <s v="music"/>
    <s v="indie rock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0.96153846153846156"/>
    <n v="57.777777777777779"/>
    <s v="music"/>
    <s v="indie rock"/>
  </r>
  <r>
    <x v="1894"/>
    <x v="1894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0.8733624454148472"/>
    <n v="57.25"/>
    <s v="music"/>
    <s v="indie rock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0.98309492847854352"/>
    <n v="196.34042553191489"/>
    <s v="music"/>
    <s v="indie rock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0.80679785330948117"/>
    <n v="43"/>
    <s v="music"/>
    <s v="indie rock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0.97602213341530897"/>
    <n v="35.551912568306008"/>
    <s v="music"/>
    <s v="indie rock"/>
  </r>
  <r>
    <x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0.69204152249134943"/>
    <n v="68.80952380952381"/>
    <s v="music"/>
    <s v="indie rock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0.75"/>
    <n v="28.571428571428573"/>
    <s v="music"/>
    <s v="indie rock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0.91437433022080306"/>
    <n v="50.631666666666668"/>
    <s v="music"/>
    <s v="indie rock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37.078651685393261"/>
    <n v="106.8"/>
    <s v="technology"/>
    <s v="gadgets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83.333333333333329"/>
    <n v="4"/>
    <s v="technology"/>
    <s v="gadgets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2.1459227467811157"/>
    <n v="34.097560975609753"/>
    <s v="technology"/>
    <s v="gadgets"/>
  </r>
  <r>
    <x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000"/>
    <n v="25"/>
    <s v="technology"/>
    <s v="gadgets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595.23809523809518"/>
    <n v="10.5"/>
    <s v="technology"/>
    <s v="gadgets"/>
  </r>
  <r>
    <x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2.3386342376052385"/>
    <n v="215.95959595959596"/>
    <s v="technology"/>
    <s v="gadgets"/>
  </r>
  <r>
    <x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352.94117647058823"/>
    <n v="21.25"/>
    <s v="technology"/>
    <s v="gadgets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57.736720554272516"/>
    <n v="108.25"/>
    <s v="technology"/>
    <s v="gadgets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7.0864547479246811"/>
    <n v="129.97368421052633"/>
    <s v="technology"/>
    <s v="gadgets"/>
  </r>
  <r>
    <x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2.5383742459535328"/>
    <n v="117.49473684210527"/>
    <s v="technology"/>
    <s v="gadgets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4250"/>
    <n v="10"/>
    <s v="technology"/>
    <s v="gadgets"/>
  </r>
  <r>
    <x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1.6863406408094435"/>
    <n v="70.595238095238102"/>
    <s v="technology"/>
    <s v="gadgets"/>
  </r>
  <r>
    <x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75.353218210361064"/>
    <n v="24.5"/>
    <s v="technology"/>
    <s v="gadgets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11.1"/>
    <n v="30"/>
    <s v="technology"/>
    <s v="gadgets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62.5"/>
    <n v="2"/>
    <s v="technology"/>
    <s v="gadgets"/>
  </r>
  <r>
    <x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196.07843137254903"/>
    <n v="17"/>
    <s v="technology"/>
    <s v="gadgets"/>
  </r>
  <r>
    <x v="1917"/>
    <x v="1917"/>
    <s v="Let's build a legendary brand altogether"/>
    <n v="390000"/>
    <n v="205025"/>
    <x v="2"/>
    <x v="7"/>
    <s v="HKD"/>
    <x v="1916"/>
    <n v="1484116133"/>
    <b v="0"/>
    <n v="70"/>
    <b v="0"/>
    <s v="technology/gadgets"/>
    <n v="1.9022070479209852"/>
    <n v="2928.9285714285716"/>
    <s v="technology"/>
    <s v="gadgets"/>
  </r>
  <r>
    <x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96.15384615384616"/>
    <n v="28.888888888888889"/>
    <s v="technology"/>
    <s v="gadgets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2.109704641350211"/>
    <n v="29.625"/>
    <s v="technology"/>
    <s v="gadgets"/>
  </r>
  <r>
    <x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2.3239600278875203"/>
    <n v="40.980952380952381"/>
    <s v="technology"/>
    <s v="gadgets"/>
  </r>
  <r>
    <x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0.73099415204678364"/>
    <n v="54"/>
    <s v="music"/>
    <s v="indie rock"/>
  </r>
  <r>
    <x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0.86542622241453915"/>
    <n v="36.109375"/>
    <s v="music"/>
    <s v="indie rock"/>
  </r>
  <r>
    <x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0.41528239202657807"/>
    <n v="23.153846153846153"/>
    <s v="music"/>
    <s v="indie rock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0.87412587412587417"/>
    <n v="104"/>
    <s v="music"/>
    <s v="indie rock"/>
  </r>
  <r>
    <x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0.90634441087613293"/>
    <n v="31.826923076923077"/>
    <s v="music"/>
    <s v="indie rock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0.51182486035711727"/>
    <n v="27.3896261682243"/>
    <s v="music"/>
    <s v="indie rock"/>
  </r>
  <r>
    <x v="1927"/>
    <x v="1927"/>
    <s v="Hampshire is headed to GBS Detroit."/>
    <n v="600"/>
    <n v="620"/>
    <x v="0"/>
    <x v="0"/>
    <s v="USD"/>
    <x v="1926"/>
    <n v="1329856839"/>
    <b v="0"/>
    <n v="11"/>
    <b v="1"/>
    <s v="music/indie rock"/>
    <n v="0.967741935483871"/>
    <n v="56.363636363636367"/>
    <s v="music"/>
    <s v="indie rock"/>
  </r>
  <r>
    <x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0.96958174904942962"/>
    <n v="77.352941176470594"/>
    <s v="music"/>
    <s v="indie rock"/>
  </r>
  <r>
    <x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0.99688473520249221"/>
    <n v="42.8"/>
    <s v="music"/>
    <s v="indie rock"/>
  </r>
  <r>
    <x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0.78740157480314965"/>
    <n v="48.846153846153847"/>
    <s v="music"/>
    <s v="indie rock"/>
  </r>
  <r>
    <x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0.8291805208912032"/>
    <n v="48.240400000000001"/>
    <s v="music"/>
    <s v="indie rock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0.93466263129784588"/>
    <n v="70.212500000000006"/>
    <s v="music"/>
    <s v="indie rock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0.57993427411560028"/>
    <n v="94.054545454545448"/>
    <s v="music"/>
    <s v="indie rock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0.80893059375505583"/>
    <n v="80.272727272727266"/>
    <s v="music"/>
    <s v="indie rock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0.92250922509225097"/>
    <n v="54.2"/>
    <s v="music"/>
    <s v="indie rock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0.85822078244560884"/>
    <n v="60.26903448275862"/>
    <s v="music"/>
    <s v="indie rock"/>
  </r>
  <r>
    <x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0.53405965446340353"/>
    <n v="38.740344827586206"/>
    <s v="music"/>
    <s v="indie rock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0.86256469235192634"/>
    <n v="152.54385964912279"/>
    <s v="music"/>
    <s v="indie rock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0.90334236675700086"/>
    <n v="115.3125"/>
    <s v="music"/>
    <s v="indie rock"/>
  </r>
  <r>
    <x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0.58505850585058505"/>
    <n v="35.838709677419352"/>
    <s v="music"/>
    <s v="indie rock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0.79290599062360123"/>
    <n v="64.570118779438872"/>
    <s v="technology"/>
    <s v="hardware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0.72233284615995819"/>
    <n v="87.436000000000007"/>
    <s v="technology"/>
    <s v="hardware"/>
  </r>
  <r>
    <x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5.8642427796510778E-2"/>
    <n v="68.815577078288939"/>
    <s v="technology"/>
    <s v="hardware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0.12689461592489362"/>
    <n v="176.200223588597"/>
    <s v="technology"/>
    <s v="hardware"/>
  </r>
  <r>
    <x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0.28734145934980376"/>
    <n v="511.79117647058825"/>
    <s v="technology"/>
    <s v="hardware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0.66779449737334162"/>
    <n v="160.44285714285715"/>
    <s v="technology"/>
    <s v="hardware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0.99370241097047451"/>
    <n v="35.003043478260871"/>
    <s v="technology"/>
    <s v="hardware"/>
  </r>
  <r>
    <x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0.12496703994321498"/>
    <n v="188.50671378091872"/>
    <s v="technology"/>
    <s v="hardware"/>
  </r>
  <r>
    <x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0.9433730870752226"/>
    <n v="56.204984093319197"/>
    <s v="technology"/>
    <s v="hardware"/>
  </r>
  <r>
    <x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0.49870668732420587"/>
    <n v="51.3054157782516"/>
    <s v="technology"/>
    <s v="hardware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0.47071228182485736"/>
    <n v="127.36450839328538"/>
    <s v="technology"/>
    <s v="hardware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0.50384846656598337"/>
    <n v="101.85532258064516"/>
    <s v="technology"/>
    <s v="hardware"/>
  </r>
  <r>
    <x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0.44258232031157796"/>
    <n v="230.55782312925169"/>
    <s v="technology"/>
    <s v="hardware"/>
  </r>
  <r>
    <x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0.14307215987455432"/>
    <n v="842.10602409638557"/>
    <s v="technology"/>
    <s v="hardware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0.25088104045385101"/>
    <n v="577.27593103448271"/>
    <s v="technology"/>
    <s v="hardware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0.34009749461512301"/>
    <n v="483.34246575342468"/>
    <s v="technology"/>
    <s v="hardware"/>
  </r>
  <r>
    <x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0.59699817378258635"/>
    <n v="76.138500000000008"/>
    <s v="technology"/>
    <s v="hardware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6.9658658640927726E-2"/>
    <n v="74.107684365781708"/>
    <s v="technology"/>
    <s v="hardware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0.63802202962463883"/>
    <n v="36.965660377358489"/>
    <s v="technology"/>
    <s v="hardware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0.84815586681529587"/>
    <n v="2500.969696969697"/>
    <s v="technology"/>
    <s v="hardware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9.0466528650930564E-2"/>
    <n v="67.690214329454989"/>
    <s v="technology"/>
    <s v="hardware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0.5183361409874303"/>
    <n v="63.04738562091503"/>
    <s v="technology"/>
    <s v="hardware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0.78812012609922022"/>
    <n v="117.6"/>
    <s v="technology"/>
    <s v="hardware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0.38524141853145971"/>
    <n v="180.75185011709601"/>
    <s v="technology"/>
    <s v="hardware"/>
  </r>
  <r>
    <x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0.38127192313558028"/>
    <n v="127.32038834951456"/>
    <s v="technology"/>
    <s v="hardware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0.48369210308310667"/>
    <n v="136.6444745538665"/>
    <s v="technology"/>
    <s v="hardware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0.27017534379812497"/>
    <n v="182.78024691358024"/>
    <s v="technology"/>
    <s v="hardware"/>
  </r>
  <r>
    <x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0.35091905701031001"/>
    <n v="279.37843137254902"/>
    <s v="technology"/>
    <s v="hardware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0.17268771154244664"/>
    <n v="61.375728669846318"/>
    <s v="technology"/>
    <s v="hardware"/>
  </r>
  <r>
    <x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8.8354833009365613E-2"/>
    <n v="80.727532097004286"/>
    <s v="technology"/>
    <s v="hardware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0.380188068962732"/>
    <n v="272.35590732591254"/>
    <s v="technology"/>
    <s v="hardware"/>
  </r>
  <r>
    <x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0.14826236508124777"/>
    <n v="70.848739495798313"/>
    <s v="technology"/>
    <s v="hardware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0.38936138067230952"/>
    <n v="247.94003412969283"/>
    <s v="technology"/>
    <s v="hardware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0.26631442145855083"/>
    <n v="186.81393034825871"/>
    <s v="technology"/>
    <s v="hardware"/>
  </r>
  <r>
    <x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0.47913745675035807"/>
    <n v="131.98948616600788"/>
    <s v="technology"/>
    <s v="hardware"/>
  </r>
  <r>
    <x v="1976"/>
    <x v="1976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0.28851702250432776"/>
    <n v="29.310782241014799"/>
    <s v="technology"/>
    <s v="hardware"/>
  </r>
  <r>
    <x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0.24855218353093231"/>
    <n v="245.02436053593178"/>
    <s v="technology"/>
    <s v="hardware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9.7385668105708714E-2"/>
    <n v="1323.2540463917526"/>
    <s v="technology"/>
    <s v="hardware"/>
  </r>
  <r>
    <x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0.87031327056721053"/>
    <n v="282.65966789667897"/>
    <s v="technology"/>
    <s v="hardware"/>
  </r>
  <r>
    <x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0.28182984906151504"/>
    <n v="91.214401028277635"/>
    <s v="technology"/>
    <s v="hardware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19.685039370078741"/>
    <n v="31.75"/>
    <s v="photography"/>
    <s v="people"/>
  </r>
  <r>
    <x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e v="#DIV/0!"/>
    <e v="#DIV/0!"/>
    <s v="photography"/>
    <s v="people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23.255813953488371"/>
    <n v="88.6875"/>
    <s v="photography"/>
    <s v="people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4.7288776796973515"/>
    <n v="453.14285714285717"/>
    <s v="photography"/>
    <s v="people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1.372549019607842"/>
    <n v="12.75"/>
    <s v="photography"/>
    <s v="people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2000"/>
    <n v="1"/>
    <s v="photography"/>
    <s v="people"/>
  </r>
  <r>
    <x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2.3544520547945207"/>
    <n v="83.428571428571431"/>
    <s v="photography"/>
    <s v="people"/>
  </r>
  <r>
    <x v="1988"/>
    <x v="1988"/>
    <s v="Expressing art in an image!"/>
    <n v="6000"/>
    <n v="25"/>
    <x v="2"/>
    <x v="0"/>
    <s v="USD"/>
    <x v="1987"/>
    <n v="1437502742"/>
    <b v="0"/>
    <n v="1"/>
    <b v="0"/>
    <s v="photography/people"/>
    <n v="240"/>
    <n v="25"/>
    <s v="photography"/>
    <s v="people"/>
  </r>
  <r>
    <x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00"/>
    <n v="50"/>
    <s v="photography"/>
    <s v="people"/>
  </r>
  <r>
    <x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5.8939096267190569"/>
    <n v="101.8"/>
    <s v="photography"/>
    <s v="people"/>
  </r>
  <r>
    <x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14.285714285714286"/>
    <n v="46.666666666666664"/>
    <s v="photography"/>
    <s v="people"/>
  </r>
  <r>
    <x v="1992"/>
    <x v="1992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750"/>
    <n v="1"/>
    <s v="photography"/>
    <s v="people"/>
  </r>
  <r>
    <x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e v="#DIV/0!"/>
    <e v="#DIV/0!"/>
    <s v="photography"/>
    <s v="people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e v="#DIV/0!"/>
    <e v="#DIV/0!"/>
    <s v="photography"/>
    <s v="people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12.820512820512821"/>
    <n v="26"/>
    <s v="photography"/>
    <s v="people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e v="#DIV/0!"/>
    <e v="#DIV/0!"/>
    <s v="photography"/>
    <s v="people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e v="#DIV/0!"/>
    <e v="#DIV/0!"/>
    <s v="photography"/>
    <s v="people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3.8167938931297711"/>
    <n v="218.33333333333334"/>
    <s v="photography"/>
    <s v="people"/>
  </r>
  <r>
    <x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131.35593220338984"/>
    <n v="33.714285714285715"/>
    <s v="photography"/>
    <s v="people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8"/>
    <n v="25"/>
    <s v="photography"/>
    <s v="people"/>
  </r>
  <r>
    <x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0.26169167011623867"/>
    <n v="128.38790470372632"/>
    <s v="technology"/>
    <s v="hardware"/>
  </r>
  <r>
    <x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0.46126691016024318"/>
    <n v="78.834261818181815"/>
    <s v="technology"/>
    <s v="hardware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0.32051282051282054"/>
    <n v="91.764705882352942"/>
    <s v="technology"/>
    <s v="hardware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0.42658388891619026"/>
    <n v="331.10237288135596"/>
    <s v="technology"/>
    <s v="hardware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0.80853750926786128"/>
    <n v="194.26193717277485"/>
    <s v="technology"/>
    <s v="hardware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0.40348612007746931"/>
    <n v="408.97689768976898"/>
    <s v="technology"/>
    <s v="hardware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0.86423551454854064"/>
    <n v="84.459270072992695"/>
    <s v="technology"/>
    <s v="hardware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0.85415443175638928"/>
    <n v="44.853658536585364"/>
    <s v="technology"/>
    <s v="hardware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0.32769909358430716"/>
    <n v="383.3643216080402"/>
    <s v="technology"/>
    <s v="hardware"/>
  </r>
  <r>
    <x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0.31244825075846816"/>
    <n v="55.276856649395505"/>
    <s v="technology"/>
    <s v="hardware"/>
  </r>
  <r>
    <x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0.12201609636343226"/>
    <n v="422.02059732234807"/>
    <s v="technology"/>
    <s v="hardware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0.42571306939123033"/>
    <n v="64.180327868852459"/>
    <s v="technology"/>
    <s v="hardware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0.20205540864443552"/>
    <n v="173.57781674704077"/>
    <s v="technology"/>
    <s v="hardware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1.2797899533647527E-2"/>
    <n v="88.601680840609291"/>
    <s v="technology"/>
    <s v="hardware"/>
  </r>
  <r>
    <x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0.88495466450999938"/>
    <n v="50.222283950617282"/>
    <s v="technology"/>
    <s v="hardware"/>
  </r>
  <r>
    <x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0.10851375010281678"/>
    <n v="192.38876826722338"/>
    <s v="technology"/>
    <s v="hardware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0.79934517643146741"/>
    <n v="73.416901408450698"/>
    <s v="technology"/>
    <s v="hardware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0.97805794707442562"/>
    <n v="147.68495555555555"/>
    <s v="technology"/>
    <s v="hardware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0.20622394167162034"/>
    <n v="108.96848314606741"/>
    <s v="technology"/>
    <s v="hardware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0.51993067590987874"/>
    <n v="23.647540983606557"/>
    <s v="technology"/>
    <s v="hardware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0.3557452863749555"/>
    <n v="147.94736842105263"/>
    <s v="technology"/>
    <s v="hardware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0.79912415992072683"/>
    <n v="385.03692307692307"/>
    <s v="technology"/>
    <s v="hardware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0.61935228138412846"/>
    <n v="457.39093484419266"/>
    <s v="technology"/>
    <s v="hardware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0.17083796019475528"/>
    <n v="222.99047619047619"/>
    <s v="technology"/>
    <s v="hardware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0.49714143673875216"/>
    <n v="220.74074074074073"/>
    <s v="technology"/>
    <s v="hardware"/>
  </r>
  <r>
    <x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0.74915861995392985"/>
    <n v="73.503898678414089"/>
    <s v="technology"/>
    <s v="hardware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0.83160774725777342"/>
    <n v="223.09647495361781"/>
    <s v="technology"/>
    <s v="hardware"/>
  </r>
  <r>
    <x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0.79260237780713338"/>
    <n v="47.911392405063289"/>
    <s v="technology"/>
    <s v="hardware"/>
  </r>
  <r>
    <x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0.27685492801771872"/>
    <n v="96.063829787234042"/>
    <s v="technology"/>
    <s v="hardware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0.44201041357541748"/>
    <n v="118.6144"/>
    <s v="technology"/>
    <s v="hardware"/>
  </r>
  <r>
    <x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0.83090984628167841"/>
    <n v="118.45472440944881"/>
    <s v="technology"/>
    <s v="hardware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0.32874406616960566"/>
    <n v="143.21468926553672"/>
    <s v="technology"/>
    <s v="hardware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0.55967225592692915"/>
    <n v="282.71518987341773"/>
    <s v="technology"/>
    <s v="hardware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0.25851818239578012"/>
    <n v="593.93620078740162"/>
    <s v="technology"/>
    <s v="hardware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0.47385184808736214"/>
    <n v="262.15704968944101"/>
    <s v="technology"/>
    <s v="hardware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0.75948405716383338"/>
    <n v="46.580778301886795"/>
    <s v="technology"/>
    <s v="hardware"/>
  </r>
  <r>
    <x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0.33280483924860654"/>
    <n v="70.041118881118877"/>
    <s v="technology"/>
    <s v="hardware"/>
  </r>
  <r>
    <x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0.23780505930263665"/>
    <n v="164.90686274509804"/>
    <s v="technology"/>
    <s v="hardware"/>
  </r>
  <r>
    <x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0.73412383788196467"/>
    <n v="449.26385224274406"/>
    <s v="technology"/>
    <s v="hardware"/>
  </r>
  <r>
    <x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0.4029474261061578"/>
    <n v="27.472841328413285"/>
    <s v="technology"/>
    <s v="hardware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0.5498639810152226"/>
    <n v="143.97499999999999"/>
    <s v="technology"/>
    <s v="hardware"/>
  </r>
  <r>
    <x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0.80951995466688254"/>
    <n v="88.23571428571428"/>
    <s v="technology"/>
    <s v="hardware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0.19754671230922835"/>
    <n v="36.326424870466319"/>
    <s v="technology"/>
    <s v="hardware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0.92410054213898474"/>
    <n v="90.177777777777777"/>
    <s v="technology"/>
    <s v="hardware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0.12207271497939337"/>
    <n v="152.62361216730039"/>
    <s v="technology"/>
    <s v="hardware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0.82576383154417832"/>
    <n v="55.806451612903224"/>
    <s v="technology"/>
    <s v="hardware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0.97088340482865887"/>
    <n v="227.85327313769753"/>
    <s v="technology"/>
    <s v="hardware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0.67416202651518908"/>
    <n v="91.82989803350327"/>
    <s v="technology"/>
    <s v="hardware"/>
  </r>
  <r>
    <x v="2049"/>
    <x v="2049"/>
    <s v="Keyless. Alarm secured. GPS tracking."/>
    <n v="50000"/>
    <n v="60095.35"/>
    <x v="0"/>
    <x v="1"/>
    <s v="GBP"/>
    <x v="2048"/>
    <n v="1382963963"/>
    <b v="0"/>
    <n v="742"/>
    <b v="1"/>
    <s v="technology/hardware"/>
    <n v="0.83201112898086127"/>
    <n v="80.991037735849048"/>
    <s v="technology"/>
    <s v="hardware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0.21129587761742769"/>
    <n v="278.39411764705881"/>
    <s v="technology"/>
    <s v="hardware"/>
  </r>
  <r>
    <x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0.76709176335219098"/>
    <n v="43.095041322314053"/>
    <s v="technology"/>
    <s v="hardware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0.28324760372527247"/>
    <n v="326.29205175600737"/>
    <s v="technology"/>
    <s v="hardware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0.98990298950702826"/>
    <n v="41.743801652892564"/>
    <s v="technology"/>
    <s v="hardware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0.88034811479739417"/>
    <n v="64.020933977455712"/>
    <s v="technology"/>
    <s v="hardware"/>
  </r>
  <r>
    <x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0.59731209556993525"/>
    <n v="99.455445544554451"/>
    <s v="technology"/>
    <s v="hardware"/>
  </r>
  <r>
    <x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0.65166957745744603"/>
    <n v="138.49458483754512"/>
    <s v="technology"/>
    <s v="hardware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0.49448109648216254"/>
    <n v="45.547792792792798"/>
    <s v="technology"/>
    <s v="hardware"/>
  </r>
  <r>
    <x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0.59424326833797581"/>
    <n v="10.507317073170732"/>
    <s v="technology"/>
    <s v="hardware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0.69707461021911377"/>
    <n v="114.76533333333333"/>
    <s v="technology"/>
    <s v="hardware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0.50916496945010181"/>
    <n v="35.997067448680355"/>
    <s v="technology"/>
    <s v="hardware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0.92661230541141582"/>
    <n v="154.17142857142858"/>
    <s v="technology"/>
    <s v="hardware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0.86973916522434924"/>
    <n v="566.38916256157631"/>
    <s v="technology"/>
    <s v="hardware"/>
  </r>
  <r>
    <x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0.67544748395812226"/>
    <n v="120.85714285714286"/>
    <s v="technology"/>
    <s v="hardware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0.52310349124983502"/>
    <n v="86.163845492085343"/>
    <s v="technology"/>
    <s v="hardware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0.50196991819772718"/>
    <n v="51.212114395886893"/>
    <s v="technology"/>
    <s v="hardware"/>
  </r>
  <r>
    <x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0.45745654162854527"/>
    <n v="67.261538461538464"/>
    <s v="technology"/>
    <s v="hardware"/>
  </r>
  <r>
    <x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0.78821656050955413"/>
    <n v="62.8"/>
    <s v="technology"/>
    <s v="hardware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0.95035461532116094"/>
    <n v="346.13118421052633"/>
    <s v="technology"/>
    <s v="hardware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0.7787758049309903"/>
    <n v="244.11912547528519"/>
    <s v="technology"/>
    <s v="hardware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0.31513214120945193"/>
    <n v="259.25424836601309"/>
    <s v="technology"/>
    <s v="hardware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0.3562141559505575"/>
    <n v="201.96402877697841"/>
    <s v="technology"/>
    <s v="hardware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0.90308564788501133"/>
    <n v="226.20857142857142"/>
    <s v="technology"/>
    <s v="hardware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0.65528952984942102"/>
    <n v="324.69"/>
    <s v="technology"/>
    <s v="hardware"/>
  </r>
  <r>
    <x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0.97560975609756095"/>
    <n v="205"/>
    <s v="technology"/>
    <s v="hardware"/>
  </r>
  <r>
    <x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5.9581481653622974E-2"/>
    <n v="20.465926829268295"/>
    <s v="technology"/>
    <s v="hardware"/>
  </r>
  <r>
    <x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0.18404371998667193"/>
    <n v="116.35303146309367"/>
    <s v="technology"/>
    <s v="hardware"/>
  </r>
  <r>
    <x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0.86574090106312984"/>
    <n v="307.20212765957444"/>
    <s v="technology"/>
    <s v="hardware"/>
  </r>
  <r>
    <x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0.76216607598795783"/>
    <n v="546.6875"/>
    <s v="technology"/>
    <s v="hardware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0.34701738557101713"/>
    <n v="47.474464579901152"/>
    <s v="technology"/>
    <s v="hardware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0.19692792437967704"/>
    <n v="101.56"/>
    <s v="technology"/>
    <s v="hardware"/>
  </r>
  <r>
    <x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0.87281795511221949"/>
    <n v="72.909090909090907"/>
    <s v="music"/>
    <s v="indie rock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0.90307043949428056"/>
    <n v="43.710526315789473"/>
    <s v="music"/>
    <s v="indie rock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0.88235294117647056"/>
    <n v="34"/>
    <s v="music"/>
    <s v="indie rock"/>
  </r>
  <r>
    <x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0.92307692307692313"/>
    <n v="70.652173913043484"/>
    <s v="music"/>
    <s v="indie rock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0.80949811117107395"/>
    <n v="89.301204819277103"/>
    <s v="music"/>
    <s v="indie rock"/>
  </r>
  <r>
    <x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0.99304865938430986"/>
    <n v="115.08571428571429"/>
    <s v="music"/>
    <s v="indie rock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0.96587250482936249"/>
    <n v="62.12"/>
    <s v="music"/>
    <s v="indie rock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0.86572091466300372"/>
    <n v="46.204266666666669"/>
    <s v="music"/>
    <s v="indie rock"/>
  </r>
  <r>
    <x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0.83056202471088125"/>
    <n v="48.54854838709678"/>
    <s v="music"/>
    <s v="indie rock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0.86926003153240772"/>
    <n v="57.520187499999999"/>
    <s v="music"/>
    <s v="indie rock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0.83009749033858748"/>
    <n v="88.147154471544724"/>
    <s v="music"/>
    <s v="indie rock"/>
  </r>
  <r>
    <x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0.98732927431298334"/>
    <n v="110.49090909090908"/>
    <s v="music"/>
    <s v="indie rock"/>
  </r>
  <r>
    <x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0.97592713077423554"/>
    <n v="66.826086956521735"/>
    <s v="music"/>
    <s v="indie rock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0.82958046930552265"/>
    <n v="58.597222222222221"/>
    <s v="music"/>
    <s v="indie rock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s v="music"/>
    <s v="indie rock"/>
  </r>
  <r>
    <x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0.98360655737704916"/>
    <n v="43.571428571428569"/>
    <s v="music"/>
    <s v="indie rock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s v="music"/>
    <s v="indie rock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0.99667774086378735"/>
    <n v="188.125"/>
    <s v="music"/>
    <s v="indie rock"/>
  </r>
  <r>
    <x v="2099"/>
    <x v="2099"/>
    <s v="Our tour van died, we need help!"/>
    <n v="3000"/>
    <n v="3971"/>
    <x v="0"/>
    <x v="0"/>
    <s v="USD"/>
    <x v="2098"/>
    <n v="1434650084"/>
    <b v="0"/>
    <n v="63"/>
    <b v="1"/>
    <s v="music/indie rock"/>
    <n v="0.75547720977083854"/>
    <n v="63.031746031746032"/>
    <s v="music"/>
    <s v="indie rock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0.73170731707317072"/>
    <n v="30.37037037037037"/>
    <s v="music"/>
    <s v="indie rock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0.88300220750551872"/>
    <n v="51.477272727272727"/>
    <s v="music"/>
    <s v="indie rock"/>
  </r>
  <r>
    <x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0.73529411764705888"/>
    <n v="35.789473684210527"/>
    <s v="music"/>
    <s v="indie rock"/>
  </r>
  <r>
    <x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0.68435410066877855"/>
    <n v="98.817391304347822"/>
    <s v="music"/>
    <s v="indie rock"/>
  </r>
  <r>
    <x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0.77220077220077221"/>
    <n v="28"/>
    <s v="music"/>
    <s v="indie rock"/>
  </r>
  <r>
    <x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0.39370078740157483"/>
    <n v="51.313131313131315"/>
    <s v="music"/>
    <s v="indie rock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0.93418259023354566"/>
    <n v="53.522727272727273"/>
    <s v="music"/>
    <s v="indie rock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0.92822069375214655"/>
    <n v="37.149310344827583"/>
    <s v="music"/>
    <s v="indie rock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0.93185789167152011"/>
    <n v="89.895287958115176"/>
    <s v="music"/>
    <s v="indie rock"/>
  </r>
  <r>
    <x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0.93874677305796761"/>
    <n v="106.52500000000001"/>
    <s v="music"/>
    <s v="indie rock"/>
  </r>
  <r>
    <x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0.99651220727453915"/>
    <n v="52.815789473684212"/>
    <s v="music"/>
    <s v="indie rock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0.93896713615023475"/>
    <n v="54.615384615384613"/>
    <s v="music"/>
    <s v="indie rock"/>
  </r>
  <r>
    <x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s v="music"/>
    <s v="indie rock"/>
  </r>
  <r>
    <x v="2113"/>
    <x v="2113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0.9536784741144414"/>
    <n v="68.598130841121488"/>
    <s v="music"/>
    <s v="indie rock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0.95510983763132762"/>
    <n v="35.612244897959187"/>
    <s v="music"/>
    <s v="indie rock"/>
  </r>
  <r>
    <x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0.44313146233382572"/>
    <n v="94.027777777777771"/>
    <s v="music"/>
    <s v="indie rock"/>
  </r>
  <r>
    <x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0.99103935252095632"/>
    <n v="526.45652173913038"/>
    <s v="music"/>
    <s v="indie rock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0.67681895093062605"/>
    <n v="50.657142857142858"/>
    <s v="music"/>
    <s v="indie rock"/>
  </r>
  <r>
    <x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0.74288133956363156"/>
    <n v="79.182941176470578"/>
    <s v="music"/>
    <s v="indie rock"/>
  </r>
  <r>
    <x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0.99255583126550873"/>
    <n v="91.590909090909093"/>
    <s v="music"/>
    <s v="indie rock"/>
  </r>
  <r>
    <x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0.99127307962524913"/>
    <n v="116.96275362318841"/>
    <s v="music"/>
    <s v="indie rock"/>
  </r>
  <r>
    <x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176.05633802816902"/>
    <n v="28.4"/>
    <s v="games"/>
    <s v="video games"/>
  </r>
  <r>
    <x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258.06451612903226"/>
    <n v="103.33333333333333"/>
    <s v="games"/>
    <s v="video games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s v="games"/>
    <s v="video games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9.5652173913043477"/>
    <n v="23"/>
    <s v="games"/>
    <s v="video games"/>
  </r>
  <r>
    <x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70.422535211267601"/>
    <n v="31.555555555555557"/>
    <s v="games"/>
    <s v="video games"/>
  </r>
  <r>
    <x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2000"/>
    <n v="5"/>
    <s v="games"/>
    <s v="video games"/>
  </r>
  <r>
    <x v="2127"/>
    <x v="2127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3.4670629024269441"/>
    <n v="34.220338983050844"/>
    <s v="games"/>
    <s v="video games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600"/>
    <n v="25"/>
    <s v="games"/>
    <s v="video games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8.4745762711864412"/>
    <n v="19.666666666666668"/>
    <s v="games"/>
    <s v="video games"/>
  </r>
  <r>
    <x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494.11764705882354"/>
    <n v="21.25"/>
    <s v="games"/>
    <s v="video games"/>
  </r>
  <r>
    <x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20"/>
    <n v="8.3333333333333339"/>
    <s v="games"/>
    <s v="video games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47.326300645057479"/>
    <n v="21.34333333333333"/>
    <s v="games"/>
    <s v="video games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62.5"/>
    <n v="5.333333333333333"/>
    <s v="games"/>
    <s v="video games"/>
  </r>
  <r>
    <x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57.692307692307693"/>
    <n v="34.666666666666664"/>
    <s v="games"/>
    <s v="video games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10.460251046025105"/>
    <n v="21.727272727272727"/>
    <s v="games"/>
    <s v="video games"/>
  </r>
  <r>
    <x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1677.5005242189138"/>
    <n v="11.922499999999999"/>
    <s v="games"/>
    <s v="video games"/>
  </r>
  <r>
    <x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3.5203830176723225"/>
    <n v="26.59737827715356"/>
    <s v="games"/>
    <s v="video games"/>
  </r>
  <r>
    <x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7.8125"/>
    <n v="10.666666666666666"/>
    <s v="games"/>
    <s v="video games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18.450184501845019"/>
    <n v="29.035714285714285"/>
    <s v="games"/>
    <s v="video games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892.85714285714289"/>
    <n v="50.909090909090907"/>
    <s v="games"/>
    <s v="video games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e v="#DIV/0!"/>
    <e v="#DIV/0!"/>
    <s v="games"/>
    <s v="video games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17.470881863560731"/>
    <n v="50.083333333333336"/>
    <s v="games"/>
    <s v="video games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8.8888888888888893"/>
    <n v="45"/>
    <s v="games"/>
    <s v="video games"/>
  </r>
  <r>
    <x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58.484349258649097"/>
    <n v="25.291666666666668"/>
    <s v="games"/>
    <s v="video games"/>
  </r>
  <r>
    <x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.285870755750274"/>
    <n v="51.292134831460672"/>
    <s v="games"/>
    <s v="video games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5000"/>
    <n v="1"/>
    <s v="games"/>
    <s v="video games"/>
  </r>
  <r>
    <x v="2147"/>
    <x v="2147"/>
    <s v="A Point and Click Adventure on Steroids."/>
    <n v="390000"/>
    <n v="2716"/>
    <x v="2"/>
    <x v="0"/>
    <s v="USD"/>
    <x v="2146"/>
    <n v="1413356748"/>
    <b v="0"/>
    <n v="55"/>
    <b v="0"/>
    <s v="games/video games"/>
    <n v="143.59351988217966"/>
    <n v="49.381818181818183"/>
    <s v="games"/>
    <s v="video games"/>
  </r>
  <r>
    <x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50"/>
    <n v="1"/>
    <s v="games"/>
    <s v="video games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e v="#DIV/0!"/>
    <e v="#DIV/0!"/>
    <s v="games"/>
    <s v="video games"/>
  </r>
  <r>
    <x v="2150"/>
    <x v="2150"/>
    <s v="A pixel styled open world detective game."/>
    <n v="50000"/>
    <n v="405"/>
    <x v="2"/>
    <x v="10"/>
    <s v="NOK"/>
    <x v="2149"/>
    <n v="1465800599"/>
    <b v="0"/>
    <n v="4"/>
    <b v="0"/>
    <s v="games/video games"/>
    <n v="123.45679012345678"/>
    <n v="101.25"/>
    <s v="games"/>
    <s v="video games"/>
  </r>
  <r>
    <x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381.35593220338984"/>
    <n v="19.666666666666668"/>
    <s v="games"/>
    <s v="video games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600"/>
    <n v="12.5"/>
    <s v="games"/>
    <s v="video games"/>
  </r>
  <r>
    <x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10959.558823529413"/>
    <n v="8.5"/>
    <s v="games"/>
    <s v="video games"/>
  </r>
  <r>
    <x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125"/>
    <n v="1"/>
    <s v="games"/>
    <s v="video games"/>
  </r>
  <r>
    <x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43.478260869565219"/>
    <n v="23"/>
    <s v="games"/>
    <s v="video games"/>
  </r>
  <r>
    <x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37.508372404554585"/>
    <n v="17.987951807228917"/>
    <s v="games"/>
    <s v="video games"/>
  </r>
  <r>
    <x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3.547105561861521"/>
    <n v="370.94736842105266"/>
    <s v="games"/>
    <s v="video games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15.174422398256763"/>
    <n v="63.569485530546629"/>
    <s v="games"/>
    <s v="video games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138.46153846153845"/>
    <n v="13"/>
    <s v="games"/>
    <s v="video games"/>
  </r>
  <r>
    <x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117.64705882352941"/>
    <n v="5.3125"/>
    <s v="games"/>
    <s v="video games"/>
  </r>
  <r>
    <x v="2161"/>
    <x v="2161"/>
    <s v="We're trying to fund hard copies of our debut album!"/>
    <n v="400"/>
    <n v="463"/>
    <x v="0"/>
    <x v="0"/>
    <s v="USD"/>
    <x v="2160"/>
    <n v="1440448059"/>
    <b v="0"/>
    <n v="13"/>
    <b v="1"/>
    <s v="music/rock"/>
    <n v="0.86393088552915764"/>
    <n v="35.615384615384613"/>
    <s v="music"/>
    <s v="rock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0.89073634204275531"/>
    <n v="87.103448275862064"/>
    <s v="music"/>
    <s v="rock"/>
  </r>
  <r>
    <x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0.75642965204236001"/>
    <n v="75.11363636363636"/>
    <s v="music"/>
    <s v="rock"/>
  </r>
  <r>
    <x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0.97431355181576618"/>
    <n v="68.01204819277109"/>
    <s v="music"/>
    <s v="rock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0.72129255626081934"/>
    <n v="29.623931623931625"/>
    <s v="music"/>
    <s v="rock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0.68212824010914053"/>
    <n v="91.625"/>
    <s v="music"/>
    <s v="rock"/>
  </r>
  <r>
    <x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0.83333333333333337"/>
    <n v="22.5"/>
    <s v="music"/>
    <s v="rock"/>
  </r>
  <r>
    <x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0.82249280204563102"/>
    <n v="64.366735294117646"/>
    <s v="music"/>
    <s v="rock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s v="music"/>
    <s v="rock"/>
  </r>
  <r>
    <x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0.55292259083728279"/>
    <n v="33.315789473684212"/>
    <s v="music"/>
    <s v="rock"/>
  </r>
  <r>
    <x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0.94272920103700208"/>
    <n v="90.276595744680847"/>
    <s v="music"/>
    <s v="rock"/>
  </r>
  <r>
    <x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s v="music"/>
    <s v="rock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0.78784468204839619"/>
    <n v="59.233333333333334"/>
    <s v="music"/>
    <s v="rock"/>
  </r>
  <r>
    <x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0.97110949259529011"/>
    <n v="65.38095238095238"/>
    <s v="music"/>
    <s v="rock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0.4"/>
    <n v="67.307692307692307"/>
    <s v="music"/>
    <s v="rock"/>
  </r>
  <r>
    <x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0.79352483732740831"/>
    <n v="88.74647887323944"/>
    <s v="music"/>
    <s v="rock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0.99880143827407109"/>
    <n v="65.868421052631575"/>
    <s v="music"/>
    <s v="rock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0.72129255626081934"/>
    <n v="40.349243306169967"/>
    <s v="music"/>
    <s v="rock"/>
  </r>
  <r>
    <x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0.61957868649318459"/>
    <n v="76.857142857142861"/>
    <s v="music"/>
    <s v="rock"/>
  </r>
  <r>
    <x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0.93297333002438787"/>
    <n v="68.707820512820518"/>
    <s v="music"/>
    <s v="rock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0.6531678641410843"/>
    <n v="57.773584905660378"/>
    <s v="games"/>
    <s v="tabletop games"/>
  </r>
  <r>
    <x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0.19077901430842609"/>
    <n v="44.171348314606739"/>
    <s v="games"/>
    <s v="tabletop games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0.2043828772567276"/>
    <n v="31.566308243727597"/>
    <s v="games"/>
    <s v="tabletop games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0.35119758376062371"/>
    <n v="107.04511278195488"/>
    <s v="games"/>
    <s v="tabletop games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5.3851166147002916E-2"/>
    <n v="149.03451043338683"/>
    <s v="games"/>
    <s v="tabletop games"/>
  </r>
  <r>
    <x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0.91178481878276729"/>
    <n v="55.956632653061227"/>
    <s v="games"/>
    <s v="tabletop games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9.8556880871834174E-2"/>
    <n v="56.970381807973048"/>
    <s v="games"/>
    <s v="tabletop games"/>
  </r>
  <r>
    <x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0.24261426363435637"/>
    <n v="44.056420233463037"/>
    <s v="games"/>
    <s v="tabletop games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0.19870839542970692"/>
    <n v="68.625"/>
    <s v="games"/>
    <s v="tabletop games"/>
  </r>
  <r>
    <x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0.54168092142775692"/>
    <n v="65.318435754189949"/>
    <s v="games"/>
    <s v="tabletop games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0.83518930957683746"/>
    <n v="35.92"/>
    <s v="games"/>
    <s v="tabletop games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9.2486390242315877E-2"/>
    <n v="40.070667078443485"/>
    <s v="games"/>
    <s v="tabletop games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0.2210563546333412"/>
    <n v="75.647714604236342"/>
    <s v="games"/>
    <s v="tabletop games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0.18609151980944227"/>
    <n v="61.203872437357631"/>
    <s v="games"/>
    <s v="tabletop games"/>
  </r>
  <r>
    <x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0.83107497741644087"/>
    <n v="48.130434782608695"/>
    <s v="games"/>
    <s v="tabletop games"/>
  </r>
  <r>
    <x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0.87845893204492687"/>
    <n v="68.106837606837601"/>
    <s v="games"/>
    <s v="tabletop games"/>
  </r>
  <r>
    <x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0.10514903245540549"/>
    <n v="65.891300230946882"/>
    <s v="games"/>
    <s v="tabletop games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0.75248791316289487"/>
    <n v="81.654377880184327"/>
    <s v="games"/>
    <s v="tabletop games"/>
  </r>
  <r>
    <x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0.68037496220139104"/>
    <n v="52.701195219123505"/>
    <s v="games"/>
    <s v="tabletop games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0.18445079774970027"/>
    <n v="41.228136882129277"/>
    <s v="games"/>
    <s v="tabletop games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0.26128886671892443"/>
    <n v="15.035357142857142"/>
    <s v="music"/>
    <s v="electronic music"/>
  </r>
  <r>
    <x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0.14200889330694336"/>
    <n v="39.066920943134534"/>
    <s v="music"/>
    <s v="electronic music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0.91282519397535367"/>
    <n v="43.82"/>
    <s v="music"/>
    <s v="electronic music"/>
  </r>
  <r>
    <x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0.7526342197691922"/>
    <n v="27.301369863013697"/>
    <s v="music"/>
    <s v="electronic music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0.65789473684210531"/>
    <n v="42.222222222222221"/>
    <s v="music"/>
    <s v="electronic music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0.97345132743362828"/>
    <n v="33.235294117647058"/>
    <s v="music"/>
    <s v="electronic music"/>
  </r>
  <r>
    <x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s v="music"/>
    <s v="electronic music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0.98425196850393704"/>
    <n v="42.333333333333336"/>
    <s v="music"/>
    <s v="electronic music"/>
  </r>
  <r>
    <x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0.66312997347480107"/>
    <n v="50.266666666666666"/>
    <s v="music"/>
    <s v="electronic music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0.89746466232892075"/>
    <n v="61.902777777777779"/>
    <s v="music"/>
    <s v="electronic music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0.5112474437627812"/>
    <n v="40.75"/>
    <s v="music"/>
    <s v="electronic music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0.87425324202243915"/>
    <n v="55.796747967479675"/>
    <s v="music"/>
    <s v="electronic music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0.5"/>
    <n v="10"/>
    <s v="music"/>
    <s v="electronic music"/>
  </r>
  <r>
    <x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0.34187839385530566"/>
    <n v="73.125416666666666"/>
    <s v="music"/>
    <s v="electronic music"/>
  </r>
  <r>
    <x v="2215"/>
    <x v="2215"/>
    <s v="Ambient Electro Grind-fest!"/>
    <n v="550"/>
    <n v="860"/>
    <x v="0"/>
    <x v="0"/>
    <s v="USD"/>
    <x v="2214"/>
    <n v="1329671572"/>
    <b v="0"/>
    <n v="33"/>
    <b v="1"/>
    <s v="music/electronic music"/>
    <n v="0.63953488372093026"/>
    <n v="26.060606060606062"/>
    <s v="music"/>
    <s v="electronic music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0.94637223974763407"/>
    <n v="22.642857142857142"/>
    <s v="music"/>
    <s v="electronic music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0.9882352941176471"/>
    <n v="47.222222222222221"/>
    <s v="music"/>
    <s v="electronic music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0.81411347113560695"/>
    <n v="32.324473684210524"/>
    <s v="music"/>
    <s v="electronic music"/>
  </r>
  <r>
    <x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0.98522167487684731"/>
    <n v="53.421052631578945"/>
    <s v="music"/>
    <s v="electronic music"/>
  </r>
  <r>
    <x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0.98870056497175141"/>
    <n v="51.304347826086953"/>
    <s v="music"/>
    <s v="electronic music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0.92489826119126894"/>
    <n v="37.197247706422019"/>
    <s v="games"/>
    <s v="tabletop games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0.61500615006150061"/>
    <n v="27.1"/>
    <s v="games"/>
    <s v="tabletop games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0.94517958412098302"/>
    <n v="206.31"/>
    <s v="games"/>
    <s v="tabletop games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0.41126876413736374"/>
    <n v="82.145270270270274"/>
    <s v="games"/>
    <s v="tabletop games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0.10583876693602969"/>
    <n v="164.79651993355483"/>
    <s v="games"/>
    <s v="tabletop games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0.92197480857498026"/>
    <n v="60.820280373831778"/>
    <s v="games"/>
    <s v="tabletop games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0.63541717581504475"/>
    <n v="67.970099667774093"/>
    <s v="games"/>
    <s v="tabletop games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8.5143338810888133E-2"/>
    <n v="81.561805555555551"/>
    <s v="games"/>
    <s v="tabletop games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0.58463274016314548"/>
    <n v="25.42547309833024"/>
    <s v="games"/>
    <s v="tabletop games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0.79394731926022788"/>
    <n v="21.497991967871485"/>
    <s v="games"/>
    <s v="tabletop games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8.2499429103950597E-2"/>
    <n v="27.226630727762803"/>
    <s v="games"/>
    <s v="tabletop games"/>
  </r>
  <r>
    <x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0.20169423154497781"/>
    <n v="25.091093117408906"/>
    <s v="games"/>
    <s v="tabletop games"/>
  </r>
  <r>
    <x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0.30116853391157694"/>
    <n v="21.230179028132991"/>
    <s v="games"/>
    <s v="tabletop games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8.5836909871244635E-2"/>
    <n v="41.607142857142854"/>
    <s v="games"/>
    <s v="tabletop games"/>
  </r>
  <r>
    <x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0.65225026340876024"/>
    <n v="135.58503401360545"/>
    <s v="games"/>
    <s v="tabletop games"/>
  </r>
  <r>
    <x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0.18618259192765477"/>
    <n v="22.116176470588236"/>
    <s v="games"/>
    <s v="tabletop games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0.28334408991452453"/>
    <n v="64.625635808748726"/>
    <s v="games"/>
    <s v="tabletop games"/>
  </r>
  <r>
    <x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0.72780203784570596"/>
    <n v="69.569620253164558"/>
    <s v="games"/>
    <s v="tabletop games"/>
  </r>
  <r>
    <x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0.78108719213838873"/>
    <n v="75.133028169014082"/>
    <s v="games"/>
    <s v="tabletop games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0.36943992906753365"/>
    <n v="140.97916666666666"/>
    <s v="games"/>
    <s v="tabletop games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0.12400793650793651"/>
    <n v="49.472392638036808"/>
    <s v="games"/>
    <s v="tabletop games"/>
  </r>
  <r>
    <x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7.3524135326758902E-2"/>
    <n v="53.865251485148519"/>
    <s v="games"/>
    <s v="tabletop games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1.0749798441279227E-4"/>
    <n v="4.5712530712530715"/>
    <s v="games"/>
    <s v="tabletop games"/>
  </r>
  <r>
    <x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0.2652379184128163"/>
    <n v="65.00344827586207"/>
    <s v="games"/>
    <s v="tabletop games"/>
  </r>
  <r>
    <x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3.7778260499995275E-2"/>
    <n v="53.475252525252522"/>
    <s v="games"/>
    <s v="tabletop games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0.99880143827407109"/>
    <n v="43.912280701754383"/>
    <s v="games"/>
    <s v="tabletop games"/>
  </r>
  <r>
    <x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0.95735872490167662"/>
    <n v="50.852631578947367"/>
    <s v="games"/>
    <s v="tabletop games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0.93271152564956694"/>
    <n v="58.6328125"/>
    <s v="games"/>
    <s v="tabletop games"/>
  </r>
  <r>
    <x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0.59251735229388858"/>
    <n v="32.81666666666667"/>
    <s v="games"/>
    <s v="tabletop games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0.10255232219478377"/>
    <n v="426.93169877408059"/>
    <s v="games"/>
    <s v="tabletop games"/>
  </r>
  <r>
    <x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0.74377482348473378"/>
    <n v="23.808729166666669"/>
    <s v="games"/>
    <s v="tabletop games"/>
  </r>
  <r>
    <x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0.36727198530912059"/>
    <n v="98.413654618473899"/>
    <s v="games"/>
    <s v="tabletop games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0.88740987243483083"/>
    <n v="107.32142857142857"/>
    <s v="games"/>
    <s v="tabletop games"/>
  </r>
  <r>
    <x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0.21748586341887777"/>
    <n v="11.67005076142132"/>
    <s v="games"/>
    <s v="tabletop games"/>
  </r>
  <r>
    <x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0.34884747858341431"/>
    <n v="41.782287822878232"/>
    <s v="games"/>
    <s v="tabletop games"/>
  </r>
  <r>
    <x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0.44901777362020578"/>
    <n v="21.38"/>
    <s v="games"/>
    <s v="tabletop games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0.15719810104693935"/>
    <n v="94.103550295857985"/>
    <s v="games"/>
    <s v="tabletop games"/>
  </r>
  <r>
    <x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0.68259385665529015"/>
    <n v="15.721951219512196"/>
    <s v="games"/>
    <s v="tabletop games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5.3558995233249425E-2"/>
    <n v="90.635922330097088"/>
    <s v="games"/>
    <s v="tabletop games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0.30588523186100575"/>
    <n v="97.297619047619051"/>
    <s v="games"/>
    <s v="tabletop games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0.12828736369467608"/>
    <n v="37.11904761904762"/>
    <s v="games"/>
    <s v="tabletop games"/>
  </r>
  <r>
    <x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0.64871240416748577"/>
    <n v="28.104972375690608"/>
    <s v="games"/>
    <s v="tabletop games"/>
  </r>
  <r>
    <x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0.86545118855296566"/>
    <n v="144.43333333333334"/>
    <s v="games"/>
    <s v="tabletop games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0.55545269394556562"/>
    <n v="24.274157303370785"/>
    <s v="games"/>
    <s v="tabletop games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0.33500837520938026"/>
    <n v="35.117647058823529"/>
    <s v="games"/>
    <s v="tabletop games"/>
  </r>
  <r>
    <x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0.31223980016652791"/>
    <n v="24.762886597938145"/>
    <s v="games"/>
    <s v="tabletop games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0.26279482294198803"/>
    <n v="188.37871287128712"/>
    <s v="games"/>
    <s v="tabletop games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0.97465886939571145"/>
    <n v="148.08247422680412"/>
    <s v="games"/>
    <s v="tabletop games"/>
  </r>
  <r>
    <x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5.5504984347594412E-2"/>
    <n v="49.934589800443462"/>
    <s v="games"/>
    <s v="tabletop games"/>
  </r>
  <r>
    <x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0.13884106585509437"/>
    <n v="107.82155688622754"/>
    <s v="games"/>
    <s v="tabletop games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0.35324455120279769"/>
    <n v="42.63403614457831"/>
    <s v="games"/>
    <s v="tabletop games"/>
  </r>
  <r>
    <x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7.371369600471768E-2"/>
    <n v="14.370762711864407"/>
    <s v="games"/>
    <s v="tabletop games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0.45380286803412595"/>
    <n v="37.476190476190474"/>
    <s v="games"/>
    <s v="tabletop games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0.83612040133779264"/>
    <n v="30.202020202020201"/>
    <s v="games"/>
    <s v="tabletop games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0.2452367477834371"/>
    <n v="33.550632911392405"/>
    <s v="games"/>
    <s v="tabletop games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0.94501647446457993"/>
    <n v="64.74666666666667"/>
    <s v="games"/>
    <s v="tabletop games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0.70880587058038691"/>
    <n v="57.932367149758456"/>
    <s v="games"/>
    <s v="tabletop games"/>
  </r>
  <r>
    <x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0.36941263391207979"/>
    <n v="53.078431372549019"/>
    <s v="games"/>
    <s v="tabletop games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0.65019505851755521"/>
    <n v="48.0625"/>
    <s v="games"/>
    <s v="tabletop games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0.24778447807233789"/>
    <n v="82.396874999999994"/>
    <s v="games"/>
    <s v="tabletop games"/>
  </r>
  <r>
    <x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0.54054054054054057"/>
    <n v="50.454545454545453"/>
    <s v="music"/>
    <s v="rock"/>
  </r>
  <r>
    <x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0.53956834532374098"/>
    <n v="115.83333333333333"/>
    <s v="music"/>
    <s v="rock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0.99151920572701502"/>
    <n v="63.03458333333333"/>
    <s v="music"/>
    <s v="rock"/>
  </r>
  <r>
    <x v="2284"/>
    <x v="2284"/>
    <s v="The Vinyl Skyway reunite to make a third album. "/>
    <n v="6000"/>
    <n v="6373.27"/>
    <x v="0"/>
    <x v="0"/>
    <s v="USD"/>
    <x v="2283"/>
    <n v="1297451245"/>
    <b v="0"/>
    <n v="59"/>
    <b v="1"/>
    <s v="music/rock"/>
    <n v="0.94143194937606589"/>
    <n v="108.02152542372882"/>
    <s v="music"/>
    <s v="rock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0.82394946443284811"/>
    <n v="46.088607594936711"/>
    <s v="music"/>
    <s v="rock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0.99933377748167884"/>
    <n v="107.21428571428571"/>
    <s v="music"/>
    <s v="rock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0.83348922668869552"/>
    <n v="50.9338679245283"/>
    <s v="music"/>
    <s v="rock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0.99900099900099903"/>
    <n v="40.04"/>
    <s v="music"/>
    <s v="rock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0.93109869646182497"/>
    <n v="64.44"/>
    <s v="music"/>
    <s v="rock"/>
  </r>
  <r>
    <x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0.96092248558616267"/>
    <n v="53.827586206896555"/>
    <s v="music"/>
    <s v="rock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0.57870370370370372"/>
    <n v="100.46511627906976"/>
    <s v="music"/>
    <s v="rock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0.93239658556370353"/>
    <n v="46.630652173913049"/>
    <s v="music"/>
    <s v="rock"/>
  </r>
  <r>
    <x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0.92391304347826086"/>
    <n v="34.074074074074076"/>
    <s v="music"/>
    <s v="rock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0.68455265852870462"/>
    <n v="65.214642857142863"/>
    <s v="music"/>
    <s v="rock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0.79840319361277445"/>
    <n v="44.205882352941174"/>
    <s v="music"/>
    <s v="rock"/>
  </r>
  <r>
    <x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0.6708193579300431"/>
    <n v="71.965517241379317"/>
    <s v="music"/>
    <s v="rock"/>
  </r>
  <r>
    <x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0.99403578528827041"/>
    <n v="52.94736842105263"/>
    <s v="music"/>
    <s v="rock"/>
  </r>
  <r>
    <x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0.95171626165852419"/>
    <n v="109.45138888888889"/>
    <s v="music"/>
    <s v="rock"/>
  </r>
  <r>
    <x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0.28557829604950025"/>
    <n v="75.035714285714292"/>
    <s v="music"/>
    <s v="rock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0.98765432098765427"/>
    <n v="115.71428571428571"/>
    <s v="music"/>
    <s v="rock"/>
  </r>
  <r>
    <x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0.74847834352760834"/>
    <n v="31.659810426540286"/>
    <s v="music"/>
    <s v="indie rock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0.5859872611464968"/>
    <n v="46.176470588235297"/>
    <s v="music"/>
    <s v="indie rock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0.91442537934476109"/>
    <n v="68.481650485436887"/>
    <s v="music"/>
    <s v="indie rock"/>
  </r>
  <r>
    <x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0.99304537224305767"/>
    <n v="53.469203539823013"/>
    <s v="music"/>
    <s v="indie rock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0.98787113769826029"/>
    <n v="109.10778443113773"/>
    <s v="music"/>
    <s v="indie rock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0.93669293867337511"/>
    <n v="51.185616438356163"/>
    <s v="music"/>
    <s v="indie rock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0.93757815259204103"/>
    <n v="27.936800000000002"/>
    <s v="music"/>
    <s v="indie rock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0.98710622111850588"/>
    <n v="82.496921824104234"/>
    <s v="music"/>
    <s v="indie rock"/>
  </r>
  <r>
    <x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0.93743115739937843"/>
    <n v="59.817476635514019"/>
    <s v="music"/>
    <s v="indie rock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0.23318732025669259"/>
    <n v="64.816470588235291"/>
    <s v="music"/>
    <s v="indie rock"/>
  </r>
  <r>
    <x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0.96051227321237997"/>
    <n v="90.09615384615384"/>
    <s v="music"/>
    <s v="indie rock"/>
  </r>
  <r>
    <x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0.92707045735475901"/>
    <n v="40.962025316455694"/>
    <s v="music"/>
    <s v="indie rock"/>
  </r>
  <r>
    <x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0.56869752343602487"/>
    <n v="56.000127388535034"/>
    <s v="music"/>
    <s v="indie rock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0.63706440721156909"/>
    <n v="37.672800000000002"/>
    <s v="music"/>
    <s v="indie rock"/>
  </r>
  <r>
    <x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0.97465886939571145"/>
    <n v="40.078125"/>
    <s v="music"/>
    <s v="indie rock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0.9611441459913882"/>
    <n v="78.031999999999996"/>
    <s v="music"/>
    <s v="indie rock"/>
  </r>
  <r>
    <x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0.96153846153846156"/>
    <n v="18.90909090909091"/>
    <s v="music"/>
    <s v="indie rock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0.82603667602841568"/>
    <n v="37.134969325153371"/>
    <s v="music"/>
    <s v="indie rock"/>
  </r>
  <r>
    <x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0.92850510677808729"/>
    <n v="41.961038961038959"/>
    <s v="music"/>
    <s v="indie rock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0.92030185900975525"/>
    <n v="61.044943820224717"/>
    <s v="music"/>
    <s v="indie rock"/>
  </r>
  <r>
    <x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2.5561743341404357"/>
    <n v="64.53125"/>
    <s v="food"/>
    <s v="small batch"/>
  </r>
  <r>
    <x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1.764705882352942"/>
    <n v="21.25"/>
    <s v="food"/>
    <s v="small batch"/>
  </r>
  <r>
    <x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2.0833333333333335"/>
    <n v="30"/>
    <s v="food"/>
    <s v="small batch"/>
  </r>
  <r>
    <x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4.823151125401929"/>
    <n v="25.491803278688526"/>
    <s v="food"/>
    <s v="small batch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12.5"/>
    <n v="11.428571428571429"/>
    <s v="food"/>
    <s v="small batch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138.88888888888889"/>
    <n v="108"/>
    <s v="food"/>
    <s v="small batch"/>
  </r>
  <r>
    <x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0.19007998620127917"/>
    <n v="54.883162444113267"/>
    <s v="food"/>
    <s v="small batch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0.39300451955197485"/>
    <n v="47.383612662942269"/>
    <s v="food"/>
    <s v="small batch"/>
  </r>
  <r>
    <x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0.9441087613293051"/>
    <n v="211.84"/>
    <s v="food"/>
    <s v="small batch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0.97634456594510155"/>
    <n v="219.92638036809817"/>
    <s v="food"/>
    <s v="small batch"/>
  </r>
  <r>
    <x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0.69293466492278111"/>
    <n v="40.795406360424032"/>
    <s v="food"/>
    <s v="small batch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0.94066297926778797"/>
    <n v="75.502840909090907"/>
    <s v="food"/>
    <s v="small batch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0.47132757266300079"/>
    <n v="13.542553191489361"/>
    <s v="food"/>
    <s v="small batch"/>
  </r>
  <r>
    <x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0.98087297694948505"/>
    <n v="60.865671641791046"/>
    <s v="food"/>
    <s v="small batch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0.97778473091364204"/>
    <n v="115.69230769230769"/>
    <s v="food"/>
    <s v="small batch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0.19203715995860063"/>
    <n v="48.104623556581984"/>
    <s v="food"/>
    <s v="small batch"/>
  </r>
  <r>
    <x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0.9036825062128172"/>
    <n v="74.184357541899445"/>
    <s v="food"/>
    <s v="small batch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0.98869591009458524"/>
    <n v="123.34552845528455"/>
    <s v="food"/>
    <s v="small batch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0.33989558407657167"/>
    <n v="66.623188405797094"/>
    <s v="food"/>
    <s v="small batch"/>
  </r>
  <r>
    <x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0.94538063387771498"/>
    <n v="104.99007444168734"/>
    <s v="food"/>
    <s v="small batch"/>
  </r>
  <r>
    <x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e v="#DIV/0!"/>
    <e v="#DIV/0!"/>
    <s v="technology"/>
    <s v="web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e v="#DIV/0!"/>
    <e v="#DIV/0!"/>
    <s v="technology"/>
    <s v="web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3.333333333333336"/>
    <n v="300"/>
    <s v="technology"/>
    <s v="web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000"/>
    <n v="1"/>
    <s v="technology"/>
    <s v="web"/>
  </r>
  <r>
    <x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e v="#DIV/0!"/>
    <e v="#DIV/0!"/>
    <s v="technology"/>
    <s v="web"/>
  </r>
  <r>
    <x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1538.4615384615386"/>
    <n v="13"/>
    <s v="technology"/>
    <s v="web"/>
  </r>
  <r>
    <x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66.666666666666671"/>
    <n v="15"/>
    <s v="technology"/>
    <s v="web"/>
  </r>
  <r>
    <x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259.25925925925924"/>
    <n v="54"/>
    <s v="technology"/>
    <s v="web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e v="#DIV/0!"/>
    <e v="#DIV/0!"/>
    <s v="technology"/>
    <s v="web"/>
  </r>
  <r>
    <x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e v="#DIV/0!"/>
    <e v="#DIV/0!"/>
    <s v="technology"/>
    <s v="web"/>
  </r>
  <r>
    <x v="2351"/>
    <x v="2351"/>
    <s v="Donate $30 or more and receive a free selfie stick."/>
    <n v="18900"/>
    <n v="108"/>
    <x v="1"/>
    <x v="4"/>
    <s v="NZD"/>
    <x v="2349"/>
    <n v="1427768739"/>
    <b v="0"/>
    <n v="7"/>
    <b v="0"/>
    <s v="technology/web"/>
    <n v="175"/>
    <n v="15.428571428571429"/>
    <s v="technology"/>
    <s v="web"/>
  </r>
  <r>
    <x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e v="#DIV/0!"/>
    <e v="#DIV/0!"/>
    <s v="technology"/>
    <s v="web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e v="#DIV/0!"/>
    <e v="#DIV/0!"/>
    <s v="technology"/>
    <s v="web"/>
  </r>
  <r>
    <x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1400"/>
    <n v="25"/>
    <s v="technology"/>
    <s v="web"/>
  </r>
  <r>
    <x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145.45454545454547"/>
    <n v="27.5"/>
    <s v="technology"/>
    <s v="web"/>
  </r>
  <r>
    <x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e v="#DIV/0!"/>
    <e v="#DIV/0!"/>
    <s v="technology"/>
    <s v="web"/>
  </r>
  <r>
    <x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e v="#DIV/0!"/>
    <e v="#DIV/0!"/>
    <s v="technology"/>
    <s v="web"/>
  </r>
  <r>
    <x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e v="#DIV/0!"/>
    <e v="#DIV/0!"/>
    <s v="technology"/>
    <s v="web"/>
  </r>
  <r>
    <x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6.8119891008174385"/>
    <n v="367"/>
    <s v="technology"/>
    <s v="web"/>
  </r>
  <r>
    <x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2500"/>
    <n v="2"/>
    <s v="technology"/>
    <s v="web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e v="#DIV/0!"/>
    <e v="#DIV/0!"/>
    <s v="technology"/>
    <s v="web"/>
  </r>
  <r>
    <x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3.5"/>
    <n v="60"/>
    <s v="technology"/>
    <s v="web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e v="#DIV/0!"/>
    <e v="#DIV/0!"/>
    <s v="technology"/>
    <s v="web"/>
  </r>
  <r>
    <x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e v="#DIV/0!"/>
    <e v="#DIV/0!"/>
    <s v="technology"/>
    <s v="web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e v="#DIV/0!"/>
    <e v="#DIV/0!"/>
    <s v="technology"/>
    <s v="web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9.5057034220532319"/>
    <n v="97.407407407407405"/>
    <s v="technology"/>
    <s v="web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74.626865671641795"/>
    <n v="47.857142857142854"/>
    <s v="technology"/>
    <s v="web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400"/>
    <n v="50"/>
    <s v="technology"/>
    <s v="web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e v="#DIV/0!"/>
    <e v="#DIV/0!"/>
    <s v="technology"/>
    <s v="web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04.8780487804878"/>
    <n v="20.5"/>
    <s v="technology"/>
    <s v="web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e v="#DIV/0!"/>
    <e v="#DIV/0!"/>
    <s v="technology"/>
    <s v="web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0.555555555555557"/>
    <n v="30"/>
    <s v="technology"/>
    <s v="web"/>
  </r>
  <r>
    <x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17000"/>
    <n v="50"/>
    <s v="technology"/>
    <s v="web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2200"/>
    <n v="10"/>
    <s v="technology"/>
    <s v="web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e v="#DIV/0!"/>
    <e v="#DIV/0!"/>
    <s v="technology"/>
    <s v="web"/>
  </r>
  <r>
    <x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9.1931480403272765"/>
    <n v="81.582499999999996"/>
    <s v="technology"/>
    <s v="web"/>
  </r>
  <r>
    <x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e v="#DIV/0!"/>
    <e v="#DIV/0!"/>
    <s v="technology"/>
    <s v="web"/>
  </r>
  <r>
    <x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e v="#DIV/0!"/>
    <e v="#DIV/0!"/>
    <s v="technology"/>
    <s v="web"/>
  </r>
  <r>
    <x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e v="#DIV/0!"/>
    <e v="#DIV/0!"/>
    <s v="technology"/>
    <s v="web"/>
  </r>
  <r>
    <x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272.72727272727275"/>
    <n v="18.333333333333332"/>
    <s v="technology"/>
    <s v="web"/>
  </r>
  <r>
    <x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54.964990451941439"/>
    <n v="224.42857142857142"/>
    <s v="technology"/>
    <s v="web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40"/>
    <n v="37.5"/>
    <s v="technology"/>
    <s v="web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22.988505747126435"/>
    <n v="145"/>
    <s v="technology"/>
    <s v="web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125"/>
    <n v="1"/>
    <s v="technology"/>
    <s v="web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82.487309644670049"/>
    <n v="112.57142857142857"/>
    <s v="technology"/>
    <s v="web"/>
  </r>
  <r>
    <x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e v="#DIV/0!"/>
    <e v="#DIV/0!"/>
    <s v="technology"/>
    <s v="web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146.19883040935673"/>
    <n v="342"/>
    <s v="technology"/>
    <s v="web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79.91360691144709"/>
    <n v="57.875"/>
    <s v="technology"/>
    <s v="web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533.33333333333337"/>
    <n v="30"/>
    <s v="technology"/>
    <s v="web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e v="#DIV/0!"/>
    <e v="#DIV/0!"/>
    <s v="technology"/>
    <s v="web"/>
  </r>
  <r>
    <x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800"/>
    <n v="25"/>
    <s v="technology"/>
    <s v="web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e v="#DIV/0!"/>
    <e v="#DIV/0!"/>
    <s v="technology"/>
    <s v="web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2000"/>
    <n v="50"/>
    <s v="technology"/>
    <s v="web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1666.6666666666667"/>
    <n v="1.5"/>
    <s v="technology"/>
    <s v="web"/>
  </r>
  <r>
    <x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e v="#DIV/0!"/>
    <e v="#DIV/0!"/>
    <s v="technology"/>
    <s v="web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500"/>
    <n v="10"/>
    <s v="technology"/>
    <s v="web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e v="#DIV/0!"/>
    <e v="#DIV/0!"/>
    <s v="technology"/>
    <s v="web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e v="#DIV/0!"/>
    <e v="#DIV/0!"/>
    <s v="technology"/>
    <s v="web"/>
  </r>
  <r>
    <x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e v="#DIV/0!"/>
    <e v="#DIV/0!"/>
    <s v="technology"/>
    <s v="web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e v="#DIV/0!"/>
    <e v="#DIV/0!"/>
    <s v="technology"/>
    <s v="web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139.30348258706468"/>
    <n v="22.333333333333332"/>
    <s v="food"/>
    <s v="food trucks"/>
  </r>
  <r>
    <x v="2402"/>
    <x v="2402"/>
    <s v="Small town, delicious treats, and a mobile truck"/>
    <n v="12000"/>
    <n v="52"/>
    <x v="2"/>
    <x v="0"/>
    <s v="USD"/>
    <x v="2400"/>
    <n v="1428941931"/>
    <b v="0"/>
    <n v="1"/>
    <b v="0"/>
    <s v="food/food trucks"/>
    <n v="230.76923076923077"/>
    <n v="52"/>
    <s v="food"/>
    <s v="food trucks"/>
  </r>
  <r>
    <x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5.9405940594059405"/>
    <n v="16.833333333333332"/>
    <s v="food"/>
    <s v="food trucks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e v="#DIV/0!"/>
    <e v="#DIV/0!"/>
    <s v="food"/>
    <s v="food trucks"/>
  </r>
  <r>
    <x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4.4404973357015987"/>
    <n v="56.3"/>
    <s v="food"/>
    <s v="food trucks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2.4163568773234201"/>
    <n v="84.0625"/>
    <s v="food"/>
    <s v="food trucks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3.9589706676264171"/>
    <n v="168.39393939393941"/>
    <s v="food"/>
    <s v="food trucks"/>
  </r>
  <r>
    <x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500"/>
    <n v="15"/>
    <s v="food"/>
    <s v="food trucks"/>
  </r>
  <r>
    <x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54.347826086956523"/>
    <n v="76.666666666666671"/>
    <s v="food"/>
    <s v="food trucks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e v="#DIV/0!"/>
    <e v="#DIV/0!"/>
    <s v="food"/>
    <s v="food trucks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165.56291390728478"/>
    <n v="50.333333333333336"/>
    <s v="food"/>
    <s v="food trucks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e v="#DIV/0!"/>
    <e v="#DIV/0!"/>
    <s v="food"/>
    <s v="food trucks"/>
  </r>
  <r>
    <x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120"/>
    <n v="8.3333333333333339"/>
    <s v="food"/>
    <s v="food trucks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2.608695652173914"/>
    <n v="35.384615384615387"/>
    <s v="food"/>
    <s v="food trucks"/>
  </r>
  <r>
    <x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179.1044776119403"/>
    <n v="55.833333333333336"/>
    <s v="food"/>
    <s v="food trucks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4000"/>
    <n v="5"/>
    <s v="food"/>
    <s v="food trucks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e v="#DIV/0!"/>
    <e v="#DIV/0!"/>
    <s v="food"/>
    <s v="food trucks"/>
  </r>
  <r>
    <x v="2418"/>
    <x v="2418"/>
    <s v="I want to start my food truck business."/>
    <n v="25000"/>
    <n v="5"/>
    <x v="2"/>
    <x v="0"/>
    <s v="USD"/>
    <x v="2416"/>
    <n v="1422045244"/>
    <b v="0"/>
    <n v="5"/>
    <b v="0"/>
    <s v="food/food trucks"/>
    <n v="5000"/>
    <n v="1"/>
    <s v="food"/>
    <s v="food trucks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e v="#DIV/0!"/>
    <e v="#DIV/0!"/>
    <s v="food"/>
    <s v="food trucks"/>
  </r>
  <r>
    <x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6.7453018792483004"/>
    <n v="69.472222222222229"/>
    <s v="food"/>
    <s v="food trucks"/>
  </r>
  <r>
    <x v="2421"/>
    <x v="2421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6000"/>
    <n v="1"/>
    <s v="food"/>
    <s v="food trucks"/>
  </r>
  <r>
    <x v="2422"/>
    <x v="2422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500"/>
    <n v="1"/>
    <s v="food"/>
    <s v="food trucks"/>
  </r>
  <r>
    <x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7500"/>
    <n v="8"/>
    <s v="food"/>
    <s v="food trucks"/>
  </r>
  <r>
    <x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80.645161290322577"/>
    <n v="34.444444444444443"/>
    <s v="food"/>
    <s v="food trucks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3500"/>
    <n v="1"/>
    <s v="food"/>
    <s v="food trucks"/>
  </r>
  <r>
    <x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e v="#DIV/0!"/>
    <e v="#DIV/0!"/>
    <s v="food"/>
    <s v="food trucks"/>
  </r>
  <r>
    <x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50000"/>
    <n v="1"/>
    <s v="food"/>
    <s v="food trucks"/>
  </r>
  <r>
    <x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35000"/>
    <n v="1"/>
    <s v="food"/>
    <s v="food trucks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69.825436408977552"/>
    <n v="501.25"/>
    <s v="food"/>
    <s v="food trucks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142.85714285714286"/>
    <n v="10.5"/>
    <s v="food"/>
    <s v="food trucks"/>
  </r>
  <r>
    <x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50000"/>
    <n v="1"/>
    <s v="food"/>
    <s v="food trucks"/>
  </r>
  <r>
    <x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7000"/>
    <n v="1"/>
    <s v="food"/>
    <s v="food trucks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e v="#DIV/0!"/>
    <e v="#DIV/0!"/>
    <s v="food"/>
    <s v="food trucks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769.23076923076928"/>
    <n v="13"/>
    <s v="food"/>
    <s v="food trucks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204.24836601307189"/>
    <n v="306"/>
    <s v="food"/>
    <s v="food trucks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2600"/>
    <n v="22.5"/>
    <s v="food"/>
    <s v="food trucks"/>
  </r>
  <r>
    <x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e v="#DIV/0!"/>
    <e v="#DIV/0!"/>
    <s v="food"/>
    <s v="food trucks"/>
  </r>
  <r>
    <x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00"/>
    <n v="50"/>
    <s v="food"/>
    <s v="food trucks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e v="#DIV/0!"/>
    <e v="#DIV/0!"/>
    <s v="food"/>
    <s v="food trucks"/>
  </r>
  <r>
    <x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500"/>
    <n v="5"/>
    <s v="food"/>
    <s v="food trucks"/>
  </r>
  <r>
    <x v="2441"/>
    <x v="2441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0.9269558769002596"/>
    <n v="74.22935779816514"/>
    <s v="food"/>
    <s v="small batch"/>
  </r>
  <r>
    <x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0.79401839475947855"/>
    <n v="81.252688172043008"/>
    <s v="food"/>
    <s v="small batch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0.49379070532817454"/>
    <n v="130.23469453376205"/>
    <s v="food"/>
    <s v="small batch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0.92081031307550643"/>
    <n v="53.409836065573771"/>
    <s v="food"/>
    <s v="small batch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0.57870370370370372"/>
    <n v="75.130434782608702"/>
    <s v="food"/>
    <s v="small batch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0.59530896535301825"/>
    <n v="75.666666666666671"/>
    <s v="food"/>
    <s v="small batch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0.23408239700374531"/>
    <n v="31.691394658753708"/>
    <s v="food"/>
    <s v="small batch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0.93023255813953487"/>
    <n v="47.777777777777779"/>
    <s v="food"/>
    <s v="small batch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0.92592592592592593"/>
    <n v="90"/>
    <s v="food"/>
    <s v="small batch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0.98489628713797672"/>
    <n v="149.31401960784314"/>
    <s v="food"/>
    <s v="small batch"/>
  </r>
  <r>
    <x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0.86617583369423989"/>
    <n v="62.06989247311828"/>
    <s v="food"/>
    <s v="small batch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0.74906367041198507"/>
    <n v="53.4"/>
    <s v="food"/>
    <s v="small batch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0.64641241111829351"/>
    <n v="69.268656716417908"/>
    <s v="food"/>
    <s v="small batch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0.99161378059836813"/>
    <n v="271.50769230769231"/>
    <s v="food"/>
    <s v="small batch"/>
  </r>
  <r>
    <x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0.5494505494505495"/>
    <n v="34.125"/>
    <s v="food"/>
    <s v="small batch"/>
  </r>
  <r>
    <x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0.5528934758569849"/>
    <n v="40.492537313432834"/>
    <s v="food"/>
    <s v="small batch"/>
  </r>
  <r>
    <x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0.97747556311092221"/>
    <n v="189.75806451612902"/>
    <s v="food"/>
    <s v="small batch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0.9076057360682519"/>
    <n v="68.862499999999997"/>
    <s v="food"/>
    <s v="small batch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0.97799511002444983"/>
    <n v="108.77659574468085"/>
    <s v="food"/>
    <s v="small batch"/>
  </r>
  <r>
    <x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0.99217929263452787"/>
    <n v="125.98529411764706"/>
    <s v="food"/>
    <s v="small batch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0.96339113680154143"/>
    <n v="90.523255813953483"/>
    <s v="music"/>
    <s v="indie rock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0.90327436958976293"/>
    <n v="28.880434782608695"/>
    <s v="music"/>
    <s v="indie rock"/>
  </r>
  <r>
    <x v="2463"/>
    <x v="2463"/>
    <s v="Emma Ate The Lion's debut full length album"/>
    <n v="2000"/>
    <n v="2325"/>
    <x v="0"/>
    <x v="0"/>
    <s v="USD"/>
    <x v="2460"/>
    <n v="1362710425"/>
    <b v="0"/>
    <n v="75"/>
    <b v="1"/>
    <s v="music/indie rock"/>
    <n v="0.86021505376344087"/>
    <n v="31"/>
    <s v="music"/>
    <s v="indie rock"/>
  </r>
  <r>
    <x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0.90009000900090008"/>
    <n v="51.674418604651166"/>
    <s v="music"/>
    <s v="indie rock"/>
  </r>
  <r>
    <x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0.55511498810467885"/>
    <n v="26.270833333333332"/>
    <s v="music"/>
    <s v="indie rock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s v="music"/>
    <s v="indie rock"/>
  </r>
  <r>
    <x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0.84388185654008441"/>
    <n v="27.558139534883722"/>
    <s v="music"/>
    <s v="indie rock"/>
  </r>
  <r>
    <x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0.93268791329733147"/>
    <n v="36.97137931034483"/>
    <s v="music"/>
    <s v="indie rock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0.87976539589442815"/>
    <n v="29.021276595744681"/>
    <s v="music"/>
    <s v="indie rock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0.96933038656895809"/>
    <n v="28.65666666666667"/>
    <s v="music"/>
    <s v="indie rock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0.78125"/>
    <n v="37.647058823529413"/>
    <s v="music"/>
    <s v="indie rock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0.73659254254067463"/>
    <n v="97.904038461538462"/>
    <s v="music"/>
    <s v="indie rock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s v="music"/>
    <s v="indie rock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0.99996400129595331"/>
    <n v="131.58368421052631"/>
    <s v="music"/>
    <s v="indie rock"/>
  </r>
  <r>
    <x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0.95492742551566079"/>
    <n v="32.320987654320987"/>
    <s v="music"/>
    <s v="indie rock"/>
  </r>
  <r>
    <x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0.95217691447070874"/>
    <n v="61.103999999999999"/>
    <s v="music"/>
    <s v="indie rock"/>
  </r>
  <r>
    <x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0.58365758754863817"/>
    <n v="31.341463414634145"/>
    <s v="music"/>
    <s v="indie rock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0.78431372549019607"/>
    <n v="129.1139240506329"/>
    <s v="music"/>
    <s v="indie rock"/>
  </r>
  <r>
    <x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0.74938176004796042"/>
    <n v="25.020624999999999"/>
    <s v="music"/>
    <s v="indie rock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s v="music"/>
    <s v="indie rock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0.88565330215833715"/>
    <n v="47.541473684210523"/>
    <s v="music"/>
    <s v="indie rock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0.99900099900099903"/>
    <n v="40.04"/>
    <s v="music"/>
    <s v="indie rock"/>
  </r>
  <r>
    <x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0.87929656274980017"/>
    <n v="65.84210526315789"/>
    <s v="music"/>
    <s v="indie rock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0.83810052896116249"/>
    <n v="46.401222222222216"/>
    <s v="music"/>
    <s v="indie rock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0.96852300242130751"/>
    <n v="50.365853658536587"/>
    <s v="music"/>
    <s v="indie rock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0.37641154328732745"/>
    <n v="26.566666666666666"/>
    <s v="music"/>
    <s v="indie rock"/>
  </r>
  <r>
    <x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0.99949358991444337"/>
    <n v="39.493684210526318"/>
    <s v="music"/>
    <s v="indie rock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0.93720712277413309"/>
    <n v="49.246153846153845"/>
    <s v="music"/>
    <s v="indie rock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0.74810302447365606"/>
    <n v="62.38"/>
    <s v="music"/>
    <s v="indie rock"/>
  </r>
  <r>
    <x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0.82372322899505768"/>
    <n v="37.9375"/>
    <s v="music"/>
    <s v="indie rock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0.96899224806201545"/>
    <n v="51.6"/>
    <s v="music"/>
    <s v="indie rock"/>
  </r>
  <r>
    <x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0.8"/>
    <n v="27.777777777777779"/>
    <s v="music"/>
    <s v="indie rock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0.77700077700077697"/>
    <n v="99.382239382239376"/>
    <s v="music"/>
    <s v="indie rock"/>
  </r>
  <r>
    <x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0.9900467302056658"/>
    <n v="38.848205128205123"/>
    <s v="music"/>
    <s v="indie rock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0.78408823606283162"/>
    <n v="45.548809523809524"/>
    <s v="music"/>
    <s v="indie rock"/>
  </r>
  <r>
    <x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s v="music"/>
    <s v="indie rock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0.88674886828675692"/>
    <n v="80.551071428571419"/>
    <s v="music"/>
    <s v="indie rock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0.94696969696969702"/>
    <n v="52.8"/>
    <s v="music"/>
    <s v="indie rock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0.49352251696483651"/>
    <n v="47.676470588235297"/>
    <s v="music"/>
    <s v="indie rock"/>
  </r>
  <r>
    <x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0.88235294117647056"/>
    <n v="23.448275862068964"/>
    <s v="music"/>
    <s v="indie rock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39.145907473309606"/>
    <n v="40.142857142857146"/>
    <s v="food"/>
    <s v="restaurants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1279.0697674418604"/>
    <n v="17.2"/>
    <s v="food"/>
    <s v="restaurants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e v="#DIV/0!"/>
    <e v="#DIV/0!"/>
    <s v="food"/>
    <s v="restaurants"/>
  </r>
  <r>
    <x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e v="#DIV/0!"/>
    <e v="#DIV/0!"/>
    <s v="food"/>
    <s v="restaurants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e v="#DIV/0!"/>
    <e v="#DIV/0!"/>
    <s v="food"/>
    <s v="restaurants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166.66666666666666"/>
    <n v="15"/>
    <s v="food"/>
    <s v="restaurants"/>
  </r>
  <r>
    <x v="2507"/>
    <x v="2506"/>
    <s v="Unique dishes for a unique city!."/>
    <n v="42850"/>
    <n v="0"/>
    <x v="2"/>
    <x v="0"/>
    <s v="USD"/>
    <x v="2504"/>
    <n v="1428716704"/>
    <b v="0"/>
    <n v="0"/>
    <b v="0"/>
    <s v="food/restaurants"/>
    <e v="#DIV/0!"/>
    <e v="#DIV/0!"/>
    <s v="food"/>
    <s v="restaurants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e v="#DIV/0!"/>
    <e v="#DIV/0!"/>
    <s v="food"/>
    <s v="restaurants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95"/>
    <n v="35.714285714285715"/>
    <s v="food"/>
    <s v="restaurants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666.66666666666663"/>
    <n v="37.5"/>
    <s v="food"/>
    <s v="restaurants"/>
  </r>
  <r>
    <x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e v="#DIV/0!"/>
    <e v="#DIV/0!"/>
    <s v="food"/>
    <s v="restaurants"/>
  </r>
  <r>
    <x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e v="#DIV/0!"/>
    <e v="#DIV/0!"/>
    <s v="food"/>
    <s v="restaurants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e v="#DIV/0!"/>
    <e v="#DIV/0!"/>
    <s v="food"/>
    <s v="restaurants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57.142857142857146"/>
    <n v="52.5"/>
    <s v="food"/>
    <s v="restaurants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5.376344086021505"/>
    <n v="77.5"/>
    <s v="food"/>
    <s v="restaurants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e v="#DIV/0!"/>
    <e v="#DIV/0!"/>
    <s v="food"/>
    <s v="restaurants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10.186757215619695"/>
    <n v="53.545454545454547"/>
    <s v="food"/>
    <s v="restaurants"/>
  </r>
  <r>
    <x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e v="#DIV/0!"/>
    <e v="#DIV/0!"/>
    <s v="food"/>
    <s v="restaurants"/>
  </r>
  <r>
    <x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2307.6923076923076"/>
    <n v="16.25"/>
    <s v="food"/>
    <s v="restaurants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e v="#DIV/0!"/>
    <e v="#DIV/0!"/>
    <s v="food"/>
    <s v="restaurants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0.91334276877303"/>
    <n v="103.68174242424243"/>
    <s v="music"/>
    <s v="classical music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s v="music"/>
    <s v="classical music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0.63920454545454541"/>
    <n v="54.153846153846153"/>
    <s v="music"/>
    <s v="classical music"/>
  </r>
  <r>
    <x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0.98425196850393704"/>
    <n v="177.2093023255814"/>
    <s v="music"/>
    <s v="classical music"/>
  </r>
  <r>
    <x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0.99676052828308004"/>
    <n v="100.325"/>
    <s v="music"/>
    <s v="classical music"/>
  </r>
  <r>
    <x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0.88534749889331565"/>
    <n v="136.90909090909091"/>
    <s v="music"/>
    <s v="classical music"/>
  </r>
  <r>
    <x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0.97919216646266827"/>
    <n v="57.535211267605632"/>
    <s v="music"/>
    <s v="classical music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0.93240310583474562"/>
    <n v="52.962839506172834"/>
    <s v="music"/>
    <s v="classical music"/>
  </r>
  <r>
    <x v="2529"/>
    <x v="2528"/>
    <s v="Opera. Short. New."/>
    <n v="6000"/>
    <n v="6257"/>
    <x v="0"/>
    <x v="0"/>
    <s v="USD"/>
    <x v="2526"/>
    <n v="1328752575"/>
    <b v="0"/>
    <n v="76"/>
    <b v="1"/>
    <s v="music/classical music"/>
    <n v="0.95892600287677798"/>
    <n v="82.328947368421055"/>
    <s v="music"/>
    <s v="classical music"/>
  </r>
  <r>
    <x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s v="music"/>
    <s v="classical music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0.99601593625498008"/>
    <n v="74.06557377049181"/>
    <s v="music"/>
    <s v="classical music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0.79286422200198214"/>
    <n v="84.083333333333329"/>
    <s v="music"/>
    <s v="classical music"/>
  </r>
  <r>
    <x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0.90361445783132532"/>
    <n v="61.029411764705884"/>
    <s v="music"/>
    <s v="classical music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0.95238095238095233"/>
    <n v="150"/>
    <s v="music"/>
    <s v="classical music"/>
  </r>
  <r>
    <x v="2535"/>
    <x v="2534"/>
    <s v="Mark Hayes: Requiem Recording"/>
    <n v="20000"/>
    <n v="20755"/>
    <x v="0"/>
    <x v="0"/>
    <s v="USD"/>
    <x v="2532"/>
    <n v="1414781945"/>
    <b v="0"/>
    <n v="78"/>
    <b v="1"/>
    <s v="music/classical music"/>
    <n v="0.96362322331968198"/>
    <n v="266.08974358974359"/>
    <s v="music"/>
    <s v="classical music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0.86206896551724133"/>
    <n v="7.25"/>
    <s v="music"/>
    <s v="classical music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0.90909090909090906"/>
    <n v="100"/>
    <s v="music"/>
    <s v="classical music"/>
  </r>
  <r>
    <x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0.88481785287150438"/>
    <n v="109.96308108108107"/>
    <s v="music"/>
    <s v="classical music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0.99750623441396513"/>
    <n v="169.91525423728814"/>
    <s v="music"/>
    <s v="classical music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0.96711798839458418"/>
    <n v="95.740740740740748"/>
    <s v="music"/>
    <s v="classical music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0.93432995194874535"/>
    <n v="59.460317460317462"/>
    <s v="music"/>
    <s v="classical music"/>
  </r>
  <r>
    <x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0.96551724137931039"/>
    <n v="55.769230769230766"/>
    <s v="music"/>
    <s v="classical music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0.63938618925831203"/>
    <n v="30.076923076923077"/>
    <s v="music"/>
    <s v="classical music"/>
  </r>
  <r>
    <x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0.99186669311644515"/>
    <n v="88.438596491228068"/>
    <s v="music"/>
    <s v="classical music"/>
  </r>
  <r>
    <x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0.51203277009728621"/>
    <n v="64.032786885245898"/>
    <s v="music"/>
    <s v="classical music"/>
  </r>
  <r>
    <x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0.8951406649616368"/>
    <n v="60.153846153846153"/>
    <s v="music"/>
    <s v="classical music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0.83434466019417475"/>
    <n v="49.194029850746269"/>
    <s v="music"/>
    <s v="classical music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0.98183603338242509"/>
    <n v="165.16216216216216"/>
    <s v="music"/>
    <s v="classical music"/>
  </r>
  <r>
    <x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0.97273853779429986"/>
    <n v="43.621621621621621"/>
    <s v="music"/>
    <s v="classical music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0.99160945842868042"/>
    <n v="43.7"/>
    <s v="music"/>
    <s v="classical music"/>
  </r>
  <r>
    <x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0.97338100913786252"/>
    <n v="67.419642857142861"/>
    <s v="music"/>
    <s v="classical music"/>
  </r>
  <r>
    <x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0.93896713615023475"/>
    <n v="177.5"/>
    <s v="music"/>
    <s v="classical music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0.64294899271324479"/>
    <n v="38.883333333333333"/>
    <s v="music"/>
    <s v="classical music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0.81433224755700329"/>
    <n v="54.985074626865675"/>
    <s v="music"/>
    <s v="classical music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0.9315323707498836"/>
    <n v="61.342857142857142"/>
    <s v="music"/>
    <s v="classical music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0.94783715012722647"/>
    <n v="23.117647058823529"/>
    <s v="music"/>
    <s v="classical music"/>
  </r>
  <r>
    <x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0.84427767354596628"/>
    <n v="29.611111111111111"/>
    <s v="music"/>
    <s v="classical music"/>
  </r>
  <r>
    <x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0.91844232182218954"/>
    <n v="75.611111111111114"/>
    <s v="music"/>
    <s v="classical music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0.898876404494382"/>
    <n v="35.6"/>
    <s v="music"/>
    <s v="classical music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0.99900099900099903"/>
    <n v="143"/>
    <s v="music"/>
    <s v="classical music"/>
  </r>
  <r>
    <x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e v="#DIV/0!"/>
    <e v="#DIV/0!"/>
    <s v="food"/>
    <s v="food trucks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133.33333333333334"/>
    <n v="25"/>
    <s v="food"/>
    <s v="food trucks"/>
  </r>
  <r>
    <x v="2563"/>
    <x v="2562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e v="#DIV/0!"/>
    <e v="#DIV/0!"/>
    <s v="food"/>
    <s v="food trucks"/>
  </r>
  <r>
    <x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e v="#DIV/0!"/>
    <e v="#DIV/0!"/>
    <s v="food"/>
    <s v="food trucks"/>
  </r>
  <r>
    <x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00"/>
    <n v="100"/>
    <s v="food"/>
    <s v="food trucks"/>
  </r>
  <r>
    <x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e v="#DIV/0!"/>
    <e v="#DIV/0!"/>
    <s v="food"/>
    <s v="food trucks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375"/>
    <n v="60"/>
    <s v="food"/>
    <s v="food trucks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200"/>
    <n v="50"/>
    <s v="food"/>
    <s v="food trucks"/>
  </r>
  <r>
    <x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44.827586206896555"/>
    <n v="72.5"/>
    <s v="food"/>
    <s v="food trucks"/>
  </r>
  <r>
    <x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118.64406779661017"/>
    <n v="29.5"/>
    <s v="food"/>
    <s v="food trucks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400"/>
    <n v="62.5"/>
    <s v="food"/>
    <s v="food trucks"/>
  </r>
  <r>
    <x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e v="#DIV/0!"/>
    <e v="#DIV/0!"/>
    <s v="food"/>
    <s v="food trucks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e v="#DIV/0!"/>
    <e v="#DIV/0!"/>
    <s v="food"/>
    <s v="food trucks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e v="#DIV/0!"/>
    <e v="#DIV/0!"/>
    <s v="food"/>
    <s v="food trucks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e v="#DIV/0!"/>
    <e v="#DIV/0!"/>
    <s v="food"/>
    <s v="food trucks"/>
  </r>
  <r>
    <x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e v="#DIV/0!"/>
    <e v="#DIV/0!"/>
    <s v="food"/>
    <s v="food trucks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e v="#DIV/0!"/>
    <e v="#DIV/0!"/>
    <s v="food"/>
    <s v="food trucks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e v="#DIV/0!"/>
    <e v="#DIV/0!"/>
    <s v="food"/>
    <s v="food trucks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722.02166064981952"/>
    <n v="23.083333333333332"/>
    <s v="food"/>
    <s v="food trucks"/>
  </r>
  <r>
    <x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166.66666666666666"/>
    <n v="25.5"/>
    <s v="food"/>
    <s v="food trucks"/>
  </r>
  <r>
    <x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9.433962264150944"/>
    <n v="48.18181818181818"/>
    <s v="food"/>
    <s v="food trucks"/>
  </r>
  <r>
    <x v="2582"/>
    <x v="2581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90000"/>
    <n v="1"/>
    <s v="food"/>
    <s v="food trucks"/>
  </r>
  <r>
    <x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200"/>
    <n v="1"/>
    <s v="food"/>
    <s v="food trucks"/>
  </r>
  <r>
    <x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e v="#DIV/0!"/>
    <e v="#DIV/0!"/>
    <s v="food"/>
    <s v="food trucks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600"/>
    <n v="50"/>
    <s v="food"/>
    <s v="food trucks"/>
  </r>
  <r>
    <x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600"/>
    <n v="5"/>
    <s v="food"/>
    <s v="food trucks"/>
  </r>
  <r>
    <x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41.084634346754314"/>
    <n v="202.83333333333334"/>
    <s v="food"/>
    <s v="food trucks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25.751072961373392"/>
    <n v="29.125"/>
    <s v="food"/>
    <s v="food trucks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0000"/>
    <n v="5"/>
    <s v="food"/>
    <s v="food trucks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e v="#DIV/0!"/>
    <e v="#DIV/0!"/>
    <s v="food"/>
    <s v="food trucks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57.692307692307693"/>
    <n v="13"/>
    <s v="food"/>
    <s v="food trucks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600"/>
    <n v="50"/>
    <s v="food"/>
    <s v="food trucks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e v="#DIV/0!"/>
    <e v="#DIV/0!"/>
    <s v="food"/>
    <s v="food trucks"/>
  </r>
  <r>
    <x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80000"/>
    <n v="1"/>
    <s v="food"/>
    <s v="food trucks"/>
  </r>
  <r>
    <x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8.2191780821917817"/>
    <n v="96.05263157894737"/>
    <s v="food"/>
    <s v="food trucks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4.2393410852713176"/>
    <n v="305.77777777777777"/>
    <s v="food"/>
    <s v="food trucks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17.647058823529413"/>
    <n v="12.142857142857142"/>
    <s v="food"/>
    <s v="food trucks"/>
  </r>
  <r>
    <x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2.5641025641025643"/>
    <n v="83.571428571428569"/>
    <s v="food"/>
    <s v="food trucks"/>
  </r>
  <r>
    <x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100.45555555555555"/>
    <n v="18"/>
    <s v="food"/>
    <s v="food trucks"/>
  </r>
  <r>
    <x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14.425851125216388"/>
    <n v="115.53333333333333"/>
    <s v="food"/>
    <s v="food trucks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0.15119443604475355"/>
    <n v="21.900662251655628"/>
    <s v="technology"/>
    <s v="space exploration"/>
  </r>
  <r>
    <x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0.30666223710101964"/>
    <n v="80.022494887525568"/>
    <s v="technology"/>
    <s v="space exploration"/>
  </r>
  <r>
    <x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0.98536036036036034"/>
    <n v="35.520000000000003"/>
    <s v="technology"/>
    <s v="space exploration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0.95952714502293279"/>
    <n v="64.933333333333323"/>
    <s v="technology"/>
    <s v="space exploration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0.93091173402138871"/>
    <n v="60.965703745743475"/>
    <s v="technology"/>
    <s v="space exploration"/>
  </r>
  <r>
    <x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0.90864034363125723"/>
    <n v="31.444155844155844"/>
    <s v="technology"/>
    <s v="space exploration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0.2452783909737552"/>
    <n v="81.949748743718587"/>
    <s v="technology"/>
    <s v="space exploration"/>
  </r>
  <r>
    <x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0.44657809534442333"/>
    <n v="58.92763157894737"/>
    <s v="technology"/>
    <s v="space exploration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0.32916271632221045"/>
    <n v="157.29347633136095"/>
    <s v="technology"/>
    <s v="space exploration"/>
  </r>
  <r>
    <x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0.70758836850916274"/>
    <n v="55.758509532062391"/>
    <s v="technology"/>
    <s v="space exploration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3.5834120598104049E-2"/>
    <n v="83.802893802893806"/>
    <s v="technology"/>
    <s v="space exploration"/>
  </r>
  <r>
    <x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0.58220332519607154"/>
    <n v="58.422210884353746"/>
    <s v="technology"/>
    <s v="space exploration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0.98996832101372756"/>
    <n v="270.57142857142856"/>
    <s v="technology"/>
    <s v="space exploration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0.98039215686274506"/>
    <n v="107.1"/>
    <s v="technology"/>
    <s v="space exploration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0.58904916102443328"/>
    <n v="47.180555555555557"/>
    <s v="technology"/>
    <s v="space exploration"/>
  </r>
  <r>
    <x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0.87310318333420645"/>
    <n v="120.30882352941177"/>
    <s v="technology"/>
    <s v="space exploration"/>
  </r>
  <r>
    <x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0.11394712853236098"/>
    <n v="27.59748427672956"/>
    <s v="technology"/>
    <s v="space exploration"/>
  </r>
  <r>
    <x v="2618"/>
    <x v="2617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0.94888663967611331"/>
    <n v="205.2987012987013"/>
    <s v="technology"/>
    <s v="space exploration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0.53078556263269638"/>
    <n v="35.547169811320757"/>
    <s v="technology"/>
    <s v="space exploration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0.69612525970826999"/>
    <n v="74.639488409272587"/>
    <s v="technology"/>
    <s v="space exploration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0.6854949273375377"/>
    <n v="47.058064516129029"/>
    <s v="technology"/>
    <s v="space exploration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0.76228808391267233"/>
    <n v="26.591351351351353"/>
    <s v="technology"/>
    <s v="space exploration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0.8771929824561403"/>
    <n v="36.774193548387096"/>
    <s v="technology"/>
    <s v="space exploration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7.2494203861856857E-2"/>
    <n v="31.820544982698959"/>
    <s v="technology"/>
    <s v="space exploration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0.10460251046025104"/>
    <n v="27.576923076923077"/>
    <s v="technology"/>
    <s v="space exploration"/>
  </r>
  <r>
    <x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0.8928571428571429"/>
    <n v="56"/>
    <s v="technology"/>
    <s v="space exploration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0.15463917525773196"/>
    <n v="21.555555555555557"/>
    <s v="technology"/>
    <s v="space exploration"/>
  </r>
  <r>
    <x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0.90604751619870405"/>
    <n v="44.095238095238095"/>
    <s v="technology"/>
    <s v="space exploration"/>
  </r>
  <r>
    <x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0.78284014404258651"/>
    <n v="63.87"/>
    <s v="technology"/>
    <s v="space exploration"/>
  </r>
  <r>
    <x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0.6333122229259025"/>
    <n v="38.987654320987652"/>
    <s v="technology"/>
    <s v="space exploration"/>
  </r>
  <r>
    <x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0.87210379779401348"/>
    <n v="80.185489510489504"/>
    <s v="technology"/>
    <s v="space exploration"/>
  </r>
  <r>
    <x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0.72987721691678031"/>
    <n v="34.904761904761905"/>
    <s v="technology"/>
    <s v="space exploration"/>
  </r>
  <r>
    <x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0.28199199142744347"/>
    <n v="89.100502512562812"/>
    <s v="technology"/>
    <s v="space exploration"/>
  </r>
  <r>
    <x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0.94320486815415816"/>
    <n v="39.44"/>
    <s v="technology"/>
    <s v="space exploration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s v="technology"/>
    <s v="space exploration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0.53390282968499736"/>
    <n v="37.46"/>
    <s v="technology"/>
    <s v="space exploration"/>
  </r>
  <r>
    <x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0.60168471720818295"/>
    <n v="31.96153846153846"/>
    <s v="technology"/>
    <s v="space exploration"/>
  </r>
  <r>
    <x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0.98300283286118983"/>
    <n v="25.214285714285715"/>
    <s v="technology"/>
    <s v="space exploration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0.6097560975609756"/>
    <n v="10.040816326530612"/>
    <s v="technology"/>
    <s v="space exploration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0.94637223974763407"/>
    <n v="45.94202898550725"/>
    <s v="technology"/>
    <s v="space exploration"/>
  </r>
  <r>
    <x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00"/>
    <n v="15"/>
    <s v="technology"/>
    <s v="space exploration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e v="#DIV/0!"/>
    <e v="#DIV/0!"/>
    <s v="technology"/>
    <s v="space exploration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2.9797616673387521"/>
    <n v="223.58248500999335"/>
    <s v="technology"/>
    <s v="space exploration"/>
  </r>
  <r>
    <x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48.709206039941549"/>
    <n v="39.480769230769234"/>
    <s v="technology"/>
    <s v="space exploration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9.5238095238095237"/>
    <n v="91.304347826086953"/>
    <s v="technology"/>
    <s v="space exploration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11.880316738748508"/>
    <n v="78.666205607476627"/>
    <s v="technology"/>
    <s v="space exploration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69.444444444444443"/>
    <n v="12"/>
    <s v="technology"/>
    <s v="space exploration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113.20754716981132"/>
    <n v="17.666666666666668"/>
    <s v="technology"/>
    <s v="space exploration"/>
  </r>
  <r>
    <x v="2649"/>
    <x v="2648"/>
    <s v="They have launched a Kickstarter."/>
    <n v="125000"/>
    <n v="124"/>
    <x v="1"/>
    <x v="0"/>
    <s v="USD"/>
    <x v="2645"/>
    <n v="1449186941"/>
    <b v="0"/>
    <n v="3"/>
    <b v="0"/>
    <s v="technology/space exploration"/>
    <n v="1008.0645161290323"/>
    <n v="41.333333333333336"/>
    <s v="technology"/>
    <s v="space exploration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167.5977653631285"/>
    <n v="71.599999999999994"/>
    <s v="technology"/>
    <s v="space exploration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53.506592776609978"/>
    <n v="307.8235294117647"/>
    <s v="technology"/>
    <s v="space exploration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112.99435028248588"/>
    <n v="80.454545454545453"/>
    <s v="technology"/>
    <s v="space exploration"/>
  </r>
  <r>
    <x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8.6793737236215112"/>
    <n v="83.942857142857136"/>
    <s v="technology"/>
    <s v="space exploration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1960.7843137254902"/>
    <n v="8.5"/>
    <s v="technology"/>
    <s v="space exploration"/>
  </r>
  <r>
    <x v="2655"/>
    <x v="2654"/>
    <s v="Thank you for your support!"/>
    <n v="15000"/>
    <n v="3155"/>
    <x v="1"/>
    <x v="0"/>
    <s v="USD"/>
    <x v="2651"/>
    <n v="1452631647"/>
    <b v="0"/>
    <n v="43"/>
    <b v="0"/>
    <s v="technology/space exploration"/>
    <n v="4.7543581616481774"/>
    <n v="73.372093023255815"/>
    <s v="technology"/>
    <s v="space exploration"/>
  </r>
  <r>
    <x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8.7438064704167875"/>
    <n v="112.86184210526316"/>
    <s v="technology"/>
    <s v="space exploration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5.336767839925427"/>
    <n v="95.277627118644077"/>
    <s v="technology"/>
    <s v="space exploration"/>
  </r>
  <r>
    <x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1076.9230769230769"/>
    <n v="22.75"/>
    <s v="technology"/>
    <s v="space exploration"/>
  </r>
  <r>
    <x v="2659"/>
    <x v="2658"/>
    <s v="test"/>
    <n v="49000"/>
    <n v="1333"/>
    <x v="1"/>
    <x v="0"/>
    <s v="USD"/>
    <x v="2655"/>
    <n v="1426729210"/>
    <b v="0"/>
    <n v="10"/>
    <b v="0"/>
    <s v="technology/space exploration"/>
    <n v="36.759189797449359"/>
    <n v="133.30000000000001"/>
    <s v="technology"/>
    <s v="space exploration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1052.6315789473683"/>
    <n v="3.8"/>
    <s v="technology"/>
    <s v="space exploration"/>
  </r>
  <r>
    <x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0.97181729834791064"/>
    <n v="85.75"/>
    <s v="technology"/>
    <s v="makerspaces"/>
  </r>
  <r>
    <x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0.93632958801498123"/>
    <n v="267"/>
    <s v="technology"/>
    <s v="makerspaces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0.95605722002461846"/>
    <n v="373.55803571428572"/>
    <s v="technology"/>
    <s v="makerspaces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0.96685082872928174"/>
    <n v="174.03846153846155"/>
    <s v="technology"/>
    <s v="makerspaces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0.81206496519721583"/>
    <n v="93.695652173913047"/>
    <s v="technology"/>
    <s v="makerspaces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0.6277657002632222"/>
    <n v="77.327718446601949"/>
    <s v="technology"/>
    <s v="makerspaces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0.90361445783132532"/>
    <n v="92.222222222222229"/>
    <s v="technology"/>
    <s v="makerspaces"/>
  </r>
  <r>
    <x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0.58582308142940831"/>
    <n v="60.964285714285715"/>
    <s v="technology"/>
    <s v="makerspaces"/>
  </r>
  <r>
    <x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0.79920079920079923"/>
    <n v="91"/>
    <s v="technology"/>
    <s v="makerspaces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15.586372745490982"/>
    <n v="41.583333333333336"/>
    <s v="technology"/>
    <s v="makerspaces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8.8152327221438647"/>
    <n v="33.761904761904759"/>
    <s v="technology"/>
    <s v="makerspaces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.0129557095510697"/>
    <n v="70.61702127659575"/>
    <s v="technology"/>
    <s v="makerspaces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3.6258158085569252"/>
    <n v="167.15151515151516"/>
    <s v="technology"/>
    <s v="makerspaces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1.5913430935709738"/>
    <n v="128.61988304093566"/>
    <s v="technology"/>
    <s v="makerspaces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13.178703215603585"/>
    <n v="65.41379310344827"/>
    <s v="technology"/>
    <s v="makerspaces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1.9848771266540643"/>
    <n v="117.55555555555556"/>
    <s v="technology"/>
    <s v="makerspaces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5.7101024890190333"/>
    <n v="126.48148148148148"/>
    <s v="technology"/>
    <s v="makerspaces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7272.727272727273"/>
    <n v="550"/>
    <s v="technology"/>
    <s v="makerspaces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03.030303030303"/>
    <n v="44"/>
    <s v="technology"/>
    <s v="makerspaces"/>
  </r>
  <r>
    <x v="2680"/>
    <x v="2679"/>
    <s v="iHeartPillow, Connecting loved ones"/>
    <n v="32000"/>
    <n v="276"/>
    <x v="2"/>
    <x v="3"/>
    <s v="EUR"/>
    <x v="2676"/>
    <n v="1457327091"/>
    <b v="0"/>
    <n v="4"/>
    <b v="0"/>
    <s v="technology/makerspaces"/>
    <n v="115.94202898550725"/>
    <n v="69"/>
    <s v="technology"/>
    <s v="makerspaces"/>
  </r>
  <r>
    <x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145.45454545454547"/>
    <n v="27.5"/>
    <s v="food"/>
    <s v="food trucks"/>
  </r>
  <r>
    <x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3.5335689045936394"/>
    <n v="84.9"/>
    <s v="food"/>
    <s v="food trucks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416.66666666666669"/>
    <n v="12"/>
    <s v="food"/>
    <s v="food trucks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87.5"/>
    <n v="200"/>
    <s v="food"/>
    <s v="food trucks"/>
  </r>
  <r>
    <x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5000"/>
    <n v="10"/>
    <s v="food"/>
    <s v="food trucks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e v="#DIV/0!"/>
    <e v="#DIV/0!"/>
    <s v="food"/>
    <s v="food trucks"/>
  </r>
  <r>
    <x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e v="#DIV/0!"/>
    <e v="#DIV/0!"/>
    <s v="food"/>
    <s v="food trucks"/>
  </r>
  <r>
    <x v="2688"/>
    <x v="2687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675.67567567567562"/>
    <n v="5.2857142857142856"/>
    <s v="food"/>
    <s v="food trucks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35000"/>
    <n v="1"/>
    <s v="food"/>
    <s v="food trucks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9.3174935942231532"/>
    <n v="72.762711864406782"/>
    <s v="food"/>
    <s v="food trucks"/>
  </r>
  <r>
    <x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1857.1428571428571"/>
    <n v="17.5"/>
    <s v="food"/>
    <s v="food trucks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140"/>
    <n v="25"/>
    <s v="food"/>
    <s v="food trucks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125"/>
    <n v="13.333333333333334"/>
    <s v="food"/>
    <s v="food trucks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0000"/>
    <n v="1"/>
    <s v="food"/>
    <s v="food trucks"/>
  </r>
  <r>
    <x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211.26760563380282"/>
    <n v="23.666666666666668"/>
    <s v="food"/>
    <s v="food trucks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17.699115044247787"/>
    <n v="89.21052631578948"/>
    <s v="food"/>
    <s v="food trucks"/>
  </r>
  <r>
    <x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3.7947533410328327"/>
    <n v="116.55769230769231"/>
    <s v="food"/>
    <s v="food trucks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07.57400999615533"/>
    <n v="13.005000000000001"/>
    <s v="food"/>
    <s v="food trucks"/>
  </r>
  <r>
    <x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e v="#DIV/0!"/>
    <e v="#DIV/0!"/>
    <s v="food"/>
    <s v="food trucks"/>
  </r>
  <r>
    <x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142.84285714285716"/>
    <n v="17.5"/>
    <s v="food"/>
    <s v="food trucks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2.1656050955414012"/>
    <n v="34.130434782608695"/>
    <s v="theater"/>
    <s v="spaces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2.9061319383900028"/>
    <n v="132.34615384615384"/>
    <s v="theater"/>
    <s v="spaces"/>
  </r>
  <r>
    <x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0.96385542168674698"/>
    <n v="922.22222222222217"/>
    <s v="theater"/>
    <s v="spaces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16.593886462882097"/>
    <n v="163.57142857142858"/>
    <s v="theater"/>
    <s v="spaces"/>
  </r>
  <r>
    <x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9.4882116158711902"/>
    <n v="217.375"/>
    <s v="theater"/>
    <s v="spaces"/>
  </r>
  <r>
    <x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0.89049460614695708"/>
    <n v="149.44486692015209"/>
    <s v="theater"/>
    <s v="spaces"/>
  </r>
  <r>
    <x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0.28502645579934421"/>
    <n v="71.237487309644663"/>
    <s v="theater"/>
    <s v="spaces"/>
  </r>
  <r>
    <x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0.42878824228336598"/>
    <n v="44.464318398474738"/>
    <s v="theater"/>
    <s v="spaces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0.98419384682006972"/>
    <n v="164.94480519480518"/>
    <s v="theater"/>
    <s v="spaces"/>
  </r>
  <r>
    <x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0.64977110188508336"/>
    <n v="84.871516544117654"/>
    <s v="theater"/>
    <s v="spaces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0.99288979177247338"/>
    <n v="53.945205479452056"/>
    <s v="theater"/>
    <s v="spaces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0.7611403265983947"/>
    <n v="50.531468531468533"/>
    <s v="theater"/>
    <s v="spaces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0.97807801150219742"/>
    <n v="108.00140845070422"/>
    <s v="theater"/>
    <s v="spaces"/>
  </r>
  <r>
    <x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0.85943140018563713"/>
    <n v="95.373770491803285"/>
    <s v="theater"/>
    <s v="spaces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0.37789693427962928"/>
    <n v="57.631016333938291"/>
    <s v="theater"/>
    <s v="spaces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0.83347155069882417"/>
    <n v="64.160481283422456"/>
    <s v="theater"/>
    <s v="spaces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0.83261173649503761"/>
    <n v="92.387692307692305"/>
    <s v="theater"/>
    <s v="spaces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0.96540627514078836"/>
    <n v="125.97972972972973"/>
    <s v="theater"/>
    <s v="spaces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0.91883614088820831"/>
    <n v="94.637681159420296"/>
    <s v="theater"/>
    <s v="spaces"/>
  </r>
  <r>
    <x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0.8465680132741864"/>
    <n v="170.69942196531792"/>
    <s v="theater"/>
    <s v="spaces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6.8399452804377564E-2"/>
    <n v="40.762081784386616"/>
    <s v="technology"/>
    <s v="hardware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0.39597687495050288"/>
    <n v="68.254054054054052"/>
    <s v="technology"/>
    <s v="hardware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0.71403070332024277"/>
    <n v="95.48863636363636"/>
    <s v="technology"/>
    <s v="hardware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0.33684187539580285"/>
    <n v="7.1902649656526005"/>
    <s v="technology"/>
    <s v="hardware"/>
  </r>
  <r>
    <x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0.6918380407146687"/>
    <n v="511.65486725663715"/>
    <s v="technology"/>
    <s v="hardware"/>
  </r>
  <r>
    <x v="2726"/>
    <x v="2725"/>
    <s v="Krimston TWO: iPhone Dual SIM Case"/>
    <n v="100000"/>
    <n v="105745"/>
    <x v="0"/>
    <x v="0"/>
    <s v="USD"/>
    <x v="2722"/>
    <n v="1458741311"/>
    <b v="0"/>
    <n v="404"/>
    <b v="1"/>
    <s v="technology/hardware"/>
    <n v="0.94567119012719281"/>
    <n v="261.74504950495049"/>
    <s v="technology"/>
    <s v="hardware"/>
  </r>
  <r>
    <x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0.20275339105046533"/>
    <n v="69.760961810466767"/>
    <s v="technology"/>
    <s v="hardware"/>
  </r>
  <r>
    <x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0.49547466472881019"/>
    <n v="77.229591836734699"/>
    <s v="technology"/>
    <s v="hardware"/>
  </r>
  <r>
    <x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0.9574875526618154"/>
    <n v="340.56521739130437"/>
    <s v="technology"/>
    <s v="hardware"/>
  </r>
  <r>
    <x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0.58722447482014073"/>
    <n v="67.417903225806455"/>
    <s v="technology"/>
    <s v="hardware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0.95874213032501354"/>
    <n v="845.70270270270271"/>
    <s v="technology"/>
    <s v="hardware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0.84566596194503174"/>
    <n v="97.191780821917803"/>
    <s v="technology"/>
    <s v="hardware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0.92990384794212277"/>
    <n v="451.84033613445376"/>
    <s v="technology"/>
    <s v="hardware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4.4241914790072115E-5"/>
    <n v="138.66871165644173"/>
    <s v="technology"/>
    <s v="hardware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0.1022354113475854"/>
    <n v="21.640147492625371"/>
    <s v="technology"/>
    <s v="hardware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0.8136696501220505"/>
    <n v="169.51724137931035"/>
    <s v="technology"/>
    <s v="hardware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0.40640362056857487"/>
    <n v="161.88210526315791"/>
    <s v="technology"/>
    <s v="hardware"/>
  </r>
  <r>
    <x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0.67594970934162502"/>
    <n v="493.13333333333333"/>
    <s v="technology"/>
    <s v="hardware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0.26035502958579881"/>
    <n v="22.120418848167539"/>
    <s v="technology"/>
    <s v="hardware"/>
  </r>
  <r>
    <x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0.967741935483871"/>
    <n v="18.235294117647058"/>
    <s v="technology"/>
    <s v="hardware"/>
  </r>
  <r>
    <x v="2741"/>
    <x v="2740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228.57142857142858"/>
    <n v="8.75"/>
    <s v="publishing"/>
    <s v="children's books"/>
  </r>
  <r>
    <x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3.4199726402188784"/>
    <n v="40.611111111111114"/>
    <s v="publishing"/>
    <s v="children's books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e v="#DIV/0!"/>
    <e v="#DIV/0!"/>
    <s v="publishing"/>
    <s v="children's books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19.161676646706585"/>
    <n v="37.954545454545453"/>
    <s v="publishing"/>
    <s v="children's books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4.5688178183894914"/>
    <n v="35.734693877551024"/>
    <s v="publishing"/>
    <s v="children's books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3.7453183520599249"/>
    <n v="42.157894736842103"/>
    <s v="publishing"/>
    <s v="children's books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3.5714285714285716"/>
    <n v="35"/>
    <s v="publishing"/>
    <s v="children's books"/>
  </r>
  <r>
    <x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94.339622641509436"/>
    <n v="13.25"/>
    <s v="publishing"/>
    <s v="children's books"/>
  </r>
  <r>
    <x v="2749"/>
    <x v="2748"/>
    <s v="Self-publishing my children's book."/>
    <n v="10000"/>
    <n v="110"/>
    <x v="2"/>
    <x v="0"/>
    <s v="USD"/>
    <x v="2745"/>
    <n v="1425582637"/>
    <b v="0"/>
    <n v="2"/>
    <b v="0"/>
    <s v="publishing/children's books"/>
    <n v="90.909090909090907"/>
    <n v="55"/>
    <s v="publishing"/>
    <s v="children's books"/>
  </r>
  <r>
    <x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e v="#DIV/0!"/>
    <e v="#DIV/0!"/>
    <s v="publishing"/>
    <s v="children's books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e v="#DIV/0!"/>
    <e v="#DIV/0!"/>
    <s v="publishing"/>
    <s v="children's books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8.7272727272727266"/>
    <n v="39.285714285714285"/>
    <s v="publishing"/>
    <s v="children's books"/>
  </r>
  <r>
    <x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5.2631578947368425"/>
    <n v="47.5"/>
    <s v="publishing"/>
    <s v="children's books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e v="#DIV/0!"/>
    <e v="#DIV/0!"/>
    <s v="publishing"/>
    <s v="children's books"/>
  </r>
  <r>
    <x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1.9230769230769231"/>
    <n v="17.333333333333332"/>
    <s v="publishing"/>
    <s v="children's books"/>
  </r>
  <r>
    <x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9.5419847328244281"/>
    <n v="31.757575757575758"/>
    <s v="publishing"/>
    <s v="children's books"/>
  </r>
  <r>
    <x v="2757"/>
    <x v="2756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150"/>
    <n v="5"/>
    <s v="publishing"/>
    <s v="children's books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8.5470085470085468"/>
    <n v="39"/>
    <s v="publishing"/>
    <s v="children's books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9.5238095238095237"/>
    <n v="52.5"/>
    <s v="publishing"/>
    <s v="children's books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e v="#DIV/0!"/>
    <e v="#DIV/0!"/>
    <s v="publishing"/>
    <s v="children's books"/>
  </r>
  <r>
    <x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138.88888888888889"/>
    <n v="9"/>
    <s v="publishing"/>
    <s v="children's books"/>
  </r>
  <r>
    <x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130"/>
    <n v="25"/>
    <s v="publishing"/>
    <s v="children's books"/>
  </r>
  <r>
    <x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437.77777777777777"/>
    <n v="30"/>
    <s v="publishing"/>
    <s v="children's books"/>
  </r>
  <r>
    <x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88.888888888888886"/>
    <n v="11.25"/>
    <s v="publishing"/>
    <s v="children's books"/>
  </r>
  <r>
    <x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e v="#DIV/0!"/>
    <e v="#DIV/0!"/>
    <s v="publishing"/>
    <s v="children's books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50"/>
    <n v="25"/>
    <s v="publishing"/>
    <s v="children's books"/>
  </r>
  <r>
    <x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117.64705882352941"/>
    <n v="11.333333333333334"/>
    <s v="publishing"/>
    <s v="children's books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6.9860279441117763"/>
    <n v="29.470588235294116"/>
    <s v="publishing"/>
    <s v="children's books"/>
  </r>
  <r>
    <x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400"/>
    <n v="1"/>
    <s v="publishing"/>
    <s v="children's books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9.6049945971905384"/>
    <n v="63.098484848484851"/>
    <s v="publishing"/>
    <s v="children's books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e v="#DIV/0!"/>
    <e v="#DIV/0!"/>
    <s v="publishing"/>
    <s v="children's books"/>
  </r>
  <r>
    <x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e v="#DIV/0!"/>
    <e v="#DIV/0!"/>
    <s v="publishing"/>
    <s v="children's books"/>
  </r>
  <r>
    <x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530"/>
    <n v="1"/>
    <s v="publishing"/>
    <s v="children's books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7.0175438596491224"/>
    <n v="43.846153846153847"/>
    <s v="publishing"/>
    <s v="children's books"/>
  </r>
  <r>
    <x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3.333333333333336"/>
    <n v="75"/>
    <s v="publishing"/>
    <s v="children's books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12.688821752265861"/>
    <n v="45.972222222222221"/>
    <s v="publishing"/>
    <s v="children's books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00"/>
    <n v="10"/>
    <s v="publishing"/>
    <s v="children's books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3.9145907473309607"/>
    <n v="93.666666666666671"/>
    <s v="publishing"/>
    <s v="children's books"/>
  </r>
  <r>
    <x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47.169811320754718"/>
    <n v="53"/>
    <s v="publishing"/>
    <s v="children's books"/>
  </r>
  <r>
    <x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e v="#DIV/0!"/>
    <e v="#DIV/0!"/>
    <s v="publishing"/>
    <s v="children's books"/>
  </r>
  <r>
    <x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0.94984802431610937"/>
    <n v="47"/>
    <s v="theater"/>
    <s v="plays"/>
  </r>
  <r>
    <x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0.83333333333333337"/>
    <n v="66.666666666666671"/>
    <s v="theater"/>
    <s v="plays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0.8733624454148472"/>
    <n v="18.770491803278688"/>
    <s v="theater"/>
    <s v="plays"/>
  </r>
  <r>
    <x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0.84033613445378152"/>
    <n v="66.111111111111114"/>
    <s v="theater"/>
    <s v="plays"/>
  </r>
  <r>
    <x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0.95529231944975157"/>
    <n v="36.859154929577464"/>
    <s v="theater"/>
    <s v="plays"/>
  </r>
  <r>
    <x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0.84860828241683639"/>
    <n v="39.810810810810814"/>
    <s v="theater"/>
    <s v="plays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0.83542188805346695"/>
    <n v="31.5"/>
    <s v="theater"/>
    <s v="plays"/>
  </r>
  <r>
    <x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0.97560975609756095"/>
    <n v="102.5"/>
    <s v="theater"/>
    <s v="plays"/>
  </r>
  <r>
    <x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0.98846787479406917"/>
    <n v="126.45833333333333"/>
    <s v="theater"/>
    <s v="plays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0.94936708860759489"/>
    <n v="47.878787878787875"/>
    <s v="theater"/>
    <s v="plays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0.97560975609756095"/>
    <n v="73.214285714285708"/>
    <s v="theater"/>
    <s v="plays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0.92936802973977695"/>
    <n v="89.666666666666671"/>
    <s v="theater"/>
    <s v="plays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0.90442489881746446"/>
    <n v="151.4623287671233"/>
    <s v="theater"/>
    <s v="plays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0.66666666666666663"/>
    <n v="25"/>
    <s v="theater"/>
    <s v="plays"/>
  </r>
  <r>
    <x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0.95890410958904104"/>
    <n v="36.5"/>
    <s v="theater"/>
    <s v="plays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0.86580086580086579"/>
    <n v="44"/>
    <s v="theater"/>
    <s v="plays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0.97423038843783372"/>
    <n v="87.357553191489373"/>
    <s v="theater"/>
    <s v="plays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0.98619329388560162"/>
    <n v="36.474820143884891"/>
    <s v="theater"/>
    <s v="plays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0.85737704355818334"/>
    <n v="44.859538461538463"/>
    <s v="theater"/>
    <s v="plays"/>
  </r>
  <r>
    <x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0.75187969924812026"/>
    <n v="42.903225806451616"/>
    <s v="theater"/>
    <s v="plays"/>
  </r>
  <r>
    <x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0.75075075075075071"/>
    <n v="51.230769230769234"/>
    <s v="theater"/>
    <s v="plays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0.98199672667757776"/>
    <n v="33.944444444444443"/>
    <s v="theater"/>
    <s v="plays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0.78155529503712384"/>
    <n v="90.744680851063833"/>
    <s v="theater"/>
    <s v="plays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0.86956521739130432"/>
    <n v="50"/>
    <s v="theater"/>
    <s v="plays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0.90909090909090906"/>
    <n v="24.444444444444443"/>
    <s v="theater"/>
    <s v="plays"/>
  </r>
  <r>
    <x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0.89206066012488849"/>
    <n v="44.25"/>
    <s v="theater"/>
    <s v="plays"/>
  </r>
  <r>
    <x v="2807"/>
    <x v="2806"/>
    <s v="Bringing Shakespeare back to the Playwrights"/>
    <n v="5000"/>
    <n v="6300"/>
    <x v="0"/>
    <x v="0"/>
    <s v="USD"/>
    <x v="2803"/>
    <n v="1433019438"/>
    <b v="0"/>
    <n v="93"/>
    <b v="1"/>
    <s v="theater/plays"/>
    <n v="0.79365079365079361"/>
    <n v="67.741935483870961"/>
    <s v="theater"/>
    <s v="plays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0.99756151629350476"/>
    <n v="65.376811594202906"/>
    <s v="theater"/>
    <s v="plays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0.9765625"/>
    <n v="121.9047619047619"/>
    <s v="theater"/>
    <s v="plays"/>
  </r>
  <r>
    <x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0.92421441774491686"/>
    <n v="47.456140350877192"/>
    <s v="theater"/>
    <s v="plays"/>
  </r>
  <r>
    <x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0.997307270370001"/>
    <n v="92.842592592592595"/>
    <s v="theater"/>
    <s v="plays"/>
  </r>
  <r>
    <x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0.88261253309796994"/>
    <n v="68.253012048192772"/>
    <s v="theater"/>
    <s v="plays"/>
  </r>
  <r>
    <x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0.78384824697938482"/>
    <n v="37.209583333333335"/>
    <s v="theater"/>
    <s v="plays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0.92821782178217827"/>
    <n v="25.25"/>
    <s v="theater"/>
    <s v="plays"/>
  </r>
  <r>
    <x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0.41322314049586778"/>
    <n v="43.214285714285715"/>
    <s v="theater"/>
    <s v="plays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0.70638097480574524"/>
    <n v="25.130177514792898"/>
    <s v="theater"/>
    <s v="plays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0.76923076923076927"/>
    <n v="23.636363636363637"/>
    <s v="theater"/>
    <s v="plays"/>
  </r>
  <r>
    <x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0.94312930302744502"/>
    <n v="103.95098039215686"/>
    <s v="theater"/>
    <s v="plays"/>
  </r>
  <r>
    <x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0.95419847328244278"/>
    <n v="50.384615384615387"/>
    <s v="theater"/>
    <s v="plays"/>
  </r>
  <r>
    <x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0.73529411764705888"/>
    <n v="13.6"/>
    <s v="theater"/>
    <s v="plays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s v="theater"/>
    <s v="plays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s v="theater"/>
    <s v="plays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0.80645161290322576"/>
    <n v="8.8571428571428577"/>
    <s v="theater"/>
    <s v="plays"/>
  </r>
  <r>
    <x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0.85526315789473684"/>
    <n v="50.666666666666664"/>
    <s v="theater"/>
    <s v="plays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0.967741935483871"/>
    <n v="60.784313725490193"/>
    <s v="theater"/>
    <s v="plays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0.92807424593967514"/>
    <n v="113.42105263157895"/>
    <s v="theater"/>
    <s v="plays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0.83160083160083165"/>
    <n v="104.56521739130434"/>
    <s v="theater"/>
    <s v="plays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0.9962248322147651"/>
    <n v="98.30927835051547"/>
    <s v="theater"/>
    <s v="plays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0.93879083740142699"/>
    <n v="35.039473684210527"/>
    <s v="theater"/>
    <s v="plays"/>
  </r>
  <r>
    <x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s v="theater"/>
    <s v="plays"/>
  </r>
  <r>
    <x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0.90361445783132532"/>
    <n v="63.846153846153847"/>
    <s v="theater"/>
    <s v="plays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0.87169062653635476"/>
    <n v="30.189368421052631"/>
    <s v="theater"/>
    <s v="plays"/>
  </r>
  <r>
    <x v="2833"/>
    <x v="2832"/>
    <s v="A new play about exploring outer space"/>
    <n v="2700"/>
    <n v="2923"/>
    <x v="0"/>
    <x v="0"/>
    <s v="USD"/>
    <x v="2829"/>
    <n v="1442804633"/>
    <b v="0"/>
    <n v="35"/>
    <b v="1"/>
    <s v="theater/plays"/>
    <n v="0.92370851864522752"/>
    <n v="83.51428571428572"/>
    <s v="theater"/>
    <s v="plays"/>
  </r>
  <r>
    <x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0.58823529411764708"/>
    <n v="64.761904761904759"/>
    <s v="theater"/>
    <s v="plays"/>
  </r>
  <r>
    <x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0.53447640019454945"/>
    <n v="20.118172043010752"/>
    <s v="theater"/>
    <s v="plays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0.92783505154639179"/>
    <n v="44.090909090909093"/>
    <s v="theater"/>
    <s v="plays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s v="theater"/>
    <s v="plays"/>
  </r>
  <r>
    <x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0.83160083160083165"/>
    <n v="44.537037037037038"/>
    <s v="theater"/>
    <s v="plays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0.89743589743589747"/>
    <n v="125.80645161290323"/>
    <s v="theater"/>
    <s v="plays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0.96153846153846156"/>
    <n v="19.696969696969695"/>
    <s v="theater"/>
    <s v="plays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00"/>
    <n v="10"/>
    <s v="theater"/>
    <s v="plays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e v="#DIV/0!"/>
    <e v="#DIV/0!"/>
    <s v="theater"/>
    <s v="plays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e v="#DIV/0!"/>
    <e v="#DIV/0!"/>
    <s v="theater"/>
    <s v="plays"/>
  </r>
  <r>
    <x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18.333333333333332"/>
    <n v="30"/>
    <s v="theater"/>
    <s v="plays"/>
  </r>
  <r>
    <x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.1699070160608622"/>
    <n v="60.666666666666664"/>
    <s v="theater"/>
    <s v="plays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e v="#DIV/0!"/>
    <e v="#DIV/0!"/>
    <s v="theater"/>
    <s v="plays"/>
  </r>
  <r>
    <x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e v="#DIV/0!"/>
    <e v="#DIV/0!"/>
    <s v="theater"/>
    <s v="plays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500"/>
    <n v="23.333333333333332"/>
    <s v="theater"/>
    <s v="plays"/>
  </r>
  <r>
    <x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00"/>
    <n v="5"/>
    <s v="theater"/>
    <s v="plays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25.723472668810288"/>
    <n v="23.923076923076923"/>
    <s v="theater"/>
    <s v="plays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e v="#DIV/0!"/>
    <e v="#DIV/0!"/>
    <s v="theater"/>
    <s v="plays"/>
  </r>
  <r>
    <x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52.631578947368418"/>
    <n v="15.833333333333334"/>
    <s v="theater"/>
    <s v="plays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e v="#DIV/0!"/>
    <e v="#DIV/0!"/>
    <s v="theater"/>
    <s v="plays"/>
  </r>
  <r>
    <x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2.3980815347721824"/>
    <n v="29.785714285714285"/>
    <s v="theater"/>
    <s v="plays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2"/>
    <n v="60"/>
    <s v="theater"/>
    <s v="plays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20.547945205479451"/>
    <n v="24.333333333333332"/>
    <s v="theater"/>
    <s v="plays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5.0666666666666664"/>
    <n v="500"/>
    <s v="theater"/>
    <s v="plays"/>
  </r>
  <r>
    <x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e v="#DIV/0!"/>
    <e v="#DIV/0!"/>
    <s v="theater"/>
    <s v="plays"/>
  </r>
  <r>
    <x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57.142857142857146"/>
    <n v="35"/>
    <s v="theater"/>
    <s v="plays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15.037593984962406"/>
    <n v="29.555555555555557"/>
    <s v="theater"/>
    <s v="plays"/>
  </r>
  <r>
    <x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.125"/>
    <n v="26.666666666666668"/>
    <s v="theater"/>
    <s v="plays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230.90909090909091"/>
    <n v="18.333333333333332"/>
    <s v="theater"/>
    <s v="plays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2500"/>
    <n v="20"/>
    <s v="theater"/>
    <s v="plays"/>
  </r>
  <r>
    <x v="2864"/>
    <x v="2863"/>
    <s v="Accessible, original theatre for all!"/>
    <n v="2500"/>
    <n v="40"/>
    <x v="2"/>
    <x v="1"/>
    <s v="GBP"/>
    <x v="2860"/>
    <n v="1434552207"/>
    <b v="0"/>
    <n v="3"/>
    <b v="0"/>
    <s v="theater/plays"/>
    <n v="62.5"/>
    <n v="13.333333333333334"/>
    <s v="theater"/>
    <s v="plays"/>
  </r>
  <r>
    <x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e v="#DIV/0!"/>
    <e v="#DIV/0!"/>
    <s v="theater"/>
    <s v="plays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111.11111111111111"/>
    <n v="22.5"/>
    <s v="theater"/>
    <s v="plays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4.9603174603174605"/>
    <n v="50.4"/>
    <s v="theater"/>
    <s v="plays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2.3802874117706798"/>
    <n v="105.02933333333334"/>
    <s v="theater"/>
    <s v="plays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112.99435028248588"/>
    <n v="35.4"/>
    <s v="theater"/>
    <s v="plays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6.666666666666667"/>
    <n v="83.333333333333329"/>
    <s v="theater"/>
    <s v="plays"/>
  </r>
  <r>
    <x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21.413276231263382"/>
    <n v="35.92307692307692"/>
    <s v="theater"/>
    <s v="plays"/>
  </r>
  <r>
    <x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e v="#DIV/0!"/>
    <e v="#DIV/0!"/>
    <s v="theater"/>
    <s v="plays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2.6232948583420774"/>
    <n v="119.125"/>
    <s v="theater"/>
    <s v="plays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18.450184501845019"/>
    <n v="90.333333333333329"/>
    <s v="theater"/>
    <s v="plays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2857.1428571428573"/>
    <n v="2.3333333333333335"/>
    <s v="theater"/>
    <s v="plays"/>
  </r>
  <r>
    <x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e v="#DIV/0!"/>
    <e v="#DIV/0!"/>
    <s v="theater"/>
    <s v="plays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9.2307692307692299"/>
    <n v="108.33333333333333"/>
    <s v="theater"/>
    <s v="plays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47.61904761904762"/>
    <n v="15.75"/>
    <s v="theater"/>
    <s v="plays"/>
  </r>
  <r>
    <x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386.20689655172413"/>
    <n v="29"/>
    <s v="theater"/>
    <s v="plays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4.2857142857142856"/>
    <n v="96.551724137931032"/>
    <s v="theater"/>
    <s v="plays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e v="#DIV/0!"/>
    <e v="#DIV/0!"/>
    <s v="theater"/>
    <s v="plays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2.9761904761904763"/>
    <n v="63"/>
    <s v="theater"/>
    <s v="plays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5.2410901467505244"/>
    <n v="381.6"/>
    <s v="theater"/>
    <s v="plays"/>
  </r>
  <r>
    <x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243.24324324324326"/>
    <n v="46.25"/>
    <s v="theater"/>
    <s v="plays"/>
  </r>
  <r>
    <x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.0769230769230771"/>
    <n v="26"/>
    <s v="theater"/>
    <s v="plays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20"/>
    <n v="10"/>
    <s v="theater"/>
    <s v="plays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600"/>
    <n v="5"/>
    <s v="theater"/>
    <s v="plays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e v="#DIV/0!"/>
    <e v="#DIV/0!"/>
    <s v="theater"/>
    <s v="plays"/>
  </r>
  <r>
    <x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2.6269702276707529"/>
    <n v="81.571428571428569"/>
    <s v="theater"/>
    <s v="plays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95.238095238095241"/>
    <n v="7"/>
    <s v="theater"/>
    <s v="plays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36.630036630036628"/>
    <n v="27.3"/>
    <s v="theater"/>
    <s v="plays"/>
  </r>
  <r>
    <x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11"/>
    <n v="29.411764705882351"/>
    <s v="theater"/>
    <s v="plays"/>
  </r>
  <r>
    <x v="2893"/>
    <x v="2892"/>
    <s v="Fundraising for REDISCOVERING KIA THE PLAY"/>
    <n v="5000"/>
    <n v="25"/>
    <x v="2"/>
    <x v="0"/>
    <s v="USD"/>
    <x v="2889"/>
    <n v="1415644395"/>
    <b v="0"/>
    <n v="2"/>
    <b v="0"/>
    <s v="theater/plays"/>
    <n v="200"/>
    <n v="12.5"/>
    <s v="theater"/>
    <s v="plays"/>
  </r>
  <r>
    <x v="2894"/>
    <x v="2893"/>
    <s v="This Is A Story About A Woman A Man And A Woman"/>
    <n v="50000"/>
    <n v="0"/>
    <x v="2"/>
    <x v="0"/>
    <s v="USD"/>
    <x v="2890"/>
    <n v="1422920415"/>
    <b v="0"/>
    <n v="0"/>
    <b v="0"/>
    <s v="theater/plays"/>
    <e v="#DIV/0!"/>
    <e v="#DIV/0!"/>
    <s v="theater"/>
    <s v="plays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21.739130434782609"/>
    <n v="5.75"/>
    <s v="theater"/>
    <s v="plays"/>
  </r>
  <r>
    <x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4.8"/>
    <n v="52.083333333333336"/>
    <s v="theater"/>
    <s v="plays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21.818181818181817"/>
    <n v="183.33333333333334"/>
    <s v="theater"/>
    <s v="plays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23.734177215189874"/>
    <n v="26.333333333333332"/>
    <s v="theater"/>
    <s v="plays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e v="#DIV/0!"/>
    <e v="#DIV/0!"/>
    <s v="theater"/>
    <s v="plays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1.6152716593245227"/>
    <n v="486.42857142857144"/>
    <s v="theater"/>
    <s v="plays"/>
  </r>
  <r>
    <x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125"/>
    <n v="3"/>
    <s v="theater"/>
    <s v="plays"/>
  </r>
  <r>
    <x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6000"/>
    <n v="25"/>
    <s v="theater"/>
    <s v="plays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128.2051282051282"/>
    <n v="9.75"/>
    <s v="theater"/>
    <s v="plays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20"/>
    <n v="18.75"/>
    <s v="theater"/>
    <s v="plays"/>
  </r>
  <r>
    <x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5.627009646302251"/>
    <n v="36.588235294117645"/>
    <s v="theater"/>
    <s v="plays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10.619469026548673"/>
    <n v="80.714285714285708"/>
    <s v="theater"/>
    <s v="plays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1250"/>
    <n v="1"/>
    <s v="theater"/>
    <s v="plays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36.363636363636367"/>
    <n v="52.8"/>
    <s v="theater"/>
    <s v="plays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9000"/>
    <n v="20"/>
    <s v="theater"/>
    <s v="plays"/>
  </r>
  <r>
    <x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0000"/>
    <n v="1"/>
    <s v="theater"/>
    <s v="plays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2.7397260273972601"/>
    <n v="46.928571428571431"/>
    <s v="theater"/>
    <s v="plays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7.1133004926108372"/>
    <n v="78.07692307692308"/>
    <s v="theater"/>
    <s v="plays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5000"/>
    <n v="1"/>
    <s v="theater"/>
    <s v="plays"/>
  </r>
  <r>
    <x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25000"/>
    <n v="1"/>
    <s v="theater"/>
    <s v="plays"/>
  </r>
  <r>
    <x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1.6366612111292962"/>
    <n v="203.66666666666666"/>
    <s v="theater"/>
    <s v="plays"/>
  </r>
  <r>
    <x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12.758620689655173"/>
    <n v="20.714285714285715"/>
    <s v="theater"/>
    <s v="plays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4.5766590389016022"/>
    <n v="48.555555555555557"/>
    <s v="theater"/>
    <s v="plays"/>
  </r>
  <r>
    <x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3.6710719530102791"/>
    <n v="68.099999999999994"/>
    <s v="theater"/>
    <s v="plays"/>
  </r>
  <r>
    <x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11.764705882352942"/>
    <n v="8.5"/>
    <s v="theater"/>
    <s v="plays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3.7257824143070044"/>
    <n v="51.615384615384613"/>
    <s v="theater"/>
    <s v="plays"/>
  </r>
  <r>
    <x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0.77519379844961245"/>
    <n v="43"/>
    <s v="theater"/>
    <s v="musical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s v="theater"/>
    <s v="musical"/>
  </r>
  <r>
    <x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s v="theater"/>
    <s v="musical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0.96899224806201545"/>
    <n v="175.51020408163265"/>
    <s v="theater"/>
    <s v="musical"/>
  </r>
  <r>
    <x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0.97612421853121933"/>
    <n v="231.66175879396985"/>
    <s v="theater"/>
    <s v="musical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0.8"/>
    <n v="75"/>
    <s v="theater"/>
    <s v="musical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0.76433121019108285"/>
    <n v="112.14285714285714"/>
    <s v="theater"/>
    <s v="musical"/>
  </r>
  <r>
    <x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s v="theater"/>
    <s v="musical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0.97972579924193715"/>
    <n v="255.17343750000001"/>
    <s v="theater"/>
    <s v="musical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0.99088386841062226"/>
    <n v="162.7741935483871"/>
    <s v="theater"/>
    <s v="musical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0.94339622641509435"/>
    <n v="88.333333333333329"/>
    <s v="theater"/>
    <s v="musical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0.95150399017802334"/>
    <n v="85.736842105263165"/>
    <s v="theater"/>
    <s v="musical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0.97314130011677691"/>
    <n v="47.574074074074076"/>
    <s v="theater"/>
    <s v="musical"/>
  </r>
  <r>
    <x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0.92592592592592593"/>
    <n v="72.972972972972968"/>
    <s v="theater"/>
    <s v="musical"/>
  </r>
  <r>
    <x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0.99122061738884171"/>
    <n v="90.538461538461533"/>
    <s v="theater"/>
    <s v="musical"/>
  </r>
  <r>
    <x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0.78125"/>
    <n v="37.647058823529413"/>
    <s v="theater"/>
    <s v="musical"/>
  </r>
  <r>
    <x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0.75"/>
    <n v="36.363636363636367"/>
    <s v="theater"/>
    <s v="musical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0.98643649815043155"/>
    <n v="126.71875"/>
    <s v="theater"/>
    <s v="musical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0.97205346294046169"/>
    <n v="329.2"/>
    <s v="theater"/>
    <s v="musical"/>
  </r>
  <r>
    <x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0.93248787765759045"/>
    <n v="81.242424242424249"/>
    <s v="theater"/>
    <s v="musical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25000"/>
    <n v="1"/>
    <s v="theater"/>
    <s v="spaces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4.8959608323133414"/>
    <n v="202.22772277227722"/>
    <s v="theater"/>
    <s v="spaces"/>
  </r>
  <r>
    <x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e v="#DIV/0!"/>
    <e v="#DIV/0!"/>
    <s v="theater"/>
    <s v="spaces"/>
  </r>
  <r>
    <x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00"/>
    <n v="100"/>
    <s v="theater"/>
    <s v="spaces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e v="#DIV/0!"/>
    <e v="#DIV/0!"/>
    <s v="theater"/>
    <s v="spaces"/>
  </r>
  <r>
    <x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000"/>
    <n v="1"/>
    <s v="theater"/>
    <s v="spaces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23.32089552238806"/>
    <n v="82.461538461538467"/>
    <s v="theater"/>
    <s v="spaces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20833.333333333332"/>
    <n v="2.6666666666666665"/>
    <s v="theater"/>
    <s v="spaces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40"/>
    <n v="12.5"/>
    <s v="theater"/>
    <s v="spaces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e v="#DIV/0!"/>
    <e v="#DIV/0!"/>
    <s v="theater"/>
    <s v="spaces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45.620437956204377"/>
    <n v="18.896551724137932"/>
    <s v="theater"/>
    <s v="spaces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12.461059190031152"/>
    <n v="200.625"/>
    <s v="theater"/>
    <s v="spaces"/>
  </r>
  <r>
    <x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661.15702479338847"/>
    <n v="201.66666666666666"/>
    <s v="theater"/>
    <s v="spaces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e v="#DIV/0!"/>
    <e v="#DIV/0!"/>
    <s v="theater"/>
    <s v="spaces"/>
  </r>
  <r>
    <x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1.6783216783216783"/>
    <n v="65"/>
    <s v="theater"/>
    <s v="spaces"/>
  </r>
  <r>
    <x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5.9757942511346442"/>
    <n v="66.099999999999994"/>
    <s v="theater"/>
    <s v="spaces"/>
  </r>
  <r>
    <x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53.571428571428569"/>
    <n v="93.333333333333329"/>
    <s v="theater"/>
    <s v="spaces"/>
  </r>
  <r>
    <x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e v="#DIV/0!"/>
    <e v="#DIV/0!"/>
    <s v="theater"/>
    <s v="spaces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e v="#DIV/0!"/>
    <e v="#DIV/0!"/>
    <s v="theater"/>
    <s v="spaces"/>
  </r>
  <r>
    <x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e v="#DIV/0!"/>
    <e v="#DIV/0!"/>
    <s v="theater"/>
    <s v="spaces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0.91224229155263636"/>
    <n v="50.75"/>
    <s v="theater"/>
    <s v="plays"/>
  </r>
  <r>
    <x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0.82101806239737274"/>
    <n v="60.9"/>
    <s v="theater"/>
    <s v="plays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0.93589143659335516"/>
    <n v="109.03061224489795"/>
    <s v="theater"/>
    <s v="plays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0.99291258993305787"/>
    <n v="25.692295918367346"/>
    <s v="theater"/>
    <s v="plays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0.91743119266055051"/>
    <n v="41.92307692307692"/>
    <s v="theater"/>
    <s v="plays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0.88004928275983452"/>
    <n v="88.7734375"/>
    <s v="theater"/>
    <s v="plays"/>
  </r>
  <r>
    <x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0.8778089887640449"/>
    <n v="80.225352112676063"/>
    <s v="theater"/>
    <s v="plays"/>
  </r>
  <r>
    <x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0.94339622641509435"/>
    <n v="78.936170212765958"/>
    <s v="theater"/>
    <s v="plays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0.61538461538461542"/>
    <n v="95.588235294117652"/>
    <s v="theater"/>
    <s v="plays"/>
  </r>
  <r>
    <x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0.94339622641509435"/>
    <n v="69.890109890109883"/>
    <s v="theater"/>
    <s v="plays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0.99843993759750393"/>
    <n v="74.534883720930239"/>
    <s v="theater"/>
    <s v="plays"/>
  </r>
  <r>
    <x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0.94921689606074988"/>
    <n v="123.94117647058823"/>
    <s v="theater"/>
    <s v="plays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0.57208237986270027"/>
    <n v="264.84848484848487"/>
    <s v="theater"/>
    <s v="plays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0.98039215686274506"/>
    <n v="58.620689655172413"/>
    <s v="theater"/>
    <s v="plays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0.99875156054931336"/>
    <n v="70.884955752212392"/>
    <s v="theater"/>
    <s v="plays"/>
  </r>
  <r>
    <x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0.58333333333333337"/>
    <n v="8.5714285714285712"/>
    <s v="theater"/>
    <s v="plays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0.8805400645729381"/>
    <n v="113.56666666666666"/>
    <s v="theater"/>
    <s v="plays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0.77239958805355302"/>
    <n v="60.6875"/>
    <s v="theater"/>
    <s v="plays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0.98619329388560162"/>
    <n v="110.21739130434783"/>
    <s v="theater"/>
    <s v="plays"/>
  </r>
  <r>
    <x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0.91603053435114501"/>
    <n v="136.45833333333334"/>
    <s v="theater"/>
    <s v="plays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0.77564475470234628"/>
    <n v="53.164948453608247"/>
    <s v="theater"/>
    <s v="spaces"/>
  </r>
  <r>
    <x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0.97981579463060942"/>
    <n v="86.491525423728817"/>
    <s v="theater"/>
    <s v="spaces"/>
  </r>
  <r>
    <x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0.68240950088157304"/>
    <n v="155.23827397260274"/>
    <s v="theater"/>
    <s v="spaces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0.99649234693877553"/>
    <n v="115.08256880733946"/>
    <s v="theater"/>
    <s v="spaces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0.82203041512535968"/>
    <n v="109.5945945945946"/>
    <s v="theater"/>
    <s v="spaces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0.94786729857819907"/>
    <n v="45.214285714285715"/>
    <s v="theater"/>
    <s v="spaces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0.9057905377497264"/>
    <n v="104.15169811320754"/>
    <s v="theater"/>
    <s v="spaces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s v="theater"/>
    <s v="spaces"/>
  </r>
  <r>
    <x v="2989"/>
    <x v="2988"/>
    <s v="Bring the movies back to Bethel, Maine."/>
    <n v="20000"/>
    <n v="35307"/>
    <x v="0"/>
    <x v="0"/>
    <s v="USD"/>
    <x v="2985"/>
    <n v="1448756962"/>
    <b v="0"/>
    <n v="364"/>
    <b v="1"/>
    <s v="theater/spaces"/>
    <n v="0.56645990879995467"/>
    <n v="96.997252747252745"/>
    <s v="theater"/>
    <s v="spaces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s v="theater"/>
    <s v="spaces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0.96810933940774491"/>
    <n v="94.408602150537632"/>
    <s v="theater"/>
    <s v="spaces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0.9569377990430622"/>
    <n v="48.984375"/>
    <s v="theater"/>
    <s v="spaces"/>
  </r>
  <r>
    <x v="2993"/>
    <x v="2992"/>
    <s v="Help us build the Kitchen from Hell!"/>
    <n v="1000"/>
    <n v="1003"/>
    <x v="0"/>
    <x v="0"/>
    <s v="USD"/>
    <x v="2989"/>
    <n v="1453406867"/>
    <b v="0"/>
    <n v="22"/>
    <b v="1"/>
    <s v="theater/spaces"/>
    <n v="0.99700897308075775"/>
    <n v="45.590909090909093"/>
    <s v="theater"/>
    <s v="spaces"/>
  </r>
  <r>
    <x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0.21846144883632868"/>
    <n v="23.275254237288134"/>
    <s v="theater"/>
    <s v="spaces"/>
  </r>
  <r>
    <x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0.9527439024390244"/>
    <n v="63.2289156626506"/>
    <s v="theater"/>
    <s v="spaces"/>
  </r>
  <r>
    <x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0.58158856763044198"/>
    <n v="153.5204081632653"/>
    <s v="theater"/>
    <s v="spaces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0.96404126096596932"/>
    <n v="90.2"/>
    <s v="theater"/>
    <s v="spaces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0.97060051053586849"/>
    <n v="118.97113163972287"/>
    <s v="theater"/>
    <s v="spaces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0.84112149532710279"/>
    <n v="80.25"/>
    <s v="theater"/>
    <s v="spaces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s v="theater"/>
    <s v="spaces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0.31377481894009879"/>
    <n v="131.37719999999999"/>
    <s v="theater"/>
    <s v="spaces"/>
  </r>
  <r>
    <x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0.92160680830446728"/>
    <n v="73.032980769230775"/>
    <s v="theater"/>
    <s v="spaces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0.98846787479406917"/>
    <n v="178.52941176470588"/>
    <s v="theater"/>
    <s v="spaces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0.88640694943048348"/>
    <n v="162.90974729241879"/>
    <s v="theater"/>
    <s v="spaces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0.82990150791538131"/>
    <n v="108.24237288135593"/>
    <s v="theater"/>
    <s v="spaces"/>
  </r>
  <r>
    <x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0.92807424593967514"/>
    <n v="88.865979381443296"/>
    <s v="theater"/>
    <s v="spaces"/>
  </r>
  <r>
    <x v="3007"/>
    <x v="3006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0.55555555555555558"/>
    <n v="54"/>
    <s v="theater"/>
    <s v="spaces"/>
  </r>
  <r>
    <x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0.98846787479406917"/>
    <n v="116.73076923076923"/>
    <s v="theater"/>
    <s v="spaces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0.83503123016800829"/>
    <n v="233.8984375"/>
    <s v="theater"/>
    <s v="spaces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0.63291139240506333"/>
    <n v="158"/>
    <s v="theater"/>
    <s v="spaces"/>
  </r>
  <r>
    <x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0.80862533692722371"/>
    <n v="14.84"/>
    <s v="theater"/>
    <s v="spaces"/>
  </r>
  <r>
    <x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0.85378868729989332"/>
    <n v="85.181818181818187"/>
    <s v="theater"/>
    <s v="spaces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0.63710499490316008"/>
    <n v="146.69158878504672"/>
    <s v="theater"/>
    <s v="spaces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0.88414202857547042"/>
    <n v="50.764811490125673"/>
    <s v="theater"/>
    <s v="spaces"/>
  </r>
  <r>
    <x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0.96921322690992018"/>
    <n v="87.7"/>
    <s v="theater"/>
    <s v="spaces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0.97454712221967443"/>
    <n v="242.27777777777777"/>
    <s v="theater"/>
    <s v="spaces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0.94481425810607689"/>
    <n v="146.44654088050314"/>
    <s v="theater"/>
    <s v="spaces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0.99290780141843971"/>
    <n v="103.17073170731707"/>
    <s v="theater"/>
    <s v="spaces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0.82485565026120433"/>
    <n v="80.464601769911511"/>
    <s v="theater"/>
    <s v="spaces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0.99431818181818177"/>
    <n v="234.66666666666666"/>
    <s v="theater"/>
    <s v="spaces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0.86190384983719592"/>
    <n v="50.689320388349515"/>
    <s v="theater"/>
    <s v="spaces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0.99127676447264079"/>
    <n v="162.70967741935485"/>
    <s v="theater"/>
    <s v="spaces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0.970873786407767"/>
    <n v="120.16666666666667"/>
    <s v="theater"/>
    <s v="spaces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0.40581121662202746"/>
    <n v="67.697802197802204"/>
    <s v="theater"/>
    <s v="spaces"/>
  </r>
  <r>
    <x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0.33090668431502318"/>
    <n v="52.103448275862071"/>
    <s v="theater"/>
    <s v="spaces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0.69767441860465118"/>
    <n v="51.6"/>
    <s v="theater"/>
    <s v="spaces"/>
  </r>
  <r>
    <x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0.76080340839926963"/>
    <n v="164.3"/>
    <s v="theater"/>
    <s v="spaces"/>
  </r>
  <r>
    <x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0.5951672419950006"/>
    <n v="84.858585858585855"/>
    <s v="theater"/>
    <s v="spaces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0.9117709631340607"/>
    <n v="94.548850574712645"/>
    <s v="theater"/>
    <s v="spaces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0.93733261917514732"/>
    <n v="45.536585365853661"/>
    <s v="theater"/>
    <s v="spaces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s v="theater"/>
    <s v="spaces"/>
  </r>
  <r>
    <x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0.78616352201257866"/>
    <n v="50.88"/>
    <s v="theater"/>
    <s v="spaces"/>
  </r>
  <r>
    <x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0.68243858052775253"/>
    <n v="191.13043478260869"/>
    <s v="theater"/>
    <s v="spaces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0.88860453543754891"/>
    <n v="89.314285714285717"/>
    <s v="theater"/>
    <s v="spaces"/>
  </r>
  <r>
    <x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0.91922883319342674"/>
    <n v="88.588631921824103"/>
    <s v="theater"/>
    <s v="spaces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0.78906669191680079"/>
    <n v="96.300911854103347"/>
    <s v="theater"/>
    <s v="spaces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0.46904315196998125"/>
    <n v="33.3125"/>
    <s v="theater"/>
    <s v="spaces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0.99502487562189057"/>
    <n v="37.222222222222221"/>
    <s v="theater"/>
    <s v="spaces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0.9198455763246467"/>
    <n v="92.130423728813554"/>
    <s v="theater"/>
    <s v="spaces"/>
  </r>
  <r>
    <x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0.93023255813953487"/>
    <n v="76.785714285714292"/>
    <s v="theater"/>
    <s v="spaces"/>
  </r>
  <r>
    <x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0.90512540894220284"/>
    <n v="96.526315789473685"/>
    <s v="theater"/>
    <s v="spaces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0.78125"/>
    <n v="51.891891891891895"/>
    <s v="theater"/>
    <s v="spaces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0.9090358160111508"/>
    <n v="128.9140625"/>
    <s v="theater"/>
    <s v="spaces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0.91456443868607573"/>
    <n v="84.108974358974365"/>
    <s v="theater"/>
    <s v="spaces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0.75354259211116259"/>
    <n v="82.941562500000003"/>
    <s v="theater"/>
    <s v="spaces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0.52397691848510974"/>
    <n v="259.94827586206895"/>
    <s v="theater"/>
    <s v="spaces"/>
  </r>
  <r>
    <x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0.67114093959731547"/>
    <n v="37.25"/>
    <s v="theater"/>
    <s v="spaces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0.60096153846153844"/>
    <n v="177.02127659574469"/>
    <s v="theater"/>
    <s v="spaces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0.9375"/>
    <n v="74.074074074074076"/>
    <s v="theater"/>
    <s v="spaces"/>
  </r>
  <r>
    <x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0.94339622641509435"/>
    <n v="70.666666666666671"/>
    <s v="theater"/>
    <s v="spaces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4.2321644498186215"/>
    <n v="23.62857142857143"/>
    <s v="theater"/>
    <s v="spaces"/>
  </r>
  <r>
    <x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666.66666666666663"/>
    <n v="37.5"/>
    <s v="theater"/>
    <s v="spaces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250"/>
    <n v="13.333333333333334"/>
    <s v="theater"/>
    <s v="spaces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e v="#DIV/0!"/>
    <e v="#DIV/0!"/>
    <s v="theater"/>
    <s v="spaces"/>
  </r>
  <r>
    <x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20000"/>
    <n v="1"/>
    <s v="theater"/>
    <s v="spaces"/>
  </r>
  <r>
    <x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e v="#DIV/0!"/>
    <e v="#DIV/0!"/>
    <s v="theater"/>
    <s v="spaces"/>
  </r>
  <r>
    <x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e v="#DIV/0!"/>
    <e v="#DIV/0!"/>
    <s v="theater"/>
    <s v="spaces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6000"/>
    <n v="1"/>
    <s v="theater"/>
    <s v="spaces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3.259423503325941"/>
    <n v="41"/>
    <s v="theater"/>
    <s v="spaces"/>
  </r>
  <r>
    <x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656.71641791044772"/>
    <n v="55.833333333333336"/>
    <s v="theater"/>
    <s v="spaces"/>
  </r>
  <r>
    <x v="3061"/>
    <x v="3060"/>
    <s v="Save a historic Local theater."/>
    <n v="1000000"/>
    <n v="0"/>
    <x v="2"/>
    <x v="0"/>
    <s v="USD"/>
    <x v="3056"/>
    <n v="1405363748"/>
    <b v="0"/>
    <n v="0"/>
    <b v="0"/>
    <s v="theater/spaces"/>
    <e v="#DIV/0!"/>
    <e v="#DIV/0!"/>
    <s v="theater"/>
    <s v="spaces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1.4961101137043686"/>
    <n v="99.761194029850742"/>
    <s v="theater"/>
    <s v="spaces"/>
  </r>
  <r>
    <x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5.1107325383304945"/>
    <n v="25.521739130434781"/>
    <s v="theater"/>
    <s v="spaces"/>
  </r>
  <r>
    <x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8.8537362767087711"/>
    <n v="117.65277777777777"/>
    <s v="theater"/>
    <s v="spaces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2500"/>
    <n v="5"/>
    <s v="theater"/>
    <s v="spaces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8.34326579261025"/>
    <n v="2796.6666666666665"/>
    <s v="theater"/>
    <s v="spaces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40"/>
    <n v="200"/>
    <s v="theater"/>
    <s v="spaces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1428.5714285714287"/>
    <n v="87.5"/>
    <s v="theater"/>
    <s v="spaces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7.0921985815602833"/>
    <n v="20.142857142857142"/>
    <s v="theater"/>
    <s v="spaces"/>
  </r>
  <r>
    <x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29.940119760479043"/>
    <n v="20.875"/>
    <s v="theater"/>
    <s v="spaces"/>
  </r>
  <r>
    <x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1.6729401923881222"/>
    <n v="61.307692307692307"/>
    <s v="theater"/>
    <s v="spaces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6000"/>
    <n v="1"/>
    <s v="theater"/>
    <s v="spaces"/>
  </r>
  <r>
    <x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4341.0852713178292"/>
    <n v="92.142857142857139"/>
    <s v="theater"/>
    <s v="spaces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1136.3636363636363"/>
    <n v="7.333333333333333"/>
    <s v="theater"/>
    <s v="spaces"/>
  </r>
  <r>
    <x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11.574074074074074"/>
    <n v="64.8"/>
    <s v="theater"/>
    <s v="spaces"/>
  </r>
  <r>
    <x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6.6401062416998675"/>
    <n v="30.12"/>
    <s v="theater"/>
    <s v="spaces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209.52380952380952"/>
    <n v="52.5"/>
    <s v="theater"/>
    <s v="spaces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845.07042253521126"/>
    <n v="23.666666666666668"/>
    <s v="theater"/>
    <s v="spaces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118.80153215749154"/>
    <n v="415.77777777777777"/>
    <s v="theater"/>
    <s v="spaces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5319.1489361702124"/>
    <n v="53.714285714285715"/>
    <s v="theater"/>
    <s v="spaces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475.51117451260103"/>
    <n v="420.6"/>
    <s v="theater"/>
    <s v="spaces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e v="#DIV/0!"/>
    <e v="#DIV/0!"/>
    <s v="theater"/>
    <s v="spaces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357.14285714285717"/>
    <n v="18.666666666666668"/>
    <s v="theater"/>
    <s v="spaces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8.6361702127659576"/>
    <n v="78.333333333333329"/>
    <s v="theater"/>
    <s v="spaces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40.983606557377051"/>
    <n v="67.777777777777771"/>
    <s v="theater"/>
    <s v="spaces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400"/>
    <n v="16.666666666666668"/>
    <s v="theater"/>
    <s v="spaces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160"/>
    <n v="62.5"/>
    <s v="theater"/>
    <s v="spaces"/>
  </r>
  <r>
    <x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515.8730158730159"/>
    <n v="42"/>
    <s v="theater"/>
    <s v="spaces"/>
  </r>
  <r>
    <x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4.2705842159207377"/>
    <n v="130.0888888888889"/>
    <s v="theater"/>
    <s v="spaces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19.681595521343596"/>
    <n v="1270.2222222222222"/>
    <s v="theater"/>
    <s v="spaces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6.2814070351758797"/>
    <n v="88.444444444444443"/>
    <s v="theater"/>
    <s v="spaces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84.517279557805594"/>
    <n v="56.342380952380957"/>
    <s v="theater"/>
    <s v="spaces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4.395604395604396"/>
    <n v="53.529411764705884"/>
    <s v="theater"/>
    <s v="spaces"/>
  </r>
  <r>
    <x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4000"/>
    <n v="25"/>
    <s v="theater"/>
    <s v="spaces"/>
  </r>
  <r>
    <x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298.39999999999998"/>
    <n v="50"/>
    <s v="theater"/>
    <s v="spaces"/>
  </r>
  <r>
    <x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25.157232704402517"/>
    <n v="56.785714285714285"/>
    <s v="theater"/>
    <s v="spaces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5.8309037900874632"/>
    <n v="40.833333333333336"/>
    <s v="theater"/>
    <s v="spaces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27.716154721274176"/>
    <n v="65.111111111111114"/>
    <s v="theater"/>
    <s v="spaces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7.1942446043165464"/>
    <n v="55.6"/>
    <s v="theater"/>
    <s v="spaces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6.5681444991789819"/>
    <n v="140.53846153846155"/>
    <s v="theater"/>
    <s v="spaces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8.3333333333333339"/>
    <n v="25"/>
    <s v="theater"/>
    <s v="spaces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2.556727388942154"/>
    <n v="69.533333333333331"/>
    <s v="theater"/>
    <s v="spaces"/>
  </r>
  <r>
    <x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372.72727272727275"/>
    <n v="5.5"/>
    <s v="theater"/>
    <s v="spaces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3.3755274261603376"/>
    <n v="237"/>
    <s v="theater"/>
    <s v="spaces"/>
  </r>
  <r>
    <x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2.3606623586429727"/>
    <n v="79.870967741935488"/>
    <s v="theater"/>
    <s v="spaces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24.390243902439025"/>
    <n v="10.25"/>
    <s v="theater"/>
    <s v="spaces"/>
  </r>
  <r>
    <x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5.0600885515496525"/>
    <n v="272.58620689655174"/>
    <s v="theater"/>
    <s v="spaces"/>
  </r>
  <r>
    <x v="3108"/>
    <x v="3107"/>
    <s v="We need a permanent home for the theater!"/>
    <n v="50000"/>
    <n v="26"/>
    <x v="2"/>
    <x v="0"/>
    <s v="USD"/>
    <x v="3102"/>
    <n v="1425053994"/>
    <b v="0"/>
    <n v="2"/>
    <b v="0"/>
    <s v="theater/spaces"/>
    <n v="1923.0769230769231"/>
    <n v="13"/>
    <s v="theater"/>
    <s v="spaces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3.9951756369666818"/>
    <n v="58.184210526315788"/>
    <s v="theater"/>
    <s v="spaces"/>
  </r>
  <r>
    <x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2500"/>
    <n v="10"/>
    <s v="theater"/>
    <s v="spaces"/>
  </r>
  <r>
    <x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3.7537537537537538"/>
    <n v="70.10526315789474"/>
    <s v="theater"/>
    <s v="spaces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21.113243761996163"/>
    <n v="57.888888888888886"/>
    <s v="theater"/>
    <s v="spaces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23.565264293419634"/>
    <n v="125.27027027027027"/>
    <s v="theater"/>
    <s v="spaces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e v="#DIV/0!"/>
    <e v="#DIV/0!"/>
    <s v="theater"/>
    <s v="spaces"/>
  </r>
  <r>
    <x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3.333333333333336"/>
    <n v="300"/>
    <s v="theater"/>
    <s v="spaces"/>
  </r>
  <r>
    <x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1.7441860465116279"/>
    <n v="43"/>
    <s v="theater"/>
    <s v="spaces"/>
  </r>
  <r>
    <x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000"/>
    <n v="1"/>
    <s v="theater"/>
    <s v="spaces"/>
  </r>
  <r>
    <x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22.58064516129031"/>
    <n v="775"/>
    <s v="theater"/>
    <s v="spaces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2000"/>
    <n v="5"/>
    <s v="theater"/>
    <s v="spaces"/>
  </r>
  <r>
    <x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10156.25"/>
    <n v="12.8"/>
    <s v="theater"/>
    <s v="spaces"/>
  </r>
  <r>
    <x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150"/>
    <n v="10"/>
    <s v="theater"/>
    <s v="spaces"/>
  </r>
  <r>
    <x v="3122"/>
    <x v="3121"/>
    <s v="cancelled until further notice"/>
    <n v="199"/>
    <n v="116"/>
    <x v="1"/>
    <x v="0"/>
    <s v="USD"/>
    <x v="3116"/>
    <n v="1478298132"/>
    <b v="0"/>
    <n v="2"/>
    <b v="0"/>
    <s v="theater/spaces"/>
    <n v="1.7155172413793103"/>
    <n v="58"/>
    <s v="theater"/>
    <s v="spaces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1.4672739224340314"/>
    <n v="244.80459770114942"/>
    <s v="theater"/>
    <s v="spaces"/>
  </r>
  <r>
    <x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0769.23076923077"/>
    <n v="6.5"/>
    <s v="theater"/>
    <s v="spaces"/>
  </r>
  <r>
    <x v="3125"/>
    <x v="3124"/>
    <s v="N/A"/>
    <n v="1500000"/>
    <n v="0"/>
    <x v="1"/>
    <x v="0"/>
    <s v="USD"/>
    <x v="3119"/>
    <n v="1449550672"/>
    <b v="0"/>
    <n v="0"/>
    <b v="0"/>
    <s v="theater/spaces"/>
    <e v="#DIV/0!"/>
    <e v="#DIV/0!"/>
    <s v="theater"/>
    <s v="spaces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24.03846153846154"/>
    <n v="61.176470588235297"/>
    <s v="theater"/>
    <s v="spaces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e v="#DIV/0!"/>
    <e v="#DIV/0!"/>
    <s v="theater"/>
    <s v="spaces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0.92075379043643735"/>
    <n v="139.23931623931625"/>
    <s v="theater"/>
    <s v="plays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125"/>
    <n v="10"/>
    <s v="theater"/>
    <s v="plays"/>
  </r>
  <r>
    <x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26.666666666666668"/>
    <n v="93.75"/>
    <s v="theater"/>
    <s v="plays"/>
  </r>
  <r>
    <x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6.3565891472868215"/>
    <n v="53.75"/>
    <s v="theater"/>
    <s v="plays"/>
  </r>
  <r>
    <x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000"/>
    <n v="10"/>
    <s v="theater"/>
    <s v="plays"/>
  </r>
  <r>
    <x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0.92592592592592593"/>
    <n v="33.75"/>
    <s v="theater"/>
    <s v="plays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4.4444444444444446"/>
    <n v="18.75"/>
    <s v="theater"/>
    <s v="plays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4.7962962962962967"/>
    <n v="23.142857142857142"/>
    <s v="theater"/>
    <s v="plays"/>
  </r>
  <r>
    <x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0.78247261345852892"/>
    <n v="29.045454545454547"/>
    <s v="theater"/>
    <s v="plays"/>
  </r>
  <r>
    <x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0"/>
    <n v="50"/>
    <s v="theater"/>
    <s v="plays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e v="#DIV/0!"/>
    <e v="#DIV/0!"/>
    <s v="theater"/>
    <s v="plays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18.518518518518519"/>
    <n v="450"/>
    <s v="theater"/>
    <s v="plays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104.16666666666667"/>
    <n v="24"/>
    <s v="theater"/>
    <s v="plays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1.9379844961240309"/>
    <n v="32.25"/>
    <s v="theater"/>
    <s v="plays"/>
  </r>
  <r>
    <x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61.111111111111114"/>
    <n v="15"/>
    <s v="theater"/>
    <s v="plays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e v="#DIV/0!"/>
    <e v="#DIV/0!"/>
    <s v="theater"/>
    <s v="plays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1.3262599469496021"/>
    <n v="251.33333333333334"/>
    <s v="theater"/>
    <s v="plays"/>
  </r>
  <r>
    <x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e v="#DIV/0!"/>
    <e v="#DIV/0!"/>
    <s v="theater"/>
    <s v="plays"/>
  </r>
  <r>
    <x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9.5238095238095237"/>
    <n v="437.5"/>
    <s v="theater"/>
    <s v="plays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0.85088279089555419"/>
    <n v="110.35211267605634"/>
    <s v="theater"/>
    <s v="plays"/>
  </r>
  <r>
    <x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0.76238881829733163"/>
    <n v="41.421052631578945"/>
    <s v="theater"/>
    <s v="plays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0.96153846153846156"/>
    <n v="52"/>
    <s v="theater"/>
    <s v="plays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0.99009900990099009"/>
    <n v="33.990384615384613"/>
    <s v="theater"/>
    <s v="plays"/>
  </r>
  <r>
    <x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0.99601593625498008"/>
    <n v="103.35294117647059"/>
    <s v="theater"/>
    <s v="plays"/>
  </r>
  <r>
    <x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0.94380094380094381"/>
    <n v="34.791044776119406"/>
    <s v="theater"/>
    <s v="plays"/>
  </r>
  <r>
    <x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0.29798857710454435"/>
    <n v="41.773858921161825"/>
    <s v="theater"/>
    <s v="plays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0.8855154965211891"/>
    <n v="64.268292682926827"/>
    <s v="theater"/>
    <s v="plays"/>
  </r>
  <r>
    <x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0.5304910331100674"/>
    <n v="31.209370860927152"/>
    <s v="theater"/>
    <s v="plays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0.9821428571428571"/>
    <n v="62.921348314606739"/>
    <s v="theater"/>
    <s v="plays"/>
  </r>
  <r>
    <x v="3157"/>
    <x v="3156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0.99009900990099009"/>
    <n v="98.536585365853654"/>
    <s v="theater"/>
    <s v="plays"/>
  </r>
  <r>
    <x v="3158"/>
    <x v="3157"/>
    <s v="A 40s crime-noir play using nursery rhyme characters."/>
    <n v="5000"/>
    <n v="5700"/>
    <x v="0"/>
    <x v="0"/>
    <s v="USD"/>
    <x v="3152"/>
    <n v="1371931752"/>
    <b v="1"/>
    <n v="69"/>
    <b v="1"/>
    <s v="theater/plays"/>
    <n v="0.8771929824561403"/>
    <n v="82.608695652173907"/>
    <s v="theater"/>
    <s v="plays"/>
  </r>
  <r>
    <x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0.74916842305041398"/>
    <n v="38.504230769230773"/>
    <s v="theater"/>
    <s v="plays"/>
  </r>
  <r>
    <x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0.98489822718319109"/>
    <n v="80.15789473684211"/>
    <s v="theater"/>
    <s v="plays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0.95147478591817314"/>
    <n v="28.405405405405407"/>
    <s v="theater"/>
    <s v="plays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0.78647267007471489"/>
    <n v="80.730158730158735"/>
    <s v="theater"/>
    <s v="plays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0.89965397923875434"/>
    <n v="200.69444444444446"/>
    <s v="theater"/>
    <s v="plays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0.93668040464593483"/>
    <n v="37.591549295774648"/>
    <s v="theater"/>
    <s v="plays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0.61475409836065575"/>
    <n v="58.095238095238095"/>
    <s v="theater"/>
    <s v="plays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0.62411030846562832"/>
    <n v="60.300892473118282"/>
    <s v="theater"/>
    <s v="plays"/>
  </r>
  <r>
    <x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0.86083213773314204"/>
    <n v="63.363636363636367"/>
    <s v="theater"/>
    <s v="plays"/>
  </r>
  <r>
    <x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0.80515297906602257"/>
    <n v="50.901639344262293"/>
    <s v="theater"/>
    <s v="plays"/>
  </r>
  <r>
    <x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0.97075597621647858"/>
    <n v="100.5"/>
    <s v="theater"/>
    <s v="plays"/>
  </r>
  <r>
    <x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0.89086859688195996"/>
    <n v="31.619718309859156"/>
    <s v="theater"/>
    <s v="plays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0.91899698043849287"/>
    <n v="65.102564102564102"/>
    <s v="theater"/>
    <s v="plays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0.86956521739130432"/>
    <n v="79.310344827586206"/>
    <s v="theater"/>
    <s v="plays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0.970873786407767"/>
    <n v="139.18918918918919"/>
    <s v="theater"/>
    <s v="plays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0.98879367172050103"/>
    <n v="131.91304347826087"/>
    <s v="theater"/>
    <s v="plays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0.91274187659729833"/>
    <n v="91.3"/>
    <s v="theater"/>
    <s v="plays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0.87076076993583873"/>
    <n v="39.672727272727272"/>
    <s v="theater"/>
    <s v="plays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0.85178875638841567"/>
    <n v="57.549019607843135"/>
    <s v="theater"/>
    <s v="plays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0.58229813664596275"/>
    <n v="33.025641025641029"/>
    <s v="theater"/>
    <s v="plays"/>
  </r>
  <r>
    <x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0.87594529095982754"/>
    <n v="77.335806451612896"/>
    <s v="theater"/>
    <s v="plays"/>
  </r>
  <r>
    <x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0.83507306889352817"/>
    <n v="31.933333333333334"/>
    <s v="theater"/>
    <s v="plays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0.91743119266055051"/>
    <n v="36.333333333333336"/>
    <s v="theater"/>
    <s v="plays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0.99122061738884171"/>
    <n v="46.768211920529801"/>
    <s v="theater"/>
    <s v="plays"/>
  </r>
  <r>
    <x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0.91743119266055051"/>
    <n v="40.073529411764703"/>
    <s v="theater"/>
    <s v="plays"/>
  </r>
  <r>
    <x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0.93275488069414314"/>
    <n v="100.21739130434783"/>
    <s v="theater"/>
    <s v="plays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s v="theater"/>
    <s v="plays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0.9785932721712538"/>
    <n v="46.714285714285715"/>
    <s v="theater"/>
    <s v="plays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0.85989451960559504"/>
    <n v="71.491803278688522"/>
    <s v="theater"/>
    <s v="plays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1.5384615384615385"/>
    <n v="14.444444444444445"/>
    <s v="theater"/>
    <s v="musical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8.112094395280236"/>
    <n v="356.84210526315792"/>
    <s v="theater"/>
    <s v="musical"/>
  </r>
  <r>
    <x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e v="#DIV/0!"/>
    <e v="#DIV/0!"/>
    <s v="theater"/>
    <s v="musical"/>
  </r>
  <r>
    <x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24.834437086092716"/>
    <n v="37.75"/>
    <s v="theater"/>
    <s v="musical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98.039215686274517"/>
    <n v="12.75"/>
    <s v="theater"/>
    <s v="musical"/>
  </r>
  <r>
    <x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8.5178875638841571"/>
    <n v="24.458333333333332"/>
    <s v="theater"/>
    <s v="musical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e v="#DIV/0!"/>
    <e v="#DIV/0!"/>
    <s v="theater"/>
    <s v="musical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1.6908212560386473"/>
    <n v="53.07692307692308"/>
    <s v="theater"/>
    <s v="musical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1666.6666666666667"/>
    <n v="300"/>
    <s v="theater"/>
    <s v="musical"/>
  </r>
  <r>
    <x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8.7336244541484724"/>
    <n v="286.25"/>
    <s v="theater"/>
    <s v="musical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272.72727272727275"/>
    <n v="36.666666666666664"/>
    <s v="theater"/>
    <s v="musical"/>
  </r>
  <r>
    <x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1.9171779141104295"/>
    <n v="49.20754716981132"/>
    <s v="theater"/>
    <s v="musical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50000"/>
    <n v="1"/>
    <s v="theater"/>
    <s v="musical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80"/>
    <n v="12.5"/>
    <s v="theater"/>
    <s v="musical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1.8341892883345561"/>
    <n v="109.04"/>
    <s v="theater"/>
    <s v="musical"/>
  </r>
  <r>
    <x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4"/>
    <n v="41.666666666666664"/>
    <s v="theater"/>
    <s v="musical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e v="#DIV/0!"/>
    <e v="#DIV/0!"/>
    <s v="theater"/>
    <s v="musical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29.304029304029303"/>
    <n v="22.75"/>
    <s v="theater"/>
    <s v="musical"/>
  </r>
  <r>
    <x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e v="#DIV/0!"/>
    <e v="#DIV/0!"/>
    <s v="theater"/>
    <s v="musical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2.1568627450980391"/>
    <n v="70.833333333333329"/>
    <s v="theater"/>
    <s v="musical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0.96618357487922701"/>
    <n v="63.109756097560975"/>
    <s v="theater"/>
    <s v="plays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0.83806028741057004"/>
    <n v="50.157964601769912"/>
    <s v="theater"/>
    <s v="plays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0.79512324410283597"/>
    <n v="62.883333333333333"/>
    <s v="theater"/>
    <s v="plays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0.83511855052467232"/>
    <n v="85.531055900621112"/>
    <s v="theater"/>
    <s v="plays"/>
  </r>
  <r>
    <x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0.79207920792079212"/>
    <n v="53.723404255319146"/>
    <s v="theater"/>
    <s v="plays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0.99883469285833193"/>
    <n v="127.80851063829788"/>
    <s v="theater"/>
    <s v="plays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0.97911227154046998"/>
    <n v="106.57391304347826"/>
    <s v="theater"/>
    <s v="plays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0.99649802123964348"/>
    <n v="262.11194029850748"/>
    <s v="theater"/>
    <s v="plays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0.99950024987506247"/>
    <n v="57.171428571428571"/>
    <s v="theater"/>
    <s v="plays"/>
  </r>
  <r>
    <x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0.86190384983719592"/>
    <n v="50.20192307692308"/>
    <s v="theater"/>
    <s v="plays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0.97943192948090108"/>
    <n v="66.586956521739125"/>
    <s v="theater"/>
    <s v="plays"/>
  </r>
  <r>
    <x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0.9989012086704625"/>
    <n v="168.25210084033614"/>
    <s v="theater"/>
    <s v="plays"/>
  </r>
  <r>
    <x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0.99166997223324083"/>
    <n v="256.37288135593218"/>
    <s v="theater"/>
    <s v="plays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0.96688421561518012"/>
    <n v="36.610619469026545"/>
    <s v="theater"/>
    <s v="plays"/>
  </r>
  <r>
    <x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0.80128205128205132"/>
    <n v="37.142857142857146"/>
    <s v="theater"/>
    <s v="plays"/>
  </r>
  <r>
    <x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0.91310751104565535"/>
    <n v="45.878378378378379"/>
    <s v="theater"/>
    <s v="plays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0.98007187193727541"/>
    <n v="141.71296296296296"/>
    <s v="theater"/>
    <s v="plays"/>
  </r>
  <r>
    <x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0.97703957010258913"/>
    <n v="52.487179487179489"/>
    <s v="theater"/>
    <s v="plays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0.96"/>
    <n v="59.523809523809526"/>
    <s v="theater"/>
    <s v="plays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0.8"/>
    <n v="50"/>
    <s v="theater"/>
    <s v="plays"/>
  </r>
  <r>
    <x v="3228"/>
    <x v="3227"/>
    <s v="A Season of Powerful Women. A Season of Defiance."/>
    <n v="7000"/>
    <n v="7164"/>
    <x v="0"/>
    <x v="0"/>
    <s v="USD"/>
    <x v="3221"/>
    <n v="1447606884"/>
    <b v="1"/>
    <n v="37"/>
    <b v="1"/>
    <s v="theater/plays"/>
    <n v="0.97710776102735897"/>
    <n v="193.62162162162161"/>
    <s v="theater"/>
    <s v="plays"/>
  </r>
  <r>
    <x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0.92708478190330501"/>
    <n v="106.79702970297029"/>
    <s v="theater"/>
    <s v="plays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0.91004550227511372"/>
    <n v="77.21621621621621"/>
    <s v="theater"/>
    <s v="plays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0.6211180124223602"/>
    <n v="57.5"/>
    <s v="theater"/>
    <s v="plays"/>
  </r>
  <r>
    <x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0.76219512195121952"/>
    <n v="50.46153846153846"/>
    <s v="theater"/>
    <s v="plays"/>
  </r>
  <r>
    <x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0.84175084175084181"/>
    <n v="97.377049180327873"/>
    <s v="theater"/>
    <s v="plays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0.99608786491056378"/>
    <n v="34.91921739130435"/>
    <s v="theater"/>
    <s v="plays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0.96892965570699563"/>
    <n v="85.530386740331494"/>
    <s v="theater"/>
    <s v="plays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0.99403578528827041"/>
    <n v="182.90909090909091"/>
    <s v="theater"/>
    <s v="plays"/>
  </r>
  <r>
    <x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0.99218610916768624"/>
    <n v="131.13620817843866"/>
    <s v="theater"/>
    <s v="plays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0.890302066772655"/>
    <n v="39.810126582278478"/>
    <s v="theater"/>
    <s v="plays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0.94411642492003522"/>
    <n v="59.701730769230764"/>
    <s v="theater"/>
    <s v="plays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0.99436526350679488"/>
    <n v="88.735294117647058"/>
    <s v="theater"/>
    <s v="plays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0.86725844301601873"/>
    <n v="58.688622754491021"/>
    <s v="theater"/>
    <s v="plays"/>
  </r>
  <r>
    <x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0.78552003783064506"/>
    <n v="69.56513661202186"/>
    <s v="theater"/>
    <s v="plays"/>
  </r>
  <r>
    <x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0.97240792512458973"/>
    <n v="115.87323943661971"/>
    <s v="theater"/>
    <s v="plays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0.97146326654523374"/>
    <n v="23.869565217391305"/>
    <s v="theater"/>
    <s v="plays"/>
  </r>
  <r>
    <x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0.95872899926953981"/>
    <n v="81.125925925925927"/>
    <s v="theater"/>
    <s v="plays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0.89911886351375647"/>
    <n v="57.626943005181346"/>
    <s v="theater"/>
    <s v="plays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0.94464386926128852"/>
    <n v="46.429824561403507"/>
    <s v="theater"/>
    <s v="plays"/>
  </r>
  <r>
    <x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0.99214551467548573"/>
    <n v="60.475000000000001"/>
    <s v="theater"/>
    <s v="plays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0.95304106740599548"/>
    <n v="65.579545454545453"/>
    <s v="theater"/>
    <s v="plays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0.98471718922325513"/>
    <n v="119.1924882629108"/>
    <s v="theater"/>
    <s v="plays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0.90307043949428056"/>
    <n v="83.05"/>
    <s v="theater"/>
    <s v="plays"/>
  </r>
  <r>
    <x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0.78233657858136296"/>
    <n v="57.52"/>
    <s v="theater"/>
    <s v="plays"/>
  </r>
  <r>
    <x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0.98207709305180457"/>
    <n v="177.08695652173913"/>
    <s v="theater"/>
    <s v="plays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0.98757929122193944"/>
    <n v="70.771505376344081"/>
    <s v="theater"/>
    <s v="plays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0.5714285714285714"/>
    <n v="29.166666666666668"/>
    <s v="theater"/>
    <s v="plays"/>
  </r>
  <r>
    <x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0.78088396064344834"/>
    <n v="72.76136363636364"/>
    <s v="theater"/>
    <s v="plays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0.94073819726339269"/>
    <n v="51.853414634146333"/>
    <s v="theater"/>
    <s v="plays"/>
  </r>
  <r>
    <x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0.95044127630685671"/>
    <n v="98.2"/>
    <s v="theater"/>
    <s v="plays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0.94190494131522695"/>
    <n v="251.7381443298969"/>
    <s v="theater"/>
    <s v="plays"/>
  </r>
  <r>
    <x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0.91541559868180156"/>
    <n v="74.821917808219183"/>
    <s v="theater"/>
    <s v="plays"/>
  </r>
  <r>
    <x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0.99547511312217196"/>
    <n v="67.65306122448979"/>
    <s v="theater"/>
    <s v="plays"/>
  </r>
  <r>
    <x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0.97048763026012252"/>
    <n v="93.81343283582089"/>
    <s v="theater"/>
    <s v="plays"/>
  </r>
  <r>
    <x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0.89153258016660963"/>
    <n v="41.237647058823526"/>
    <s v="theater"/>
    <s v="plays"/>
  </r>
  <r>
    <x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0.970873786407767"/>
    <n v="52.551020408163268"/>
    <s v="theater"/>
    <s v="plays"/>
  </r>
  <r>
    <x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0.6097560975609756"/>
    <n v="70.285714285714292"/>
    <s v="theater"/>
    <s v="plays"/>
  </r>
  <r>
    <x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0.76171131141297443"/>
    <n v="48.325153374233132"/>
    <s v="theater"/>
    <s v="plays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0.97943192948090108"/>
    <n v="53.177083333333336"/>
    <s v="theater"/>
    <s v="plays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0.78125"/>
    <n v="60.952380952380949"/>
    <s v="theater"/>
    <s v="plays"/>
  </r>
  <r>
    <x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0.98522167487684731"/>
    <n v="116"/>
    <s v="theater"/>
    <s v="plays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0.98360655737704916"/>
    <n v="61"/>
    <s v="theater"/>
    <s v="plays"/>
  </r>
  <r>
    <x v="3271"/>
    <x v="3270"/>
    <s v="A razor sharp satire to darken your Christmas."/>
    <n v="1500"/>
    <n v="1950"/>
    <x v="0"/>
    <x v="1"/>
    <s v="GBP"/>
    <x v="3263"/>
    <n v="1412332175"/>
    <b v="1"/>
    <n v="51"/>
    <b v="1"/>
    <s v="theater/plays"/>
    <n v="0.76923076923076927"/>
    <n v="38.235294117647058"/>
    <s v="theater"/>
    <s v="plays"/>
  </r>
  <r>
    <x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0.64754257592436704"/>
    <n v="106.50344827586207"/>
    <s v="theater"/>
    <s v="plays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0.93109869646182497"/>
    <n v="204.57142857142858"/>
    <s v="theater"/>
    <s v="plays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0.98694683221903856"/>
    <n v="54.912587412587413"/>
    <s v="theater"/>
    <s v="plays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0.99722991689750695"/>
    <n v="150.41666666666666"/>
    <s v="theater"/>
    <s v="plays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0.85583872194750854"/>
    <n v="52.58"/>
    <s v="theater"/>
    <s v="plays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0.92081031307550643"/>
    <n v="54.3"/>
    <s v="theater"/>
    <s v="plays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0.96711798839458418"/>
    <n v="76.029411764705884"/>
    <s v="theater"/>
    <s v="plays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0.87507543753771877"/>
    <n v="105.2063492063492"/>
    <s v="theater"/>
    <s v="plays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0.970873786407767"/>
    <n v="68.666666666666671"/>
    <s v="theater"/>
    <s v="plays"/>
  </r>
  <r>
    <x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0.82236842105263153"/>
    <n v="129.36170212765958"/>
    <s v="theater"/>
    <s v="plays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0.97421473578353579"/>
    <n v="134.26371308016877"/>
    <s v="theater"/>
    <s v="plays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0.95465393794749398"/>
    <n v="17.829787234042552"/>
    <s v="theater"/>
    <s v="plays"/>
  </r>
  <r>
    <x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0.98425196850393704"/>
    <n v="203.2"/>
    <s v="theater"/>
    <s v="plays"/>
  </r>
  <r>
    <x v="3285"/>
    <x v="3284"/>
    <s v="A new play by Matthew Gasda"/>
    <n v="4999"/>
    <n v="5604"/>
    <x v="0"/>
    <x v="0"/>
    <s v="USD"/>
    <x v="3277"/>
    <n v="1485556626"/>
    <b v="0"/>
    <n v="81"/>
    <b v="1"/>
    <s v="theater/plays"/>
    <n v="0.89204139900071378"/>
    <n v="69.18518518518519"/>
    <s v="theater"/>
    <s v="plays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0.98264002620373403"/>
    <n v="125.12295081967213"/>
    <s v="theater"/>
    <s v="plays"/>
  </r>
  <r>
    <x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s v="theater"/>
    <s v="plays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0.99735799866154562"/>
    <n v="48.437149758454105"/>
    <s v="theater"/>
    <s v="plays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0.75164233850964357"/>
    <n v="26.608400000000003"/>
    <s v="theater"/>
    <s v="plays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0.82508250825082508"/>
    <n v="33.666666666666664"/>
    <s v="theater"/>
    <s v="plays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0.8771929824561403"/>
    <n v="40.714285714285715"/>
    <s v="theater"/>
    <s v="plays"/>
  </r>
  <r>
    <x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0.34948096885813151"/>
    <n v="19.266666666666666"/>
    <s v="theater"/>
    <s v="plays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0.58670143415906129"/>
    <n v="84.285714285714292"/>
    <s v="theater"/>
    <s v="plays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0.84507042253521125"/>
    <n v="29.583333333333332"/>
    <s v="theater"/>
    <s v="plays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0.97220871932334274"/>
    <n v="26.667037037037037"/>
    <s v="theater"/>
    <s v="plays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0.69412309116149928"/>
    <n v="45.978723404255319"/>
    <s v="theater"/>
    <s v="plays"/>
  </r>
  <r>
    <x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0.99927325581395354"/>
    <n v="125.09090909090909"/>
    <s v="theater"/>
    <s v="plays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0.98299420033421803"/>
    <n v="141.29166666666666"/>
    <s v="theater"/>
    <s v="plays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0.86058519793459554"/>
    <n v="55.333333333333336"/>
    <s v="theater"/>
    <s v="plays"/>
  </r>
  <r>
    <x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0.73439412484700117"/>
    <n v="46.420454545454547"/>
    <s v="theater"/>
    <s v="plays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0.7492507492507493"/>
    <n v="57.2"/>
    <s v="theater"/>
    <s v="plays"/>
  </r>
  <r>
    <x v="3302"/>
    <x v="3301"/>
    <s v="FilosofÃ­a de los anÃ³nimos"/>
    <n v="8400"/>
    <n v="8685"/>
    <x v="0"/>
    <x v="3"/>
    <s v="EUR"/>
    <x v="3294"/>
    <n v="1478507176"/>
    <b v="0"/>
    <n v="50"/>
    <b v="1"/>
    <s v="theater/plays"/>
    <n v="0.9671848013816926"/>
    <n v="173.7"/>
    <s v="theater"/>
    <s v="plays"/>
  </r>
  <r>
    <x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0.86289549376797703"/>
    <n v="59.6"/>
    <s v="theater"/>
    <s v="plays"/>
  </r>
  <r>
    <x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0.95678520172221337"/>
    <n v="89.585714285714289"/>
    <s v="theater"/>
    <s v="plays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0.98015192354814995"/>
    <n v="204.05"/>
    <s v="theater"/>
    <s v="plays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0.57034220532319391"/>
    <n v="48.703703703703702"/>
    <s v="theater"/>
    <s v="plays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0.9373828271466067"/>
    <n v="53.339999999999996"/>
    <s v="theater"/>
    <s v="plays"/>
  </r>
  <r>
    <x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0.81775700934579443"/>
    <n v="75.087719298245617"/>
    <s v="theater"/>
    <s v="plays"/>
  </r>
  <r>
    <x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0.62724014336917566"/>
    <n v="18"/>
    <s v="theater"/>
    <s v="plays"/>
  </r>
  <r>
    <x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0.99923136049192929"/>
    <n v="209.83870967741936"/>
    <s v="theater"/>
    <s v="plays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0.91041514930808454"/>
    <n v="61.022222222222226"/>
    <s v="theater"/>
    <s v="plays"/>
  </r>
  <r>
    <x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0.99960015993602558"/>
    <n v="61"/>
    <s v="theater"/>
    <s v="plays"/>
  </r>
  <r>
    <x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0.86169754416199917"/>
    <n v="80.034482758620683"/>
    <s v="theater"/>
    <s v="plays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0.47449584816132861"/>
    <n v="29.068965517241381"/>
    <s v="theater"/>
    <s v="plays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0.90909090909090906"/>
    <n v="49.438202247191015"/>
    <s v="theater"/>
    <s v="plays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0.99913340903944603"/>
    <n v="93.977440000000001"/>
    <s v="theater"/>
    <s v="plays"/>
  </r>
  <r>
    <x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0.94170403587443952"/>
    <n v="61.944444444444443"/>
    <s v="theater"/>
    <s v="plays"/>
  </r>
  <r>
    <x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0.79617834394904463"/>
    <n v="78.5"/>
    <s v="theater"/>
    <s v="plays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0.92592592592592593"/>
    <n v="33.75"/>
    <s v="theater"/>
    <s v="plays"/>
  </r>
  <r>
    <x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0.99009900990099009"/>
    <n v="66.44736842105263"/>
    <s v="theater"/>
    <s v="plays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0.93109869646182497"/>
    <n v="35.799999999999997"/>
    <s v="theater"/>
    <s v="plays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0.9850746268656716"/>
    <n v="145.65217391304347"/>
    <s v="theater"/>
    <s v="plays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0.79428117553613975"/>
    <n v="25.693877551020407"/>
    <s v="theater"/>
    <s v="plays"/>
  </r>
  <r>
    <x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0.98360655737704916"/>
    <n v="152.5"/>
    <s v="theater"/>
    <s v="plays"/>
  </r>
  <r>
    <x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0.88888888888888884"/>
    <n v="30"/>
    <s v="theater"/>
    <s v="plays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0.98643649815043155"/>
    <n v="142.28070175438597"/>
    <s v="theater"/>
    <s v="plays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0.98765432098765427"/>
    <n v="24.545454545454547"/>
    <s v="theater"/>
    <s v="plays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0.68311195445920303"/>
    <n v="292.77777777777777"/>
    <s v="theater"/>
    <s v="plays"/>
  </r>
  <r>
    <x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0.85616438356164382"/>
    <n v="44.92307692307692"/>
    <s v="theater"/>
    <s v="plays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0.94102885821831872"/>
    <n v="23.10144927536232"/>
    <s v="theater"/>
    <s v="plays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0.95675468809797171"/>
    <n v="80.400000000000006"/>
    <s v="theater"/>
    <s v="plays"/>
  </r>
  <r>
    <x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s v="theater"/>
    <s v="plays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0.95628415300546443"/>
    <n v="32.972972972972975"/>
    <s v="theater"/>
    <s v="plays"/>
  </r>
  <r>
    <x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0.72139396198285499"/>
    <n v="116.65217391304348"/>
    <s v="theater"/>
    <s v="plays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0.99681020733652315"/>
    <n v="79.61904761904762"/>
    <s v="theater"/>
    <s v="plays"/>
  </r>
  <r>
    <x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s v="theater"/>
    <s v="plays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0.90744101633393826"/>
    <n v="81.029411764705884"/>
    <s v="theater"/>
    <s v="plays"/>
  </r>
  <r>
    <x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0.97866510080250535"/>
    <n v="136.84821428571428"/>
    <s v="theater"/>
    <s v="plays"/>
  </r>
  <r>
    <x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0.95831336847149018"/>
    <n v="177.61702127659575"/>
    <s v="theater"/>
    <s v="plays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0.72376357056694818"/>
    <n v="109.07894736842105"/>
    <s v="theater"/>
    <s v="plays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s v="theater"/>
    <s v="plays"/>
  </r>
  <r>
    <x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0.98360655737704916"/>
    <n v="78.205128205128204"/>
    <s v="theater"/>
    <s v="plays"/>
  </r>
  <r>
    <x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0.58333333333333337"/>
    <n v="52.173913043478258"/>
    <s v="theater"/>
    <s v="plays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0.98576122672508215"/>
    <n v="114.125"/>
    <s v="theater"/>
    <s v="plays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0.76923076923076927"/>
    <n v="50"/>
    <s v="theater"/>
    <s v="plays"/>
  </r>
  <r>
    <x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0.90909090909090906"/>
    <n v="91.666666666666671"/>
    <s v="theater"/>
    <s v="plays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0.83717036416910839"/>
    <n v="108.59090909090909"/>
    <s v="theater"/>
    <s v="plays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0.99709934735315442"/>
    <n v="69.822784810126578"/>
    <s v="theater"/>
    <s v="plays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0.65189048239895697"/>
    <n v="109.57142857142857"/>
    <s v="theater"/>
    <s v="plays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0.95759233926128595"/>
    <n v="71.666666666666671"/>
    <s v="theater"/>
    <s v="plays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0.98911968348170132"/>
    <n v="93.611111111111114"/>
    <s v="theater"/>
    <s v="plays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0.93005952380952384"/>
    <n v="76.8"/>
    <s v="theater"/>
    <s v="plays"/>
  </r>
  <r>
    <x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0.31746031746031744"/>
    <n v="35.795454545454547"/>
    <s v="theater"/>
    <s v="plays"/>
  </r>
  <r>
    <x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0.98103335513407453"/>
    <n v="55.6"/>
    <s v="theater"/>
    <s v="plays"/>
  </r>
  <r>
    <x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0.79185520361990946"/>
    <n v="147.33333333333334"/>
    <s v="theater"/>
    <s v="plays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0.98619329388560162"/>
    <n v="56.333333333333336"/>
    <s v="theater"/>
    <s v="plays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0.99009900990099009"/>
    <n v="96.19047619047619"/>
    <s v="theater"/>
    <s v="plays"/>
  </r>
  <r>
    <x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0.9709680551509855"/>
    <n v="63.574074074074076"/>
    <s v="theater"/>
    <s v="plays"/>
  </r>
  <r>
    <x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0.94117647058823528"/>
    <n v="184.78260869565219"/>
    <s v="theater"/>
    <s v="plays"/>
  </r>
  <r>
    <x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0.98640946953090747"/>
    <n v="126.72222222222223"/>
    <s v="theater"/>
    <s v="plays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0.88136788295434509"/>
    <n v="83.42647058823529"/>
    <s v="theater"/>
    <s v="plays"/>
  </r>
  <r>
    <x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0.45871559633027525"/>
    <n v="54.5"/>
    <s v="theater"/>
    <s v="plays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0.98600508905852413"/>
    <n v="302.30769230769232"/>
    <s v="theater"/>
    <s v="plays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0.94398993077407178"/>
    <n v="44.138888888888886"/>
    <s v="theater"/>
    <s v="plays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0.96153846153846156"/>
    <n v="866.66666666666663"/>
    <s v="theater"/>
    <s v="plays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0.45248868778280543"/>
    <n v="61.388888888888886"/>
    <s v="theater"/>
    <s v="plays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0.84269662921348309"/>
    <n v="29.666666666666668"/>
    <s v="theater"/>
    <s v="plays"/>
  </r>
  <r>
    <x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0.95602294455066916"/>
    <n v="45.478260869565219"/>
    <s v="theater"/>
    <s v="plays"/>
  </r>
  <r>
    <x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0.9624639076034649"/>
    <n v="96.203703703703709"/>
    <s v="theater"/>
    <s v="plays"/>
  </r>
  <r>
    <x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0.84937712344280858"/>
    <n v="67.92307692307692"/>
    <s v="theater"/>
    <s v="plays"/>
  </r>
  <r>
    <x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0.72202166064981954"/>
    <n v="30.777777777777779"/>
    <s v="theater"/>
    <s v="plays"/>
  </r>
  <r>
    <x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0.96618357487922701"/>
    <n v="38.333333333333336"/>
    <s v="theater"/>
    <s v="plays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0.99750623441396513"/>
    <n v="66.833333333333329"/>
    <s v="theater"/>
    <s v="plays"/>
  </r>
  <r>
    <x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0.93833780160857905"/>
    <n v="71.730769230769226"/>
    <s v="theater"/>
    <s v="plays"/>
  </r>
  <r>
    <x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s v="theater"/>
    <s v="plays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0.99987501562304715"/>
    <n v="421.10526315789474"/>
    <s v="theater"/>
    <s v="plays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0.98960910440376049"/>
    <n v="104.98701298701299"/>
    <s v="theater"/>
    <s v="plays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0.92905405405405406"/>
    <n v="28.19047619047619"/>
    <s v="theater"/>
    <s v="plays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0.964785335262904"/>
    <n v="54.55263157894737"/>
    <s v="theater"/>
    <s v="plays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0.95754867539099908"/>
    <n v="111.89285714285714"/>
    <s v="theater"/>
    <s v="plays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0.97799511002444983"/>
    <n v="85.208333333333329"/>
    <s v="theater"/>
    <s v="plays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0.99262620533182078"/>
    <n v="76.652173913043484"/>
    <s v="theater"/>
    <s v="plays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0.8951406649616368"/>
    <n v="65.166666666666671"/>
    <s v="theater"/>
    <s v="plays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0.99989001209866912"/>
    <n v="93.760312499999998"/>
    <s v="theater"/>
    <s v="plays"/>
  </r>
  <r>
    <x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s v="theater"/>
    <s v="plays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0.95238095238095233"/>
    <n v="51.219512195121951"/>
    <s v="theater"/>
    <s v="plays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0.85567598402738165"/>
    <n v="100.17142857142858"/>
    <s v="theater"/>
    <s v="plays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0.96339113680154143"/>
    <n v="34.6"/>
    <s v="theater"/>
    <s v="plays"/>
  </r>
  <r>
    <x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0.8733624454148472"/>
    <n v="184.67741935483872"/>
    <s v="theater"/>
    <s v="plays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0.9765625"/>
    <n v="69.818181818181813"/>
    <s v="theater"/>
    <s v="plays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0.44843049327354262"/>
    <n v="61.944444444444443"/>
    <s v="theater"/>
    <s v="plays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s v="theater"/>
    <s v="plays"/>
  </r>
  <r>
    <x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0.94517958412098302"/>
    <n v="36.06818181818182"/>
    <s v="theater"/>
    <s v="plays"/>
  </r>
  <r>
    <x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0.70242656449552998"/>
    <n v="29"/>
    <s v="theater"/>
    <s v="plays"/>
  </r>
  <r>
    <x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0.54347826086956519"/>
    <n v="24.210526315789473"/>
    <s v="theater"/>
    <s v="plays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0.95846645367412142"/>
    <n v="55.892857142857146"/>
    <s v="theater"/>
    <s v="plays"/>
  </r>
  <r>
    <x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0.8928571428571429"/>
    <n v="11.666666666666666"/>
    <s v="theater"/>
    <s v="plays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0.90029259509340531"/>
    <n v="68.353846153846149"/>
    <s v="theater"/>
    <s v="plays"/>
  </r>
  <r>
    <x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0.96385542168674698"/>
    <n v="27.065217391304348"/>
    <s v="theater"/>
    <s v="plays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0.9959167413604223"/>
    <n v="118.12941176470588"/>
    <s v="theater"/>
    <s v="plays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0.98171970209884907"/>
    <n v="44.757575757575758"/>
    <s v="theater"/>
    <s v="plays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0.91102338293349527"/>
    <n v="99.787878787878782"/>
    <s v="theater"/>
    <s v="plays"/>
  </r>
  <r>
    <x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s v="theater"/>
    <s v="plays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0.81967213114754101"/>
    <n v="203.33333333333334"/>
    <s v="theater"/>
    <s v="plays"/>
  </r>
  <r>
    <x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0.72689511941848395"/>
    <n v="28.323529411764707"/>
    <s v="theater"/>
    <s v="plays"/>
  </r>
  <r>
    <x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0.99690958030106669"/>
    <n v="110.23076923076923"/>
    <s v="theater"/>
    <s v="plays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0.93370681605975725"/>
    <n v="31.970149253731343"/>
    <s v="theater"/>
    <s v="plays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0.47393364928909953"/>
    <n v="58.611111111111114"/>
    <s v="theater"/>
    <s v="plays"/>
  </r>
  <r>
    <x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0.80906148867313921"/>
    <n v="29.428571428571427"/>
    <s v="theater"/>
    <s v="plays"/>
  </r>
  <r>
    <x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0.92165898617511521"/>
    <n v="81.375"/>
    <s v="theater"/>
    <s v="plays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0.96556163501770198"/>
    <n v="199.16666666666666"/>
    <s v="theater"/>
    <s v="plays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s v="theater"/>
    <s v="plays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0.76923076923076927"/>
    <n v="46.428571428571431"/>
    <s v="theater"/>
    <s v="plays"/>
  </r>
  <r>
    <x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0.96618357487922701"/>
    <n v="70.568181818181813"/>
    <s v="theater"/>
    <s v="plays"/>
  </r>
  <r>
    <x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s v="theater"/>
    <s v="plays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0.83612040133779264"/>
    <n v="159.46666666666667"/>
    <s v="theater"/>
    <s v="plays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0.99999411768166069"/>
    <n v="37.777999999999999"/>
    <s v="theater"/>
    <s v="plays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0.99132589838909546"/>
    <n v="72.053571428571431"/>
    <s v="theater"/>
    <s v="plays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0.93856655290102387"/>
    <n v="63.695652173913047"/>
    <s v="theater"/>
    <s v="plays"/>
  </r>
  <r>
    <x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0.72463768115942029"/>
    <n v="28.411764705882351"/>
    <s v="theater"/>
    <s v="plays"/>
  </r>
  <r>
    <x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0.98863074641621351"/>
    <n v="103.21428571428571"/>
    <s v="theater"/>
    <s v="plays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0.91659028414298804"/>
    <n v="71.152173913043484"/>
    <s v="theater"/>
    <s v="plays"/>
  </r>
  <r>
    <x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0.7142857142857143"/>
    <n v="35"/>
    <s v="theater"/>
    <s v="plays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0.96540627514078836"/>
    <n v="81.776315789473685"/>
    <s v="theater"/>
    <s v="plays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0.97115350375998266"/>
    <n v="297.02980769230766"/>
    <s v="theater"/>
    <s v="plays"/>
  </r>
  <r>
    <x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0.92478421701602964"/>
    <n v="46.609195402298852"/>
    <s v="theater"/>
    <s v="plays"/>
  </r>
  <r>
    <x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s v="theater"/>
    <s v="plays"/>
  </r>
  <r>
    <x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0.97323600973236013"/>
    <n v="40.294117647058826"/>
    <s v="theater"/>
    <s v="plays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0.76923076923076927"/>
    <n v="16.25"/>
    <s v="theater"/>
    <s v="plays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0.92123869755272947"/>
    <n v="30.152638888888887"/>
    <s v="theater"/>
    <s v="plays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s v="theater"/>
    <s v="plays"/>
  </r>
  <r>
    <x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0.91199270405836752"/>
    <n v="52.214285714285715"/>
    <s v="theater"/>
    <s v="plays"/>
  </r>
  <r>
    <x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0.99737532808398954"/>
    <n v="134.1549295774648"/>
    <s v="theater"/>
    <s v="plays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0.94741828517290383"/>
    <n v="62.827380952380949"/>
    <s v="theater"/>
    <s v="plays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0.8928571428571429"/>
    <n v="58.94736842105263"/>
    <s v="theater"/>
    <s v="plays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0.94428706326723322"/>
    <n v="143.1081081081081"/>
    <s v="theater"/>
    <s v="plays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0.99009900990099009"/>
    <n v="84.166666666666671"/>
    <s v="theater"/>
    <s v="plays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0.95969289827255277"/>
    <n v="186.07142857142858"/>
    <s v="theater"/>
    <s v="plays"/>
  </r>
  <r>
    <x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0.74250993107032803"/>
    <n v="89.785555555555561"/>
    <s v="theater"/>
    <s v="plays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0.95040411182834938"/>
    <n v="64.157560975609755"/>
    <s v="theater"/>
    <s v="plays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0.97465886939571145"/>
    <n v="59.651162790697676"/>
    <s v="theater"/>
    <s v="plays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s v="theater"/>
    <s v="plays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0.53908355795148244"/>
    <n v="41.222222222222221"/>
    <s v="theater"/>
    <s v="plays"/>
  </r>
  <r>
    <x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0.34602076124567471"/>
    <n v="43.35"/>
    <s v="theater"/>
    <s v="plays"/>
  </r>
  <r>
    <x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s v="theater"/>
    <s v="plays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0.92421441774491686"/>
    <n v="43.28"/>
    <s v="theater"/>
    <s v="plays"/>
  </r>
  <r>
    <x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0.92764378478664189"/>
    <n v="77"/>
    <s v="theater"/>
    <s v="plays"/>
  </r>
  <r>
    <x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0.91106290672451196"/>
    <n v="51.222222222222221"/>
    <s v="theater"/>
    <s v="plays"/>
  </r>
  <r>
    <x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0.58608058608058611"/>
    <n v="68.25"/>
    <s v="theater"/>
    <s v="plays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0.65789473684210531"/>
    <n v="19.487179487179485"/>
    <s v="theater"/>
    <s v="plays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0.9878419452887538"/>
    <n v="41.125"/>
    <s v="theater"/>
    <s v="plays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0.65274151436031336"/>
    <n v="41.405405405405403"/>
    <s v="theater"/>
    <s v="plays"/>
  </r>
  <r>
    <x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0.77922077922077926"/>
    <n v="27.5"/>
    <s v="theater"/>
    <s v="plays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0.99290780141843971"/>
    <n v="33.571428571428569"/>
    <s v="theater"/>
    <s v="plays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0.99354197714853454"/>
    <n v="145.86956521739131"/>
    <s v="theater"/>
    <s v="plays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0.52273915316257191"/>
    <n v="358.6875"/>
    <s v="theater"/>
    <s v="plays"/>
  </r>
  <r>
    <x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0.71326676176890158"/>
    <n v="50.981818181818184"/>
    <s v="theater"/>
    <s v="plays"/>
  </r>
  <r>
    <x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0.80427631578947367"/>
    <n v="45.037037037037038"/>
    <s v="theater"/>
    <s v="plays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0.79239302694136293"/>
    <n v="17.527777777777779"/>
    <s v="theater"/>
    <s v="plays"/>
  </r>
  <r>
    <x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0.52631578947368418"/>
    <n v="50"/>
    <s v="theater"/>
    <s v="plays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0.71942446043165464"/>
    <n v="57.916666666666664"/>
    <s v="theater"/>
    <s v="plays"/>
  </r>
  <r>
    <x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0.49504950495049505"/>
    <n v="29.705882352941178"/>
    <s v="theater"/>
    <s v="plays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0.967305088024763"/>
    <n v="90.684210526315795"/>
    <s v="theater"/>
    <s v="plays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0.97729165119288208"/>
    <n v="55.012688172043013"/>
    <s v="theater"/>
    <s v="plays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0.970873786407767"/>
    <n v="57.222222222222221"/>
    <s v="theater"/>
    <s v="plays"/>
  </r>
  <r>
    <x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0.7865168539325843"/>
    <n v="72.950819672131146"/>
    <s v="theater"/>
    <s v="plays"/>
  </r>
  <r>
    <x v="3467"/>
    <x v="3465"/>
    <s v="Venus in Fur, By David Ives."/>
    <n v="3000"/>
    <n v="3030"/>
    <x v="0"/>
    <x v="0"/>
    <s v="USD"/>
    <x v="3455"/>
    <n v="1424275632"/>
    <b v="0"/>
    <n v="47"/>
    <b v="1"/>
    <s v="theater/plays"/>
    <n v="0.99009900990099009"/>
    <n v="64.468085106382972"/>
    <s v="theater"/>
    <s v="plays"/>
  </r>
  <r>
    <x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0.82115289866973229"/>
    <n v="716.35294117647061"/>
    <s v="theater"/>
    <s v="plays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0.88188976377952755"/>
    <n v="50.396825396825399"/>
    <s v="theater"/>
    <s v="plays"/>
  </r>
  <r>
    <x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0.66666666666666663"/>
    <n v="41.666666666666664"/>
    <s v="theater"/>
    <s v="plays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0.46598322460391428"/>
    <n v="35.766666666666666"/>
    <s v="theater"/>
    <s v="plays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0.97991180793728561"/>
    <n v="88.739130434782609"/>
    <s v="theater"/>
    <s v="plays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s v="theater"/>
    <s v="plays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0.99009900990099009"/>
    <n v="51.794871794871796"/>
    <s v="theater"/>
    <s v="plays"/>
  </r>
  <r>
    <x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0.88235294117647056"/>
    <n v="20"/>
    <s v="theater"/>
    <s v="plays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0.96153846153846156"/>
    <n v="52"/>
    <s v="theater"/>
    <s v="plays"/>
  </r>
  <r>
    <x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0.86705202312138729"/>
    <n v="53.230769230769234"/>
    <s v="theater"/>
    <s v="plays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0.88613203367301729"/>
    <n v="39.596491228070178"/>
    <s v="theater"/>
    <s v="plays"/>
  </r>
  <r>
    <x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0.78206465067778941"/>
    <n v="34.25"/>
    <s v="theater"/>
    <s v="plays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0.7009345794392523"/>
    <n v="164.61538461538461"/>
    <s v="theater"/>
    <s v="plays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0.84175084175084181"/>
    <n v="125.05263157894737"/>
    <s v="theater"/>
    <s v="plays"/>
  </r>
  <r>
    <x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0.72289156626506024"/>
    <n v="51.875"/>
    <s v="theater"/>
    <s v="plays"/>
  </r>
  <r>
    <x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0.62523329600597233"/>
    <n v="40.285714285714285"/>
    <s v="theater"/>
    <s v="plays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0.87535014005602241"/>
    <n v="64.909090909090907"/>
    <s v="theater"/>
    <s v="plays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0.99397590361445787"/>
    <n v="55.333333333333336"/>
    <s v="theater"/>
    <s v="plays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0.64432989690721654"/>
    <n v="83.142857142857139"/>
    <s v="theater"/>
    <s v="plays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0.78277886497064575"/>
    <n v="38.712121212121211"/>
    <s v="theater"/>
    <s v="plays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0.82508250825082508"/>
    <n v="125.37931034482759"/>
    <s v="theater"/>
    <s v="plays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0.88731144631765746"/>
    <n v="78.263888888888886"/>
    <s v="theater"/>
    <s v="plays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0.78431372549019607"/>
    <n v="47.222222222222221"/>
    <s v="theater"/>
    <s v="plays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0.63211125158027814"/>
    <n v="79.099999999999994"/>
    <s v="theater"/>
    <s v="plays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0.94994775287359201"/>
    <n v="114.29199999999999"/>
    <s v="theater"/>
    <s v="plays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s v="theater"/>
    <s v="plays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s v="theater"/>
    <s v="plays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0.93580385551188472"/>
    <n v="74.208333333333329"/>
    <s v="theater"/>
    <s v="plays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0.8038585209003215"/>
    <n v="47.846153846153847"/>
    <s v="theater"/>
    <s v="plays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0.91992882562277578"/>
    <n v="34.408163265306122"/>
    <s v="theater"/>
    <s v="plays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0.97633136094674555"/>
    <n v="40.238095238095241"/>
    <s v="theater"/>
    <s v="plays"/>
  </r>
  <r>
    <x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0.94786729857819907"/>
    <n v="60.285714285714285"/>
    <s v="theater"/>
    <s v="plays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0.94073377234242705"/>
    <n v="25.30952380952381"/>
    <s v="theater"/>
    <s v="plays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0.99337748344370858"/>
    <n v="35.952380952380949"/>
    <s v="theater"/>
    <s v="plays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0.94876660341555974"/>
    <n v="136"/>
    <s v="theater"/>
    <s v="plays"/>
  </r>
  <r>
    <x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0.92971364819635549"/>
    <n v="70.763157894736835"/>
    <s v="theater"/>
    <s v="plays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s v="theater"/>
    <s v="plays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0.96376252891287584"/>
    <n v="66.512820512820511"/>
    <s v="theater"/>
    <s v="plays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0.98522167487684731"/>
    <n v="105"/>
    <s v="theater"/>
    <s v="plays"/>
  </r>
  <r>
    <x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0.95785440613026818"/>
    <n v="145"/>
    <s v="theater"/>
    <s v="plays"/>
  </r>
  <r>
    <x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0.55555555555555558"/>
    <n v="12"/>
    <s v="theater"/>
    <s v="plays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0.94043887147335425"/>
    <n v="96.666666666666671"/>
    <s v="theater"/>
    <s v="plays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0.99447513812154698"/>
    <n v="60.333333333333336"/>
    <s v="theater"/>
    <s v="plays"/>
  </r>
  <r>
    <x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0.98814229249011853"/>
    <n v="79.89473684210526"/>
    <s v="theater"/>
    <s v="plays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s v="theater"/>
    <s v="plays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0.84464555052790347"/>
    <n v="75.340909090909093"/>
    <s v="theater"/>
    <s v="plays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0.90909090909090906"/>
    <n v="55"/>
    <s v="theater"/>
    <s v="plays"/>
  </r>
  <r>
    <x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0.97402597402597402"/>
    <n v="66.956521739130437"/>
    <s v="theater"/>
    <s v="plays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s v="theater"/>
    <s v="plays"/>
  </r>
  <r>
    <x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s v="theater"/>
    <s v="plays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0.90871090271341071"/>
    <n v="50.020909090909093"/>
    <s v="theater"/>
    <s v="plays"/>
  </r>
  <r>
    <x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0.98667982239763197"/>
    <n v="72.392857142857139"/>
    <s v="theater"/>
    <s v="plays"/>
  </r>
  <r>
    <x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0.99255583126550873"/>
    <n v="95.952380952380949"/>
    <s v="theater"/>
    <s v="plays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0.5902192242833052"/>
    <n v="45.615384615384613"/>
    <s v="theater"/>
    <s v="plays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s v="theater"/>
    <s v="plays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0.87989441267047952"/>
    <n v="56.825000000000003"/>
    <s v="theater"/>
    <s v="plays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0.98463962189838516"/>
    <n v="137.24324324324326"/>
    <s v="theater"/>
    <s v="plays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0.94339622641509435"/>
    <n v="75.714285714285708"/>
    <s v="theater"/>
    <s v="plays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0.98039215686274506"/>
    <n v="99"/>
    <s v="theater"/>
    <s v="plays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0.85531004989308623"/>
    <n v="81.569767441860463"/>
    <s v="theater"/>
    <s v="plays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0.98861593768723788"/>
    <n v="45.108108108108105"/>
    <s v="theater"/>
    <s v="plays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0.75757575757575757"/>
    <n v="36.666666666666664"/>
    <s v="theater"/>
    <s v="plays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s v="theater"/>
    <s v="plays"/>
  </r>
  <r>
    <x v="3531"/>
    <x v="3529"/>
    <s v="A political comedy for a crazy election year"/>
    <n v="1000"/>
    <n v="1280"/>
    <x v="0"/>
    <x v="0"/>
    <s v="USD"/>
    <x v="3518"/>
    <n v="1464709334"/>
    <b v="0"/>
    <n v="26"/>
    <b v="1"/>
    <s v="theater/plays"/>
    <n v="0.78125"/>
    <n v="49.230769230769234"/>
    <s v="theater"/>
    <s v="plays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0.84063047285464099"/>
    <n v="42.296296296296298"/>
    <s v="theater"/>
    <s v="plays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0.79239302694136293"/>
    <n v="78.875"/>
    <s v="theater"/>
    <s v="plays"/>
  </r>
  <r>
    <x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0.6402048655569782"/>
    <n v="38.284313725490193"/>
    <s v="theater"/>
    <s v="plays"/>
  </r>
  <r>
    <x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0.96946194861851676"/>
    <n v="44.847826086956523"/>
    <s v="theater"/>
    <s v="plays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0.65217391304347827"/>
    <n v="13.529411764705882"/>
    <s v="theater"/>
    <s v="plays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0.55418719211822665"/>
    <n v="43.5"/>
    <s v="theater"/>
    <s v="plays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0.77851304009342159"/>
    <n v="30.951807228915662"/>
    <s v="theater"/>
    <s v="plays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0.83565459610027859"/>
    <n v="55.230769230769234"/>
    <s v="theater"/>
    <s v="plays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0.81300813008130079"/>
    <n v="46.125"/>
    <s v="theater"/>
    <s v="plays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0.95238095238095233"/>
    <n v="39.375"/>
    <s v="theater"/>
    <s v="plays"/>
  </r>
  <r>
    <x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0.97812555575315663"/>
    <n v="66.152941176470591"/>
    <s v="theater"/>
    <s v="plays"/>
  </r>
  <r>
    <x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0.95541401273885351"/>
    <n v="54.137931034482762"/>
    <s v="theater"/>
    <s v="plays"/>
  </r>
  <r>
    <x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s v="theater"/>
    <s v="plays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0.99601593625498008"/>
    <n v="31.375"/>
    <s v="theater"/>
    <s v="plays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0.97777777777777775"/>
    <n v="59.210526315789473"/>
    <s v="theater"/>
    <s v="plays"/>
  </r>
  <r>
    <x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0.87405492810898211"/>
    <n v="119.17633928571429"/>
    <s v="theater"/>
    <s v="plays"/>
  </r>
  <r>
    <x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0.98130841121495327"/>
    <n v="164.61538461538461"/>
    <s v="theater"/>
    <s v="plays"/>
  </r>
  <r>
    <x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0.98039215686274506"/>
    <n v="24.285714285714285"/>
    <s v="theater"/>
    <s v="plays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0.95419847328244278"/>
    <n v="40.9375"/>
    <s v="theater"/>
    <s v="plays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0.98199672667757776"/>
    <n v="61.1"/>
    <s v="theater"/>
    <s v="plays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s v="theater"/>
    <s v="plays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0.94097519247219841"/>
    <n v="56.20192307692308"/>
    <s v="theater"/>
    <s v="plays"/>
  </r>
  <r>
    <x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0.88166161474561422"/>
    <n v="107.00207547169811"/>
    <s v="theater"/>
    <s v="plays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s v="theater"/>
    <s v="plays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0.99547511312217196"/>
    <n v="110.5"/>
    <s v="theater"/>
    <s v="plays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0.99964012955336079"/>
    <n v="179.27598566308242"/>
    <s v="theater"/>
    <s v="plays"/>
  </r>
  <r>
    <x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0.69444444444444442"/>
    <n v="22.90909090909091"/>
    <s v="theater"/>
    <s v="plays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0.96618357487922701"/>
    <n v="43.125"/>
    <s v="theater"/>
    <s v="plays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0.9221902017291066"/>
    <n v="46.891891891891895"/>
    <s v="theater"/>
    <s v="plays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0.9765625"/>
    <n v="47.407407407407405"/>
    <s v="theater"/>
    <s v="plays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0.67164179104477617"/>
    <n v="15.129032258064516"/>
    <s v="theater"/>
    <s v="plays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0.94795715233671429"/>
    <n v="21.098000000000003"/>
    <s v="theater"/>
    <s v="plays"/>
  </r>
  <r>
    <x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0.99502487562189057"/>
    <n v="59.117647058823529"/>
    <s v="theater"/>
    <s v="plays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0.76595744680851063"/>
    <n v="97.916666666666671"/>
    <s v="theater"/>
    <s v="plays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0.95465393794749398"/>
    <n v="55.131578947368418"/>
    <s v="theater"/>
    <s v="plays"/>
  </r>
  <r>
    <x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0.91911764705882348"/>
    <n v="26.536585365853657"/>
    <s v="theater"/>
    <s v="plays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0.90090090090090091"/>
    <n v="58.421052631578945"/>
    <s v="theater"/>
    <s v="plays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0.99522292993630568"/>
    <n v="122.53658536585365"/>
    <s v="theater"/>
    <s v="plays"/>
  </r>
  <r>
    <x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0.87450808919982514"/>
    <n v="87.961538461538467"/>
    <s v="theater"/>
    <s v="plays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0.81922446750409617"/>
    <n v="73.239999999999995"/>
    <s v="theater"/>
    <s v="plays"/>
  </r>
  <r>
    <x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s v="theater"/>
    <s v="plays"/>
  </r>
  <r>
    <x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0.97276264591439687"/>
    <n v="39.53846153846154"/>
    <s v="theater"/>
    <s v="plays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0.94232331437855399"/>
    <n v="136.77777777777777"/>
    <s v="theater"/>
    <s v="plays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0.9868745682423764"/>
    <n v="99.343137254901961"/>
    <s v="theater"/>
    <s v="plays"/>
  </r>
  <r>
    <x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s v="theater"/>
    <s v="plays"/>
  </r>
  <r>
    <x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0.76923076923076927"/>
    <n v="28.888888888888889"/>
    <s v="theater"/>
    <s v="plays"/>
  </r>
  <r>
    <x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0.99986668444207438"/>
    <n v="40.545945945945945"/>
    <s v="theater"/>
    <s v="plays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s v="theater"/>
    <s v="plays"/>
  </r>
  <r>
    <x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0.87804878048780488"/>
    <n v="37.962962962962962"/>
    <s v="theater"/>
    <s v="plays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s v="theater"/>
    <s v="plays"/>
  </r>
  <r>
    <x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0.34843205574912894"/>
    <n v="58.571428571428569"/>
    <s v="theater"/>
    <s v="plays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0.92165898617511521"/>
    <n v="135.625"/>
    <s v="theater"/>
    <s v="plays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0.86580086580086579"/>
    <n v="30.9375"/>
    <s v="theater"/>
    <s v="plays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0.83950617283950613"/>
    <n v="176.08695652173913"/>
    <s v="theater"/>
    <s v="plays"/>
  </r>
  <r>
    <x v="3586"/>
    <x v="3584"/>
    <s v="See Theatre In A New Light"/>
    <n v="7500"/>
    <n v="8207"/>
    <x v="0"/>
    <x v="0"/>
    <s v="USD"/>
    <x v="3572"/>
    <n v="1469465070"/>
    <b v="0"/>
    <n v="54"/>
    <b v="1"/>
    <s v="theater/plays"/>
    <n v="0.91385402705007923"/>
    <n v="151.9814814814815"/>
    <s v="theater"/>
    <s v="plays"/>
  </r>
  <r>
    <x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0.78988941548183256"/>
    <n v="22.607142857142858"/>
    <s v="theater"/>
    <s v="plays"/>
  </r>
  <r>
    <x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0.99502487562189057"/>
    <n v="18.272727272727273"/>
    <s v="theater"/>
    <s v="plays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0.78431372549019607"/>
    <n v="82.258064516129039"/>
    <s v="theater"/>
    <s v="plays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0.99940035978412955"/>
    <n v="68.534246575342465"/>
    <s v="theater"/>
    <s v="plays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0.5714285714285714"/>
    <n v="68.055555555555557"/>
    <s v="theater"/>
    <s v="plays"/>
  </r>
  <r>
    <x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0.78585461689587421"/>
    <n v="72.714285714285708"/>
    <s v="theater"/>
    <s v="plays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0.90388671286532085"/>
    <n v="77.186046511627907"/>
    <s v="theater"/>
    <s v="plays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0.794044665012407"/>
    <n v="55.972222222222221"/>
    <s v="theater"/>
    <s v="plays"/>
  </r>
  <r>
    <x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0.84388185654008441"/>
    <n v="49.693548387096776"/>
    <s v="theater"/>
    <s v="plays"/>
  </r>
  <r>
    <x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0.92827004219409281"/>
    <n v="79"/>
    <s v="theater"/>
    <s v="plays"/>
  </r>
  <r>
    <x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0.97465886939571145"/>
    <n v="77.727272727272734"/>
    <s v="theater"/>
    <s v="plays"/>
  </r>
  <r>
    <x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0.90826521344232514"/>
    <n v="40.777777777777779"/>
    <s v="theater"/>
    <s v="plays"/>
  </r>
  <r>
    <x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0.49504950495049505"/>
    <n v="59.411764705882355"/>
    <s v="theater"/>
    <s v="plays"/>
  </r>
  <r>
    <x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0.76923076923076927"/>
    <n v="3.25"/>
    <s v="theater"/>
    <s v="plays"/>
  </r>
  <r>
    <x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0.95831336847149018"/>
    <n v="39.377358490566039"/>
    <s v="theater"/>
    <s v="plays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0.99950024987506247"/>
    <n v="81.673469387755105"/>
    <s v="theater"/>
    <s v="plays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0.5859375"/>
    <n v="44.912280701754383"/>
    <s v="theater"/>
    <s v="plays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0.88626292466765144"/>
    <n v="49.05797101449275"/>
    <s v="theater"/>
    <s v="plays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0.54347826086956519"/>
    <n v="30.666666666666668"/>
    <s v="theater"/>
    <s v="plays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0.76765609007164792"/>
    <n v="61.0625"/>
    <s v="theater"/>
    <s v="plays"/>
  </r>
  <r>
    <x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0.94827586206896552"/>
    <n v="29"/>
    <s v="theater"/>
    <s v="plays"/>
  </r>
  <r>
    <x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s v="theater"/>
    <s v="plays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0.65224625623960064"/>
    <n v="143.0952380952381"/>
    <s v="theater"/>
    <s v="plays"/>
  </r>
  <r>
    <x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0.61614294516327783"/>
    <n v="52.354838709677416"/>
    <s v="theater"/>
    <s v="plays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0.73529411764705888"/>
    <n v="66.666666666666671"/>
    <s v="theater"/>
    <s v="plays"/>
  </r>
  <r>
    <x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0.69252077562326875"/>
    <n v="126.66666666666667"/>
    <s v="theater"/>
    <s v="plays"/>
  </r>
  <r>
    <x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s v="theater"/>
    <s v="plays"/>
  </r>
  <r>
    <x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0.99206349206349209"/>
    <n v="35.492957746478872"/>
    <s v="theater"/>
    <s v="plays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0.93632958801498123"/>
    <n v="37.083333333333336"/>
    <s v="theater"/>
    <s v="plays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0.80128205128205132"/>
    <n v="69.333333333333329"/>
    <s v="theater"/>
    <s v="plays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0.84090909090909094"/>
    <n v="17.254901960784313"/>
    <s v="theater"/>
    <s v="plays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0.99009900990099009"/>
    <n v="36.071428571428569"/>
    <s v="theater"/>
    <s v="plays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0.88495575221238942"/>
    <n v="66.470588235294116"/>
    <s v="theater"/>
    <s v="plays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0.9506564056133997"/>
    <n v="56.065989847715734"/>
    <s v="theater"/>
    <s v="plays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0.91130012150668283"/>
    <n v="47.028571428571432"/>
    <s v="theater"/>
    <s v="plays"/>
  </r>
  <r>
    <x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0.99901097913066061"/>
    <n v="47.666190476190479"/>
    <s v="theater"/>
    <s v="plays"/>
  </r>
  <r>
    <x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0.83333333333333337"/>
    <n v="88.235294117647058"/>
    <s v="theater"/>
    <s v="plays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0.95298602287166456"/>
    <n v="80.717948717948715"/>
    <s v="theater"/>
    <s v="plays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0.97402597402597402"/>
    <n v="39.487179487179489"/>
    <s v="theater"/>
    <s v="plays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0.98207709305180457"/>
    <n v="84.854166666666671"/>
    <s v="theater"/>
    <s v="plays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s v="theater"/>
    <s v="plays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e v="#DIV/0!"/>
    <e v="#DIV/0!"/>
    <s v="theater"/>
    <s v="musical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500000"/>
    <n v="1"/>
    <s v="theater"/>
    <s v="musical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000"/>
    <n v="1"/>
    <s v="theater"/>
    <s v="musical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1.9598853868194843"/>
    <n v="147.88135593220338"/>
    <s v="theater"/>
    <s v="musical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5"/>
    <n v="100"/>
    <s v="theater"/>
    <s v="musical"/>
  </r>
  <r>
    <x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2.8376844494892168"/>
    <n v="56.838709677419352"/>
    <s v="theater"/>
    <s v="musical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23.547880690737834"/>
    <n v="176.94444444444446"/>
    <s v="theater"/>
    <s v="musical"/>
  </r>
  <r>
    <x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2.7429467084639501"/>
    <n v="127.6"/>
    <s v="theater"/>
    <s v="musical"/>
  </r>
  <r>
    <x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e v="#DIV/0!"/>
    <e v="#DIV/0!"/>
    <s v="theater"/>
    <s v="musical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.2397408207343412"/>
    <n v="66.142857142857139"/>
    <s v="theater"/>
    <s v="musical"/>
  </r>
  <r>
    <x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15.277777777777779"/>
    <n v="108"/>
    <s v="theater"/>
    <s v="musical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25000"/>
    <n v="1"/>
    <s v="theater"/>
    <s v="musical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18.181818181818183"/>
    <n v="18.333333333333332"/>
    <s v="theater"/>
    <s v="musical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e v="#DIV/0!"/>
    <e v="#DIV/0!"/>
    <s v="theater"/>
    <s v="musical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46.666666666666664"/>
    <n v="7.5"/>
    <s v="theater"/>
    <s v="musical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e v="#DIV/0!"/>
    <e v="#DIV/0!"/>
    <s v="theater"/>
    <s v="musical"/>
  </r>
  <r>
    <x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6.0901339829476244"/>
    <n v="68.416666666666671"/>
    <s v="theater"/>
    <s v="musical"/>
  </r>
  <r>
    <x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000"/>
    <n v="1"/>
    <s v="theater"/>
    <s v="musical"/>
  </r>
  <r>
    <x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20.79002079002079"/>
    <n v="60.125"/>
    <s v="theater"/>
    <s v="musical"/>
  </r>
  <r>
    <x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16.666666666666668"/>
    <n v="15"/>
    <s v="theater"/>
    <s v="musical"/>
  </r>
  <r>
    <x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0.99618957487609894"/>
    <n v="550.04109589041093"/>
    <s v="theater"/>
    <s v="plays"/>
  </r>
  <r>
    <x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0.96153846153846156"/>
    <n v="97.5"/>
    <s v="theater"/>
    <s v="plays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s v="theater"/>
    <s v="plays"/>
  </r>
  <r>
    <x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0.96153846153846156"/>
    <n v="57.777777777777779"/>
    <s v="theater"/>
    <s v="plays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0.39893617021276595"/>
    <n v="44.235294117647058"/>
    <s v="theater"/>
    <s v="plays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0.99502487562189057"/>
    <n v="60.909090909090907"/>
    <s v="theater"/>
    <s v="plays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0.57339449541284404"/>
    <n v="68.84210526315789"/>
    <s v="theater"/>
    <s v="plays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0.86014106313435401"/>
    <n v="73.582278481012665"/>
    <s v="theater"/>
    <s v="plays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0.945000945000945"/>
    <n v="115.02173913043478"/>
    <s v="theater"/>
    <s v="plays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0.90293453724604966"/>
    <n v="110.75"/>
    <s v="theater"/>
    <s v="plays"/>
  </r>
  <r>
    <x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0.99337748344370858"/>
    <n v="75.5"/>
    <s v="theater"/>
    <s v="plays"/>
  </r>
  <r>
    <x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0.98007187193727541"/>
    <n v="235.46153846153845"/>
    <s v="theater"/>
    <s v="plays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s v="theater"/>
    <s v="plays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0.90090090090090091"/>
    <n v="92.5"/>
    <s v="theater"/>
    <s v="plays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0.98595020951441947"/>
    <n v="202.85"/>
    <s v="theater"/>
    <s v="plays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0.96153846153846156"/>
    <n v="26"/>
    <s v="theater"/>
    <s v="plays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0.91428571428571426"/>
    <n v="46.05263157894737"/>
    <s v="theater"/>
    <s v="plays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0.86834733893557425"/>
    <n v="51"/>
    <s v="theater"/>
    <s v="plays"/>
  </r>
  <r>
    <x v="3666"/>
    <x v="3662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s v="theater"/>
    <s v="plays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0.96927088213342982"/>
    <n v="53.363965517241382"/>
    <s v="theater"/>
    <s v="plays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0.96618357487922701"/>
    <n v="36.964285714285715"/>
    <s v="theater"/>
    <s v="plays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0.72358900144717797"/>
    <n v="81.294117647058826"/>
    <s v="theater"/>
    <s v="plays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0.91286307053941906"/>
    <n v="20.083333333333332"/>
    <s v="theater"/>
    <s v="plays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0.99150141643059486"/>
    <n v="88.25"/>
    <s v="theater"/>
    <s v="plays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0.98489822718319109"/>
    <n v="53.438596491228068"/>
    <s v="theater"/>
    <s v="plays"/>
  </r>
  <r>
    <x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0.88008800880088012"/>
    <n v="39.868421052631582"/>
    <s v="theater"/>
    <s v="plays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s v="theater"/>
    <s v="plays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0.7142857142857143"/>
    <n v="23.333333333333332"/>
    <s v="theater"/>
    <s v="plays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0.77669902912621358"/>
    <n v="64.375"/>
    <s v="theater"/>
    <s v="plays"/>
  </r>
  <r>
    <x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0.97177794873871315"/>
    <n v="62.052763819095475"/>
    <s v="theater"/>
    <s v="plays"/>
  </r>
  <r>
    <x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0.97560975609756095"/>
    <n v="66.129032258064512"/>
    <s v="theater"/>
    <s v="plays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0.90826521344232514"/>
    <n v="73.400000000000006"/>
    <s v="theater"/>
    <s v="plays"/>
  </r>
  <r>
    <x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0.88678687555424185"/>
    <n v="99.5"/>
    <s v="theater"/>
    <s v="plays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0.89365504915102767"/>
    <n v="62.166666666666664"/>
    <s v="theater"/>
    <s v="plays"/>
  </r>
  <r>
    <x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0.7183908045977011"/>
    <n v="62.328358208955223"/>
    <s v="theater"/>
    <s v="plays"/>
  </r>
  <r>
    <x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0.90206185567010311"/>
    <n v="58.787878787878789"/>
    <s v="theater"/>
    <s v="plays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0.7190795781399808"/>
    <n v="45.347826086956523"/>
    <s v="theater"/>
    <s v="plays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0.94607379375591294"/>
    <n v="41.944444444444443"/>
    <s v="theater"/>
    <s v="plays"/>
  </r>
  <r>
    <x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0.9859154929577465"/>
    <n v="59.166666666666664"/>
    <s v="theater"/>
    <s v="plays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0.99755598782981691"/>
    <n v="200.49"/>
    <s v="theater"/>
    <s v="plays"/>
  </r>
  <r>
    <x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0.91603053435114501"/>
    <n v="83.974358974358978"/>
    <s v="theater"/>
    <s v="plays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0.84507042253521125"/>
    <n v="57.258064516129032"/>
    <s v="theater"/>
    <s v="plays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0.83333333333333337"/>
    <n v="58.064516129032256"/>
    <s v="theater"/>
    <s v="plays"/>
  </r>
  <r>
    <x v="3691"/>
    <x v="3687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0.78149421694279464"/>
    <n v="186.80291970802921"/>
    <s v="theater"/>
    <s v="plays"/>
  </r>
  <r>
    <x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0.79365079365079361"/>
    <n v="74.117647058823536"/>
    <s v="theater"/>
    <s v="plays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0.77441860465116275"/>
    <n v="30.714285714285715"/>
    <s v="theater"/>
    <s v="plays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0.93085106382978722"/>
    <n v="62.666666666666664"/>
    <s v="theater"/>
    <s v="plays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0.99875156054931336"/>
    <n v="121.36363636363636"/>
    <s v="theater"/>
    <s v="plays"/>
  </r>
  <r>
    <x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0.64516129032258063"/>
    <n v="39.743589743589745"/>
    <s v="theater"/>
    <s v="plays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0.92592592592592593"/>
    <n v="72"/>
    <s v="theater"/>
    <s v="plays"/>
  </r>
  <r>
    <x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0.90481360839667024"/>
    <n v="40.632352941176471"/>
    <s v="theater"/>
    <s v="plays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0.99206349206349209"/>
    <n v="63"/>
    <s v="theater"/>
    <s v="plays"/>
  </r>
  <r>
    <x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0.82508250825082508"/>
    <n v="33.666666666666664"/>
    <s v="theater"/>
    <s v="plays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0.99667774086378735"/>
    <n v="38.589743589743591"/>
    <s v="theater"/>
    <s v="plays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0.91603053435114501"/>
    <n v="155.95238095238096"/>
    <s v="theater"/>
    <s v="plays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0.81018518518518523"/>
    <n v="43.2"/>
    <s v="theater"/>
    <s v="plays"/>
  </r>
  <r>
    <x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0.73347839906114765"/>
    <n v="15.148518518518518"/>
    <s v="theater"/>
    <s v="plays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0.96649572649572646"/>
    <n v="83.571428571428569"/>
    <s v="theater"/>
    <s v="plays"/>
  </r>
  <r>
    <x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0.82417582417582413"/>
    <n v="140"/>
    <s v="theater"/>
    <s v="plays"/>
  </r>
  <r>
    <x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0.5376344086021505"/>
    <n v="80.869565217391298"/>
    <s v="theater"/>
    <s v="plays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0.33333333333333331"/>
    <n v="53.846153846153847"/>
    <s v="theater"/>
    <s v="plays"/>
  </r>
  <r>
    <x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0.92378752886836024"/>
    <n v="30.928571428571427"/>
    <s v="theater"/>
    <s v="plays"/>
  </r>
  <r>
    <x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0.70844686648501365"/>
    <n v="67.962962962962962"/>
    <s v="theater"/>
    <s v="plays"/>
  </r>
  <r>
    <x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0.8771929824561403"/>
    <n v="27.142857142857142"/>
    <s v="theater"/>
    <s v="plays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0.65047701647875111"/>
    <n v="110.86538461538461"/>
    <s v="theater"/>
    <s v="plays"/>
  </r>
  <r>
    <x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0.98522167487684731"/>
    <n v="106.84210526315789"/>
    <s v="theater"/>
    <s v="plays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0.97703957010258913"/>
    <n v="105.51546391752578"/>
    <s v="theater"/>
    <s v="plays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0.97493036211699169"/>
    <n v="132.96296296296296"/>
    <s v="theater"/>
    <s v="plays"/>
  </r>
  <r>
    <x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0.6420545746388443"/>
    <n v="51.916666666666664"/>
    <s v="theater"/>
    <s v="plays"/>
  </r>
  <r>
    <x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0.99255583126550873"/>
    <n v="310"/>
    <s v="theater"/>
    <s v="plays"/>
  </r>
  <r>
    <x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0.41771094402673348"/>
    <n v="26.021739130434781"/>
    <s v="theater"/>
    <s v="plays"/>
  </r>
  <r>
    <x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0.47619047619047616"/>
    <n v="105"/>
    <s v="theater"/>
    <s v="plays"/>
  </r>
  <r>
    <x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0.95679907219483906"/>
    <n v="86.224999999999994"/>
    <s v="theater"/>
    <s v="plays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0.99206349206349209"/>
    <n v="114.54545454545455"/>
    <s v="theater"/>
    <s v="plays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0.89928057553956831"/>
    <n v="47.657142857142858"/>
    <s v="theater"/>
    <s v="plays"/>
  </r>
  <r>
    <x v="3723"/>
    <x v="3719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0.97996515679442509"/>
    <n v="72.888888888888886"/>
    <s v="theater"/>
    <s v="plays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0.97515619507659512"/>
    <n v="49.545505617977533"/>
    <s v="theater"/>
    <s v="plays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0.78740157480314965"/>
    <n v="25.4"/>
    <s v="theater"/>
    <s v="plays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0.29524140326502257"/>
    <n v="62.586956521739133"/>
    <s v="theater"/>
    <s v="plays"/>
  </r>
  <r>
    <x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0.99255583126550873"/>
    <n v="61.060606060606062"/>
    <s v="theater"/>
    <s v="plays"/>
  </r>
  <r>
    <x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10.741138560687434"/>
    <n v="60.064516129032256"/>
    <s v="theater"/>
    <s v="plays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13.812154696132596"/>
    <n v="72.400000000000006"/>
    <s v="theater"/>
    <s v="plays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s v="theater"/>
    <s v="plays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8.870967741935484"/>
    <n v="51.666666666666664"/>
    <s v="theater"/>
    <s v="plays"/>
  </r>
  <r>
    <x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6.4885496183206106"/>
    <n v="32.75"/>
    <s v="theater"/>
    <s v="plays"/>
  </r>
  <r>
    <x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e v="#DIV/0!"/>
    <e v="#DIV/0!"/>
    <s v="theater"/>
    <s v="plays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3.5128805620608898"/>
    <n v="61"/>
    <s v="theater"/>
    <s v="plays"/>
  </r>
  <r>
    <x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7.5"/>
    <n v="10"/>
    <s v="theater"/>
    <s v="plays"/>
  </r>
  <r>
    <x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150"/>
    <n v="10"/>
    <s v="theater"/>
    <s v="plays"/>
  </r>
  <r>
    <x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4.666666666666667"/>
    <n v="37.5"/>
    <s v="theater"/>
    <s v="plays"/>
  </r>
  <r>
    <x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5.5555555555555554"/>
    <n v="45"/>
    <s v="theater"/>
    <s v="plays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4.9689440993788816"/>
    <n v="100.625"/>
    <s v="theater"/>
    <s v="plays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5.5865921787709496"/>
    <n v="25.571428571428573"/>
    <s v="theater"/>
    <s v="plays"/>
  </r>
  <r>
    <x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e v="#DIV/0!"/>
    <e v="#DIV/0!"/>
    <s v="theater"/>
    <s v="plays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50"/>
    <n v="25"/>
    <s v="theater"/>
    <s v="plays"/>
  </r>
  <r>
    <x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e v="#DIV/0!"/>
    <e v="#DIV/0!"/>
    <s v="theater"/>
    <s v="plays"/>
  </r>
  <r>
    <x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e v="#DIV/0!"/>
    <e v="#DIV/0!"/>
    <s v="theater"/>
    <s v="plays"/>
  </r>
  <r>
    <x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s v="theater"/>
    <s v="plays"/>
  </r>
  <r>
    <x v="3746"/>
    <x v="3741"/>
    <s v="Generational curses CAN be broken...right?"/>
    <n v="8500"/>
    <n v="202"/>
    <x v="2"/>
    <x v="0"/>
    <s v="USD"/>
    <x v="3731"/>
    <n v="1473326439"/>
    <b v="0"/>
    <n v="1"/>
    <b v="0"/>
    <s v="theater/plays"/>
    <n v="42.079207920792079"/>
    <n v="202"/>
    <s v="theater"/>
    <s v="plays"/>
  </r>
  <r>
    <x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00"/>
    <n v="25"/>
    <s v="theater"/>
    <s v="plays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0.96599690880989186"/>
    <n v="99.538461538461533"/>
    <s v="theater"/>
    <s v="musical"/>
  </r>
  <r>
    <x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0.95238095238095233"/>
    <n v="75"/>
    <s v="theater"/>
    <s v="musical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0.99552015928322546"/>
    <n v="215.25"/>
    <s v="theater"/>
    <s v="musical"/>
  </r>
  <r>
    <x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0.75414781297134237"/>
    <n v="120.54545454545455"/>
    <s v="theater"/>
    <s v="musical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0.88495575221238942"/>
    <n v="37.666666666666664"/>
    <s v="theater"/>
    <s v="musical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0.96767950454809371"/>
    <n v="172.23333333333332"/>
    <s v="theater"/>
    <s v="musical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0.83333333333333337"/>
    <n v="111.11111111111111"/>
    <s v="theater"/>
    <s v="musical"/>
  </r>
  <r>
    <x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0.77138849929873776"/>
    <n v="25.464285714285715"/>
    <s v="theater"/>
    <s v="musical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0.98901098901098905"/>
    <n v="267.64705882352939"/>
    <s v="theater"/>
    <s v="musical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0.92153765139547128"/>
    <n v="75.959999999999994"/>
    <s v="theater"/>
    <s v="musical"/>
  </r>
  <r>
    <x v="3758"/>
    <x v="3753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0.9771986970684039"/>
    <n v="59.03846153846154"/>
    <s v="theater"/>
    <s v="musical"/>
  </r>
  <r>
    <x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0.90707678631765365"/>
    <n v="50.111022727272733"/>
    <s v="theater"/>
    <s v="musical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0.98994806732438811"/>
    <n v="55.502967032967035"/>
    <s v="theater"/>
    <s v="musical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s v="theater"/>
    <s v="musical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0.9412650602409639"/>
    <n v="47.428571428571431"/>
    <s v="theater"/>
    <s v="musical"/>
  </r>
  <r>
    <x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s v="theater"/>
    <s v="musical"/>
  </r>
  <r>
    <x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s v="theater"/>
    <s v="musical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0.88139007806597836"/>
    <n v="74.224299065420567"/>
    <s v="theater"/>
    <s v="musical"/>
  </r>
  <r>
    <x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0.97418317176505431"/>
    <n v="106.9271875"/>
    <s v="theater"/>
    <s v="musical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0.85653104925053536"/>
    <n v="41.696428571428569"/>
    <s v="theater"/>
    <s v="musical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0.92891263808866942"/>
    <n v="74.243275862068955"/>
    <s v="theater"/>
    <s v="musical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s v="theater"/>
    <s v="musical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s v="theater"/>
    <s v="musical"/>
  </r>
  <r>
    <x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0.68493150684931503"/>
    <n v="38.421052631578945"/>
    <s v="theater"/>
    <s v="musical"/>
  </r>
  <r>
    <x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0.90744101633393826"/>
    <n v="166.96969696969697"/>
    <s v="theater"/>
    <s v="musical"/>
  </r>
  <r>
    <x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0.92421441774491686"/>
    <n v="94.912280701754383"/>
    <s v="theater"/>
    <s v="musical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s v="theater"/>
    <s v="musical"/>
  </r>
  <r>
    <x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0.99750623441396513"/>
    <n v="143.21428571428572"/>
    <s v="theater"/>
    <s v="musical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0.93709734098629494"/>
    <n v="90.819148936170208"/>
    <s v="theater"/>
    <s v="musical"/>
  </r>
  <r>
    <x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0.6983240223463687"/>
    <n v="48.542372881355931"/>
    <s v="theater"/>
    <s v="musical"/>
  </r>
  <r>
    <x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0.95200317334391116"/>
    <n v="70.027777777777771"/>
    <s v="theater"/>
    <s v="musical"/>
  </r>
  <r>
    <x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0.96172340834775916"/>
    <n v="135.62608695652173"/>
    <s v="theater"/>
    <s v="musical"/>
  </r>
  <r>
    <x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0.83333333333333337"/>
    <n v="100"/>
    <s v="theater"/>
    <s v="musical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0.91185410334346506"/>
    <n v="94.90384615384616"/>
    <s v="theater"/>
    <s v="musical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0.98280098280098283"/>
    <n v="75.370370370370367"/>
    <s v="theater"/>
    <s v="musical"/>
  </r>
  <r>
    <x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0.77569489334195219"/>
    <n v="64.458333333333329"/>
    <s v="theater"/>
    <s v="musical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0.86956521739130432"/>
    <n v="115"/>
    <s v="theater"/>
    <s v="musical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0.66334991708126034"/>
    <n v="100.5"/>
    <s v="theater"/>
    <s v="musical"/>
  </r>
  <r>
    <x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0.9011715229798738"/>
    <n v="93.774647887323937"/>
    <s v="theater"/>
    <s v="musical"/>
  </r>
  <r>
    <x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0.9971509971509972"/>
    <n v="35.1"/>
    <s v="theater"/>
    <s v="musical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150"/>
    <n v="500"/>
    <s v="theater"/>
    <s v="musical"/>
  </r>
  <r>
    <x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0.603448275862068"/>
    <n v="29"/>
    <s v="theater"/>
    <s v="musical"/>
  </r>
  <r>
    <x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e v="#DIV/0!"/>
    <e v="#DIV/0!"/>
    <s v="theater"/>
    <s v="musical"/>
  </r>
  <r>
    <x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e v="#DIV/0!"/>
    <e v="#DIV/0!"/>
    <s v="theater"/>
    <s v="musical"/>
  </r>
  <r>
    <x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357.14285714285717"/>
    <n v="17.5"/>
    <s v="theater"/>
    <s v="musical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1.6762452107279693"/>
    <n v="174"/>
    <s v="theater"/>
    <s v="musical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00"/>
    <n v="50"/>
    <s v="theater"/>
    <s v="musical"/>
  </r>
  <r>
    <x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60"/>
    <n v="5"/>
    <s v="theater"/>
    <s v="musical"/>
  </r>
  <r>
    <x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22500"/>
    <n v="1"/>
    <s v="theater"/>
    <s v="musical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1.1152416356877324"/>
    <n v="145.40540540540542"/>
    <s v="theater"/>
    <s v="musical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68.292682926829272"/>
    <n v="205"/>
    <s v="theater"/>
    <s v="musical"/>
  </r>
  <r>
    <x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24.875621890547265"/>
    <n v="100.5"/>
    <s v="theater"/>
    <s v="musical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24.971623155505107"/>
    <n v="55.0625"/>
    <s v="theater"/>
    <s v="musical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11.737089201877934"/>
    <n v="47.333333333333336"/>
    <s v="theater"/>
    <s v="musical"/>
  </r>
  <r>
    <x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e v="#DIV/0!"/>
    <e v="#DIV/0!"/>
    <s v="theater"/>
    <s v="musical"/>
  </r>
  <r>
    <x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5.0890585241730282"/>
    <n v="58.95"/>
    <s v="theater"/>
    <s v="musical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e v="#DIV/0!"/>
    <e v="#DIV/0!"/>
    <s v="theater"/>
    <s v="musical"/>
  </r>
  <r>
    <x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50000"/>
    <n v="1.5"/>
    <s v="theater"/>
    <s v="musical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1500"/>
    <n v="5"/>
    <s v="theater"/>
    <s v="musical"/>
  </r>
  <r>
    <x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.2967032967032965"/>
    <n v="50.555555555555557"/>
    <s v="theater"/>
    <s v="musical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s v="theater"/>
    <s v="plays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0.98765432098765427"/>
    <n v="53.289473684210527"/>
    <s v="theater"/>
    <s v="plays"/>
  </r>
  <r>
    <x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0.8214676889375685"/>
    <n v="70.230769230769226"/>
    <s v="theater"/>
    <s v="plays"/>
  </r>
  <r>
    <x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0.30303030303030304"/>
    <n v="43.421052631578945"/>
    <s v="theater"/>
    <s v="plays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0.91282519397535367"/>
    <n v="199.18181818181819"/>
    <s v="theater"/>
    <s v="plays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0.99057071023919929"/>
    <n v="78.518148148148143"/>
    <s v="theater"/>
    <s v="plays"/>
  </r>
  <r>
    <x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0.71360608943862991"/>
    <n v="61.823529411764703"/>
    <s v="theater"/>
    <s v="plays"/>
  </r>
  <r>
    <x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0.99999000009999905"/>
    <n v="50.000500000000002"/>
    <s v="theater"/>
    <s v="plays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0.83865881682014121"/>
    <n v="48.339729729729726"/>
    <s v="theater"/>
    <s v="plays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0.93240093240093236"/>
    <n v="107.25"/>
    <s v="theater"/>
    <s v="plays"/>
  </r>
  <r>
    <x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0.43859649122807015"/>
    <n v="57"/>
    <s v="theater"/>
    <s v="plays"/>
  </r>
  <r>
    <x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0.93984962406015038"/>
    <n v="40.92307692307692"/>
    <s v="theater"/>
    <s v="plays"/>
  </r>
  <r>
    <x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0.69767441860465118"/>
    <n v="21.5"/>
    <s v="theater"/>
    <s v="plays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0.95654550423613005"/>
    <n v="79.543478260869563"/>
    <s v="theater"/>
    <s v="plays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0.90892564988183966"/>
    <n v="72.381578947368425"/>
    <s v="theater"/>
    <s v="plays"/>
  </r>
  <r>
    <x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0.94339622641509435"/>
    <n v="64.634146341463421"/>
    <s v="theater"/>
    <s v="plays"/>
  </r>
  <r>
    <x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0.92592592592592593"/>
    <n v="38.571428571428569"/>
    <s v="theater"/>
    <s v="plays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0.94858660595712385"/>
    <n v="107.57142857142857"/>
    <s v="theater"/>
    <s v="plays"/>
  </r>
  <r>
    <x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0.83916083916083917"/>
    <n v="27.5"/>
    <s v="theater"/>
    <s v="plays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0.65502183406113534"/>
    <n v="70.461538461538467"/>
    <s v="theater"/>
    <s v="plays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s v="theater"/>
    <s v="plays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0.99800399201596801"/>
    <n v="62.625"/>
    <s v="theater"/>
    <s v="plays"/>
  </r>
  <r>
    <x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0.44444444444444442"/>
    <n v="75"/>
    <s v="theater"/>
    <s v="plays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0.94320046782743205"/>
    <n v="58.901111111111113"/>
    <s v="theater"/>
    <s v="plays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0.95541401273885351"/>
    <n v="139.55555555555554"/>
    <s v="theater"/>
    <s v="plays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0.8571428571428571"/>
    <n v="70"/>
    <s v="theater"/>
    <s v="plays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0.9171507184347294"/>
    <n v="57.385964912280699"/>
    <s v="theater"/>
    <s v="plays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0.625"/>
    <n v="40"/>
    <s v="theater"/>
    <s v="plays"/>
  </r>
  <r>
    <x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0.88888888888888884"/>
    <n v="64.285714285714292"/>
    <s v="theater"/>
    <s v="plays"/>
  </r>
  <r>
    <x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0.97943192948090108"/>
    <n v="120.11764705882354"/>
    <s v="theater"/>
    <s v="plays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0.99182734269618344"/>
    <n v="1008.24"/>
    <s v="theater"/>
    <s v="plays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0.98765432098765427"/>
    <n v="63.28125"/>
    <s v="theater"/>
    <s v="plays"/>
  </r>
  <r>
    <x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1.5384615384615385E-2"/>
    <n v="21.666666666666668"/>
    <s v="theater"/>
    <s v="plays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11.467889908256881"/>
    <n v="25.647058823529413"/>
    <s v="theater"/>
    <s v="plays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4.557885141294439"/>
    <n v="47.695652173913047"/>
    <s v="theater"/>
    <s v="plays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4.694835680751174"/>
    <n v="56.05263157894737"/>
    <s v="theater"/>
    <s v="plays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2.4102311854402361"/>
    <n v="81.319999999999993"/>
    <s v="theater"/>
    <s v="plays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47.505938242280287"/>
    <n v="70.166666666666671"/>
    <s v="theater"/>
    <s v="plays"/>
  </r>
  <r>
    <x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37.037037037037038"/>
    <n v="23.625"/>
    <s v="theater"/>
    <s v="plays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6.1873895109015908"/>
    <n v="188.55555555555554"/>
    <s v="theater"/>
    <s v="plays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6.1061531235321747"/>
    <n v="49.511627906976742"/>
    <s v="theater"/>
    <s v="plays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14.19782300047326"/>
    <n v="75.464285714285708"/>
    <s v="theater"/>
    <s v="plays"/>
  </r>
  <r>
    <x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26.315789473684209"/>
    <n v="9.5"/>
    <s v="theater"/>
    <s v="plays"/>
  </r>
  <r>
    <x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2.9342723004694835"/>
    <n v="35.5"/>
    <s v="theater"/>
    <s v="plays"/>
  </r>
  <r>
    <x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500"/>
    <n v="10"/>
    <s v="theater"/>
    <s v="plays"/>
  </r>
  <r>
    <x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3846.1538461538462"/>
    <n v="13"/>
    <s v="theater"/>
    <s v="plays"/>
  </r>
  <r>
    <x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6.1521252796420578"/>
    <n v="89.4"/>
    <s v="theater"/>
    <s v="plays"/>
  </r>
  <r>
    <x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40"/>
    <n v="25"/>
    <s v="theater"/>
    <s v="plays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5000"/>
    <n v="1"/>
    <s v="theater"/>
    <s v="plays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19.23076923076923"/>
    <n v="65"/>
    <s v="theater"/>
    <s v="plays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50"/>
    <n v="10"/>
    <s v="theater"/>
    <s v="plays"/>
  </r>
  <r>
    <x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2500"/>
    <n v="1"/>
    <s v="theater"/>
    <s v="plays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5.6603773584905657"/>
    <n v="81.538461538461533"/>
    <s v="theater"/>
    <s v="plays"/>
  </r>
  <r>
    <x v="3861"/>
    <x v="3856"/>
    <s v="THE COMING OF THE LORD!"/>
    <n v="2000"/>
    <n v="100"/>
    <x v="2"/>
    <x v="0"/>
    <s v="USD"/>
    <x v="3842"/>
    <n v="1412258977"/>
    <b v="0"/>
    <n v="1"/>
    <b v="0"/>
    <s v="theater/plays"/>
    <n v="20"/>
    <n v="100"/>
    <s v="theater"/>
    <s v="plays"/>
  </r>
  <r>
    <x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7500"/>
    <n v="1"/>
    <s v="theater"/>
    <s v="plays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e v="#DIV/0!"/>
    <e v="#DIV/0!"/>
    <s v="theater"/>
    <s v="plays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83.333333333333329"/>
    <n v="20"/>
    <s v="theater"/>
    <s v="plays"/>
  </r>
  <r>
    <x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3.7123076923076921"/>
    <n v="46.428571428571431"/>
    <s v="theater"/>
    <s v="plays"/>
  </r>
  <r>
    <x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181.81818181818181"/>
    <n v="5.5"/>
    <s v="theater"/>
    <s v="plays"/>
  </r>
  <r>
    <x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7.9681274900398407"/>
    <n v="50.2"/>
    <s v="theater"/>
    <s v="plays"/>
  </r>
  <r>
    <x v="3868"/>
    <x v="3863"/>
    <s v="New collection of music by Scott Evan Davis!"/>
    <n v="5000"/>
    <n v="10"/>
    <x v="1"/>
    <x v="1"/>
    <s v="GBP"/>
    <x v="3849"/>
    <n v="1408031405"/>
    <b v="0"/>
    <n v="1"/>
    <b v="0"/>
    <s v="theater/musical"/>
    <n v="500"/>
    <n v="10"/>
    <s v="theater"/>
    <s v="musical"/>
  </r>
  <r>
    <x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29.006637168141594"/>
    <n v="30.133333333333333"/>
    <s v="theater"/>
    <s v="musical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6.666666666666667"/>
    <n v="150"/>
    <s v="theater"/>
    <s v="musical"/>
  </r>
  <r>
    <x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37.5"/>
    <n v="13.333333333333334"/>
    <s v="theater"/>
    <s v="musical"/>
  </r>
  <r>
    <x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e v="#DIV/0!"/>
    <e v="#DIV/0!"/>
    <s v="theater"/>
    <s v="musical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e v="#DIV/0!"/>
    <e v="#DIV/0!"/>
    <s v="theater"/>
    <s v="musical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e v="#DIV/0!"/>
    <e v="#DIV/0!"/>
    <s v="theater"/>
    <s v="musical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e v="#DIV/0!"/>
    <e v="#DIV/0!"/>
    <s v="theater"/>
    <s v="musical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1.8941233608547838"/>
    <n v="44.760869565217391"/>
    <s v="theater"/>
    <s v="musical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20.145044319097501"/>
    <n v="88.642857142857139"/>
    <s v="theater"/>
    <s v="musical"/>
  </r>
  <r>
    <x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1800"/>
    <n v="10"/>
    <s v="theater"/>
    <s v="musical"/>
  </r>
  <r>
    <x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e v="#DIV/0!"/>
    <e v="#DIV/0!"/>
    <s v="theater"/>
    <s v="musical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7.6530612244897958"/>
    <n v="57.647058823529413"/>
    <s v="theater"/>
    <s v="musical"/>
  </r>
  <r>
    <x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20"/>
    <n v="25"/>
    <s v="theater"/>
    <s v="musical"/>
  </r>
  <r>
    <x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e v="#DIV/0!"/>
    <e v="#DIV/0!"/>
    <s v="theater"/>
    <s v="musical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e v="#DIV/0!"/>
    <e v="#DIV/0!"/>
    <s v="theater"/>
    <s v="musical"/>
  </r>
  <r>
    <x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e v="#DIV/0!"/>
    <e v="#DIV/0!"/>
    <s v="theater"/>
    <s v="musical"/>
  </r>
  <r>
    <x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e v="#DIV/0!"/>
    <e v="#DIV/0!"/>
    <s v="theater"/>
    <s v="musical"/>
  </r>
  <r>
    <x v="3886"/>
    <x v="3881"/>
    <n v="1"/>
    <n v="10000"/>
    <n v="0"/>
    <x v="1"/>
    <x v="2"/>
    <s v="AUD"/>
    <x v="3866"/>
    <n v="1415683702"/>
    <b v="0"/>
    <n v="0"/>
    <b v="0"/>
    <s v="theater/musical"/>
    <e v="#DIV/0!"/>
    <e v="#DIV/0!"/>
    <s v="theater"/>
    <s v="musical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57.142857142857146"/>
    <n v="17.5"/>
    <s v="theater"/>
    <s v="musical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3.6900369003690039"/>
    <n v="38.714285714285715"/>
    <s v="theater"/>
    <s v="plays"/>
  </r>
  <r>
    <x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67.79661016949153"/>
    <n v="13.111111111111111"/>
    <s v="theater"/>
    <s v="plays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5.9429477020602217"/>
    <n v="315.5"/>
    <s v="theater"/>
    <s v="plays"/>
  </r>
  <r>
    <x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.0769230769230771"/>
    <n v="37.142857142857146"/>
    <s v="theater"/>
    <s v="plays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e v="#DIV/0!"/>
    <e v="#DIV/0!"/>
    <s v="theater"/>
    <s v="plays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4.6403712296983759"/>
    <n v="128.27380952380952"/>
    <s v="theater"/>
    <s v="plays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28.846153846153847"/>
    <n v="47.272727272727273"/>
    <s v="theater"/>
    <s v="plays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20"/>
    <n v="50"/>
    <s v="theater"/>
    <s v="plays"/>
  </r>
  <r>
    <x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9.4117647058823533"/>
    <n v="42.5"/>
    <s v="theater"/>
    <s v="plays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5.6818181818181817"/>
    <n v="44"/>
    <s v="theater"/>
    <s v="plays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.0712530712530715"/>
    <n v="50.875"/>
    <s v="theater"/>
    <s v="plays"/>
  </r>
  <r>
    <x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80"/>
    <n v="62.5"/>
    <s v="theater"/>
    <s v="plays"/>
  </r>
  <r>
    <x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18.518518518518519"/>
    <n v="27"/>
    <s v="theater"/>
    <s v="plays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120"/>
    <n v="25"/>
    <s v="theater"/>
    <s v="plays"/>
  </r>
  <r>
    <x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2.0477815699658701"/>
    <n v="47.258064516129032"/>
    <s v="theater"/>
    <s v="plays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e v="#DIV/0!"/>
    <e v="#DIV/0!"/>
    <s v="theater"/>
    <s v="plays"/>
  </r>
  <r>
    <x v="3904"/>
    <x v="3899"/>
    <s v="A play that will cover 4000 years of black history."/>
    <n v="10000"/>
    <n v="3"/>
    <x v="2"/>
    <x v="0"/>
    <s v="USD"/>
    <x v="3884"/>
    <n v="1427866200"/>
    <b v="0"/>
    <n v="2"/>
    <b v="0"/>
    <s v="theater/plays"/>
    <n v="3333.3333333333335"/>
    <n v="1.5"/>
    <s v="theater"/>
    <s v="plays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8.6705202312138727"/>
    <n v="24.714285714285715"/>
    <s v="theater"/>
    <s v="plays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1.4851485148514851"/>
    <n v="63.125"/>
    <s v="theater"/>
    <s v="plays"/>
  </r>
  <r>
    <x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6.5359477124183005"/>
    <n v="38.25"/>
    <s v="theater"/>
    <s v="plays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11.538461538461538"/>
    <n v="16.25"/>
    <s v="theater"/>
    <s v="plays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444.44444444444446"/>
    <n v="33.75"/>
    <s v="theater"/>
    <s v="plays"/>
  </r>
  <r>
    <x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2.432432432432435"/>
    <n v="61.666666666666664"/>
    <s v="theater"/>
    <s v="plays"/>
  </r>
  <r>
    <x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2.6729034413631809"/>
    <n v="83.138888888888886"/>
    <s v="theater"/>
    <s v="plays"/>
  </r>
  <r>
    <x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15000"/>
    <n v="1"/>
    <s v="theater"/>
    <s v="plays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s v="theater"/>
    <s v="plays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2.7502750275027501"/>
    <n v="33.666666666666664"/>
    <s v="theater"/>
    <s v="plays"/>
  </r>
  <r>
    <x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00"/>
    <n v="5"/>
    <s v="theater"/>
    <s v="plays"/>
  </r>
  <r>
    <x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e v="#DIV/0!"/>
    <e v="#DIV/0!"/>
    <s v="theater"/>
    <s v="plays"/>
  </r>
  <r>
    <x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350"/>
    <n v="10"/>
    <s v="theater"/>
    <s v="plays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500"/>
    <n v="40"/>
    <s v="theater"/>
    <s v="plays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55.555555555555557"/>
    <n v="30"/>
    <s v="theater"/>
    <s v="plays"/>
  </r>
  <r>
    <x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18.518518518518519"/>
    <n v="45"/>
    <s v="theater"/>
    <s v="plays"/>
  </r>
  <r>
    <x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e v="#DIV/0!"/>
    <e v="#DIV/0!"/>
    <s v="theater"/>
    <s v="plays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12.295081967213115"/>
    <n v="10.166666666666666"/>
    <s v="theater"/>
    <s v="plays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8.3092485549132942"/>
    <n v="81.411764705882348"/>
    <s v="theater"/>
    <s v="plays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6.5502183406113534"/>
    <n v="57.25"/>
    <s v="theater"/>
    <s v="plays"/>
  </r>
  <r>
    <x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s v="theater"/>
    <s v="plays"/>
  </r>
  <r>
    <x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33.33333333333331"/>
    <n v="15"/>
    <s v="theater"/>
    <s v="plays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00"/>
    <n v="12.5"/>
    <s v="theater"/>
    <s v="plays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7.6804915514592933"/>
    <n v="93"/>
    <s v="theater"/>
    <s v="plays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44.150110375275936"/>
    <n v="32.357142857142854"/>
    <s v="theater"/>
    <s v="plays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e v="#DIV/0!"/>
    <e v="#DIV/0!"/>
    <s v="theater"/>
    <s v="plays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e v="#DIV/0!"/>
    <e v="#DIV/0!"/>
    <s v="theater"/>
    <s v="plays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12000"/>
    <n v="1"/>
    <s v="theater"/>
    <s v="plays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6.3520871143375679"/>
    <n v="91.833333333333329"/>
    <s v="theater"/>
    <s v="plays"/>
  </r>
  <r>
    <x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9.0909090909090917"/>
    <n v="45.833333333333336"/>
    <s v="theater"/>
    <s v="plays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2.2813688212927756"/>
    <n v="57.173913043478258"/>
    <s v="theater"/>
    <s v="plays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e v="#DIV/0!"/>
    <e v="#DIV/0!"/>
    <s v="theater"/>
    <s v="plays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1.1609657947686116"/>
    <n v="248.5"/>
    <s v="theater"/>
    <s v="plays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8.1989924433249364"/>
    <n v="79.400000000000006"/>
    <s v="theater"/>
    <s v="plays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000"/>
    <n v="5"/>
    <s v="theater"/>
    <s v="plays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454.54545454545456"/>
    <n v="5.5"/>
    <s v="theater"/>
    <s v="plays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110"/>
    <n v="25"/>
    <s v="theater"/>
    <s v="plays"/>
  </r>
  <r>
    <x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e v="#DIV/0!"/>
    <e v="#DIV/0!"/>
    <s v="theater"/>
    <s v="plays"/>
  </r>
  <r>
    <x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2.8058361391694726"/>
    <n v="137.07692307692307"/>
    <s v="theater"/>
    <s v="plays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e v="#DIV/0!"/>
    <e v="#DIV/0!"/>
    <s v="theater"/>
    <s v="plays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400"/>
    <n v="5"/>
    <s v="theater"/>
    <s v="plays"/>
  </r>
  <r>
    <x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0.76923076923077"/>
    <n v="39"/>
    <s v="theater"/>
    <s v="plays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29.702970297029704"/>
    <n v="50.5"/>
    <s v="theater"/>
    <s v="plays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e v="#DIV/0!"/>
    <e v="#DIV/0!"/>
    <s v="theater"/>
    <s v="plays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6.3411540900443883"/>
    <n v="49.28125"/>
    <s v="theater"/>
    <s v="plays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160"/>
    <n v="25"/>
    <s v="theater"/>
    <s v="plays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200000"/>
    <n v="1"/>
    <s v="theater"/>
    <s v="plays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1040"/>
    <n v="25"/>
    <s v="theater"/>
    <s v="plays"/>
  </r>
  <r>
    <x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e v="#DIV/0!"/>
    <e v="#DIV/0!"/>
    <s v="theater"/>
    <s v="plays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e v="#DIV/0!"/>
    <e v="#DIV/0!"/>
    <s v="theater"/>
    <s v="plays"/>
  </r>
  <r>
    <x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4.117647058823529"/>
    <n v="53.125"/>
    <s v="theater"/>
    <s v="plays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e v="#DIV/0!"/>
    <e v="#DIV/0!"/>
    <s v="theater"/>
    <s v="plays"/>
  </r>
  <r>
    <x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4000"/>
    <n v="7"/>
    <s v="theater"/>
    <s v="plays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.1201248049921997"/>
    <n v="40.0625"/>
    <s v="theater"/>
    <s v="plays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4.1095890410958908"/>
    <n v="24.333333333333332"/>
    <s v="theater"/>
    <s v="plays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66.666666666666671"/>
    <n v="11.25"/>
    <s v="theater"/>
    <s v="plays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238.0952380952381"/>
    <n v="10.5"/>
    <s v="theater"/>
    <s v="plays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1.111111111111111"/>
    <n v="15"/>
    <s v="theater"/>
    <s v="plays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e v="#DIV/0!"/>
    <e v="#DIV/0!"/>
    <s v="theater"/>
    <s v="plays"/>
  </r>
  <r>
    <x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15.873015873015873"/>
    <n v="42"/>
    <s v="theater"/>
    <s v="plays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7.0175438596491224"/>
    <n v="71.25"/>
    <s v="theater"/>
    <s v="plays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166.66666666666666"/>
    <n v="22.5"/>
    <s v="theater"/>
    <s v="plays"/>
  </r>
  <r>
    <x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4.1463414634146343"/>
    <n v="41"/>
    <s v="theater"/>
    <s v="plays"/>
  </r>
  <r>
    <x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9.4876660341555983"/>
    <n v="47.909090909090907"/>
    <s v="theater"/>
    <s v="plays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13.388625592417062"/>
    <n v="35.166666666666664"/>
    <s v="theater"/>
    <s v="plays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1363.6363636363637"/>
    <n v="5.5"/>
    <s v="theater"/>
    <s v="plays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102.94117647058823"/>
    <n v="22.666666666666668"/>
    <s v="theater"/>
    <s v="plays"/>
  </r>
  <r>
    <x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4.7393364928909953"/>
    <n v="26.375"/>
    <s v="theater"/>
    <s v="plays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1.2804097311139564"/>
    <n v="105.54054054054055"/>
    <s v="theater"/>
    <s v="plays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.125"/>
    <n v="29.09090909090909"/>
    <s v="theater"/>
    <s v="plays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e v="#DIV/0!"/>
    <e v="#DIV/0!"/>
    <s v="theater"/>
    <s v="plays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2.096774193548387"/>
    <n v="62"/>
    <s v="theater"/>
    <s v="plays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68.965517241379317"/>
    <n v="217.5"/>
    <s v="theater"/>
    <s v="plays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9.3457943925233646"/>
    <n v="26.75"/>
    <s v="theater"/>
    <s v="plays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54.545454545454547"/>
    <n v="18.333333333333332"/>
    <s v="theater"/>
    <s v="plays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5.5555555555555554"/>
    <n v="64.285714285714292"/>
    <s v="theater"/>
    <s v="plays"/>
  </r>
  <r>
    <x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24.489795918367346"/>
    <n v="175"/>
    <s v="theater"/>
    <s v="plays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5"/>
    <n v="34"/>
    <s v="theater"/>
    <s v="plays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2.8733556873871549"/>
    <n v="84.282608695652172"/>
    <s v="theater"/>
    <s v="plays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15.789473684210526"/>
    <n v="9.5"/>
    <s v="theater"/>
    <s v="plays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.1201248049921997"/>
    <n v="33.736842105263158"/>
    <s v="theater"/>
    <s v="plays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10.245901639344263"/>
    <n v="37.53846153846154"/>
    <s v="theater"/>
    <s v="plays"/>
  </r>
  <r>
    <x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2.6490066225165565"/>
    <n v="11.615384615384615"/>
    <s v="theater"/>
    <s v="plays"/>
  </r>
  <r>
    <x v="3988"/>
    <x v="3982"/>
    <s v="An evening of of stories based both in myth and truth."/>
    <n v="1500"/>
    <n v="32"/>
    <x v="2"/>
    <x v="0"/>
    <s v="USD"/>
    <x v="3968"/>
    <n v="1439517413"/>
    <b v="0"/>
    <n v="4"/>
    <b v="0"/>
    <s v="theater/plays"/>
    <n v="46.875"/>
    <n v="8"/>
    <s v="theater"/>
    <s v="plays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e v="#DIV/0!"/>
    <e v="#DIV/0!"/>
    <s v="theater"/>
    <s v="plays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23.913043478260871"/>
    <n v="23"/>
    <s v="theater"/>
    <s v="plays"/>
  </r>
  <r>
    <x v="3991"/>
    <x v="3985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5"/>
    <n v="100"/>
    <s v="theater"/>
    <s v="plays"/>
  </r>
  <r>
    <x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18.484288354898336"/>
    <n v="60.111111111111114"/>
    <s v="theater"/>
    <s v="plays"/>
  </r>
  <r>
    <x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16666.666666666668"/>
    <n v="3"/>
    <s v="theater"/>
    <s v="plays"/>
  </r>
  <r>
    <x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400"/>
    <n v="5"/>
    <s v="theater"/>
    <s v="plays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2.8571428571428572"/>
    <n v="17.5"/>
    <s v="theater"/>
    <s v="plays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6.0362173038229372"/>
    <n v="29.235294117647058"/>
    <s v="theater"/>
    <s v="plays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e v="#DIV/0!"/>
    <e v="#DIV/0!"/>
    <s v="theater"/>
    <s v="plays"/>
  </r>
  <r>
    <x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1.7482517482517483"/>
    <n v="59.583333333333336"/>
    <s v="theater"/>
    <s v="plays"/>
  </r>
  <r>
    <x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6.0553633217993079"/>
    <n v="82.571428571428569"/>
    <s v="theater"/>
    <s v="plays"/>
  </r>
  <r>
    <x v="4000"/>
    <x v="3994"/>
    <s v="An Enticing Trip into the World of Assisted Dying"/>
    <n v="8000"/>
    <n v="10"/>
    <x v="2"/>
    <x v="0"/>
    <s v="USD"/>
    <x v="3980"/>
    <n v="1457450958"/>
    <b v="0"/>
    <n v="1"/>
    <b v="0"/>
    <s v="theater/plays"/>
    <n v="800"/>
    <n v="10"/>
    <s v="theater"/>
    <s v="plays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2.6490066225165565"/>
    <n v="32.357142857142854"/>
    <s v="theater"/>
    <s v="plays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54.347826086956523"/>
    <n v="5.75"/>
    <s v="theater"/>
    <s v="plays"/>
  </r>
  <r>
    <x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9.9502487562189046"/>
    <n v="100.5"/>
    <s v="theater"/>
    <s v="plays"/>
  </r>
  <r>
    <x v="4004"/>
    <x v="3998"/>
    <s v="Help Launch The Queen Into South Florida!"/>
    <n v="500"/>
    <n v="1"/>
    <x v="2"/>
    <x v="0"/>
    <s v="USD"/>
    <x v="3983"/>
    <n v="1410148457"/>
    <b v="0"/>
    <n v="1"/>
    <b v="0"/>
    <s v="theater/plays"/>
    <n v="500"/>
    <n v="1"/>
    <s v="theater"/>
    <s v="plays"/>
  </r>
  <r>
    <x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75"/>
    <n v="20"/>
    <s v="theater"/>
    <s v="plays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15000"/>
    <n v="2"/>
    <s v="theater"/>
    <s v="plays"/>
  </r>
  <r>
    <x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400"/>
    <n v="5"/>
    <s v="theater"/>
    <s v="plays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16.666666666666668"/>
    <n v="15"/>
    <s v="theater"/>
    <s v="plays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25.733333333333334"/>
    <n v="25"/>
    <s v="theater"/>
    <s v="plays"/>
  </r>
  <r>
    <x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4.1331802525832373"/>
    <n v="45.842105263157897"/>
    <s v="theater"/>
    <s v="plays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13.157894736842104"/>
    <n v="4.75"/>
    <s v="theater"/>
    <s v="plays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e v="#DIV/0!"/>
    <e v="#DIV/0!"/>
    <s v="theater"/>
    <s v="plays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76.92307692307692"/>
    <n v="13"/>
    <s v="theater"/>
    <s v="plays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e v="#DIV/0!"/>
    <e v="#DIV/0!"/>
    <s v="theater"/>
    <s v="plays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7000"/>
    <n v="1"/>
    <s v="theater"/>
    <s v="plays"/>
  </r>
  <r>
    <x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7.1428571428571432"/>
    <n v="10"/>
    <s v="theater"/>
    <s v="plays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95.238095238095241"/>
    <n v="52.5"/>
    <s v="theater"/>
    <s v="plays"/>
  </r>
  <r>
    <x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11.538461538461538"/>
    <n v="32.5"/>
    <s v="theater"/>
    <s v="plays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120.68965517241379"/>
    <n v="7.25"/>
    <s v="theater"/>
    <s v="plays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6"/>
    <n v="33.333333333333336"/>
    <s v="theater"/>
    <s v="plays"/>
  </r>
  <r>
    <x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120"/>
    <n v="62.5"/>
    <s v="theater"/>
    <s v="plays"/>
  </r>
  <r>
    <x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1.4375848574395016"/>
    <n v="63.558375634517766"/>
    <s v="theater"/>
    <s v="plays"/>
  </r>
  <r>
    <x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e v="#DIV/0!"/>
    <e v="#DIV/0!"/>
    <s v="theater"/>
    <s v="plays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80"/>
    <n v="10"/>
    <s v="theater"/>
    <s v="plays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20"/>
    <n v="62.5"/>
    <s v="theater"/>
    <s v="plays"/>
  </r>
  <r>
    <x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e v="#DIV/0!"/>
    <e v="#DIV/0!"/>
    <s v="theater"/>
    <s v="plays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13.953488372093023"/>
    <n v="30.714285714285715"/>
    <s v="theater"/>
    <s v="plays"/>
  </r>
  <r>
    <x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3.5650623885918002"/>
    <n v="51"/>
    <s v="theater"/>
    <s v="plays"/>
  </r>
  <r>
    <x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e v="#DIV/0!"/>
    <e v="#DIV/0!"/>
    <s v="theater"/>
    <s v="plays"/>
  </r>
  <r>
    <x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6.25"/>
    <n v="66.666666666666671"/>
    <s v="theater"/>
    <s v="plays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e v="#DIV/0!"/>
    <e v="#DIV/0!"/>
    <s v="theater"/>
    <s v="plays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14.64406779661017"/>
    <n v="59"/>
    <s v="theater"/>
    <s v="plays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3.891246973700706"/>
    <n v="65.340319148936175"/>
    <s v="theater"/>
    <s v="plays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67.5"/>
    <n v="100"/>
    <s v="theater"/>
    <s v="plays"/>
  </r>
  <r>
    <x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2.7137042062415198"/>
    <n v="147.4"/>
    <s v="theater"/>
    <s v="plays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2.1253985122210413"/>
    <n v="166.05882352941177"/>
    <s v="theater"/>
    <s v="plays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8.75"/>
    <n v="40"/>
    <s v="theater"/>
    <s v="plays"/>
  </r>
  <r>
    <x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8.3056478405315612"/>
    <n v="75.25"/>
    <s v="theater"/>
    <s v="plays"/>
  </r>
  <r>
    <x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1.6666666666666667"/>
    <n v="60"/>
    <s v="theater"/>
    <s v="plays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.2"/>
    <n v="1250"/>
    <s v="theater"/>
    <s v="plays"/>
  </r>
  <r>
    <x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238.0952380952381"/>
    <n v="10.5"/>
    <s v="theater"/>
    <s v="plays"/>
  </r>
  <r>
    <x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476.1904761904762"/>
    <n v="7"/>
    <s v="theater"/>
    <s v="plays"/>
  </r>
  <r>
    <x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e v="#DIV/0!"/>
    <e v="#DIV/0!"/>
    <s v="theater"/>
    <s v="plays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2.6666666666666665"/>
    <n v="56.25"/>
    <s v="theater"/>
    <s v="plays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5000"/>
    <n v="1"/>
    <s v="theater"/>
    <s v="plays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12.173913043478262"/>
    <n v="38.333333333333336"/>
    <s v="theater"/>
    <s v="plays"/>
  </r>
  <r>
    <x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45.454545454545453"/>
    <n v="27.5"/>
    <s v="theater"/>
    <s v="plays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5.6647784071976011"/>
    <n v="32.978021978021978"/>
    <s v="theater"/>
    <s v="plays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1250"/>
    <n v="16"/>
    <s v="theater"/>
    <s v="plays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1500"/>
    <n v="1"/>
    <s v="theater"/>
    <s v="plays"/>
  </r>
  <r>
    <x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e v="#DIV/0!"/>
    <e v="#DIV/0!"/>
    <s v="theater"/>
    <s v="plays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2.6642984014209592"/>
    <n v="86.615384615384613"/>
    <s v="theater"/>
    <s v="plays"/>
  </r>
  <r>
    <x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4.5454545454545459"/>
    <n v="55"/>
    <s v="theater"/>
    <s v="plays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e v="#DIV/0!"/>
    <e v="#DIV/0!"/>
    <s v="theater"/>
    <s v="plays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5.6753688989784337"/>
    <n v="41.952380952380949"/>
    <s v="theater"/>
    <s v="plays"/>
  </r>
  <r>
    <x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1.8867924528301887"/>
    <n v="88.333333333333329"/>
    <s v="theater"/>
    <s v="plays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4.5161290322580649"/>
    <n v="129.16666666666666"/>
    <s v="theater"/>
    <s v="plays"/>
  </r>
  <r>
    <x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39.473684210526315"/>
    <n v="23.75"/>
    <s v="theater"/>
    <s v="plays"/>
  </r>
  <r>
    <x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40"/>
    <n v="35.714285714285715"/>
    <s v="theater"/>
    <s v="plays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35.087719298245617"/>
    <n v="57"/>
    <s v="theater"/>
    <s v="plays"/>
  </r>
  <r>
    <x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e v="#DIV/0!"/>
    <e v="#DIV/0!"/>
    <s v="theater"/>
    <s v="plays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40.816326530612244"/>
    <n v="163.33333333333334"/>
    <s v="theater"/>
    <s v="plays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70.370370370370367"/>
    <n v="15"/>
    <s v="theater"/>
    <s v="plays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5.1948051948051948"/>
    <n v="64.166666666666671"/>
    <s v="theater"/>
    <s v="plays"/>
  </r>
  <r>
    <x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148.14814814814815"/>
    <n v="6.75"/>
    <s v="theater"/>
    <s v="plays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600"/>
    <n v="25"/>
    <s v="theater"/>
    <s v="plays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1.6420361247947455"/>
    <n v="179.11764705882354"/>
    <s v="theater"/>
    <s v="plays"/>
  </r>
  <r>
    <x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99.999999999999986"/>
    <n v="34.950000000000003"/>
    <s v="theater"/>
    <s v="plays"/>
  </r>
  <r>
    <x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2.9069767441860463"/>
    <n v="33.07692307692308"/>
    <s v="theater"/>
    <s v="plays"/>
  </r>
  <r>
    <x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6.0606060606060606"/>
    <n v="27.5"/>
    <s v="theater"/>
    <s v="plays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e v="#DIV/0!"/>
    <e v="#DIV/0!"/>
    <s v="theater"/>
    <s v="plays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250"/>
    <n v="2"/>
    <s v="theater"/>
    <s v="plays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94.594594594594597"/>
    <n v="18.5"/>
    <s v="theater"/>
    <s v="plays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3.7414965986394559"/>
    <n v="35"/>
    <s v="theater"/>
    <s v="plays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3.4722222222222223"/>
    <n v="44.307692307692307"/>
    <s v="theater"/>
    <s v="plays"/>
  </r>
  <r>
    <x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e v="#DIV/0!"/>
    <e v="#DIV/0!"/>
    <s v="theater"/>
    <s v="plays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11.235955056179776"/>
    <n v="222.5"/>
    <s v="theater"/>
    <s v="plays"/>
  </r>
  <r>
    <x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e v="#DIV/0!"/>
    <e v="#DIV/0!"/>
    <s v="theater"/>
    <s v="plays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600"/>
    <n v="5"/>
    <s v="theater"/>
    <s v="plays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e v="#DIV/0!"/>
    <e v="#DIV/0!"/>
    <s v="theater"/>
    <s v="plays"/>
  </r>
  <r>
    <x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6.3542857142857141"/>
    <n v="29.166666666666668"/>
    <s v="theater"/>
    <s v="plays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50"/>
    <n v="1.5"/>
    <s v="theater"/>
    <s v="plays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4.6113306982872198"/>
    <n v="126.5"/>
    <s v="theater"/>
    <s v="plays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00"/>
    <n v="10"/>
    <s v="theater"/>
    <s v="plays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350"/>
    <n v="10"/>
    <s v="theater"/>
    <s v="plays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21.276595744680851"/>
    <n v="9.4"/>
    <s v="theater"/>
    <s v="plays"/>
  </r>
  <r>
    <x v="4087"/>
    <x v="4080"/>
    <s v="Comedy Stage Play"/>
    <n v="9600"/>
    <n v="0"/>
    <x v="2"/>
    <x v="0"/>
    <s v="USD"/>
    <x v="4065"/>
    <n v="1466185786"/>
    <b v="0"/>
    <n v="0"/>
    <b v="0"/>
    <s v="theater/plays"/>
    <e v="#DIV/0!"/>
    <e v="#DIV/0!"/>
    <s v="theater"/>
    <s v="plays"/>
  </r>
  <r>
    <x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9.2592592592592595"/>
    <n v="72"/>
    <s v="theater"/>
    <s v="plays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20.833333333333332"/>
    <n v="30"/>
    <s v="theater"/>
    <s v="plays"/>
  </r>
  <r>
    <x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1.25"/>
    <n v="10.666666666666666"/>
    <s v="theater"/>
    <s v="plays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7.8431372549019605"/>
    <n v="25.5"/>
    <s v="theater"/>
    <s v="plays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5500"/>
    <n v="20"/>
    <s v="theater"/>
    <s v="plays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41.666666666666664"/>
    <n v="15"/>
    <s v="theater"/>
    <s v="plays"/>
  </r>
  <r>
    <x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2.7397260273972601"/>
    <n v="91.25"/>
    <s v="theater"/>
    <s v="plays"/>
  </r>
  <r>
    <x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37.5"/>
    <n v="800"/>
    <s v="theater"/>
    <s v="plays"/>
  </r>
  <r>
    <x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8.75"/>
    <n v="80"/>
    <s v="theater"/>
    <s v="plays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e v="#DIV/0!"/>
    <e v="#DIV/0!"/>
    <s v="theater"/>
    <s v="plays"/>
  </r>
  <r>
    <x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e v="#DIV/0!"/>
    <e v="#DIV/0!"/>
    <s v="theater"/>
    <s v="plays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90"/>
    <n v="50"/>
    <s v="theater"/>
    <s v="plays"/>
  </r>
  <r>
    <x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e v="#DIV/0!"/>
    <e v="#DIV/0!"/>
    <s v="theater"/>
    <s v="plays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e v="#DIV/0!"/>
    <e v="#DIV/0!"/>
    <s v="theater"/>
    <s v="plays"/>
  </r>
  <r>
    <x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3.6496350364963503"/>
    <n v="22.833333333333332"/>
    <s v="theater"/>
    <s v="plays"/>
  </r>
  <r>
    <x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s v="theater"/>
    <s v="plays"/>
  </r>
  <r>
    <x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4.6801872074882995"/>
    <n v="45.785714285714285"/>
    <s v="theater"/>
    <s v="plays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14.347826086956522"/>
    <n v="383.33333333333331"/>
    <s v="theater"/>
    <s v="plays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1.4164305949008498"/>
    <n v="106.96969696969697"/>
    <s v="theater"/>
    <s v="plays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48.780487804878049"/>
    <n v="10.25"/>
    <s v="theater"/>
    <s v="plays"/>
  </r>
  <r>
    <x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50.847457627118644"/>
    <n v="59"/>
    <s v="theater"/>
    <s v="plays"/>
  </r>
  <r>
    <x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e v="#DIV/0!"/>
    <e v="#DIV/0!"/>
    <s v="theater"/>
    <s v="plays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3.4883720930232558"/>
    <n v="14.333333333333334"/>
    <s v="theater"/>
    <s v="plays"/>
  </r>
  <r>
    <x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1.914893617021278"/>
    <n v="15.666666666666666"/>
    <s v="theater"/>
    <s v="plays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2500"/>
    <n v="1"/>
    <s v="theater"/>
    <s v="plays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500"/>
    <n v="1"/>
    <s v="theater"/>
    <s v="plays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e v="#VALUE!"/>
  </r>
  <r>
    <x v="4114"/>
    <x v="4107"/>
    <m/>
    <m/>
    <m/>
    <x v="4"/>
    <x v="21"/>
    <m/>
    <x v="4092"/>
    <m/>
    <m/>
    <m/>
    <m/>
    <m/>
    <m/>
    <m/>
    <e v="#VALUE!"/>
    <m/>
  </r>
  <r>
    <x v="4114"/>
    <x v="4107"/>
    <m/>
    <m/>
    <m/>
    <x v="4"/>
    <x v="21"/>
    <m/>
    <x v="4092"/>
    <m/>
    <m/>
    <m/>
    <m/>
    <m/>
    <m/>
    <m/>
    <e v="#VALUE!"/>
    <m/>
  </r>
  <r>
    <x v="4114"/>
    <x v="4107"/>
    <m/>
    <m/>
    <m/>
    <x v="4"/>
    <x v="21"/>
    <m/>
    <x v="409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0.73067996217656661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0.70122159284788099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0.9523809523809523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0.962463907603464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0.8130640169649503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0.9109339407744874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0.93907735649724144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0.9879253567508232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0.9995659028079234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0.7936633914824045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0.99502487562189057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0.82987551867219922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0.6049850770347664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0.62511162707626367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0.99075297225891679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0.9380863039399625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0.99758915953113314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0.99337748344370858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0.9405470786137464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0.6882591093117408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0.998003992015968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0.9162951956414066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0.85365853658536583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0.8438818565400844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0.9190527244792843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0.7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0.6443298969072165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0.89505482210785414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0.9965122072745391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0.81081081081081086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0.9871692674463659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0.99754558204768584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0.97947761194029848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0.7665094339622641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0.60060060060060061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0.70348223707351387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0.54513467304309038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0.90876045074518352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0.76347533974652615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0.98667982239763197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0.70493454179254789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0.32398107950495691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0.8333333333333333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0.9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0.9292730297088587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0.92635479388605835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0.78113904274960944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0.86051114361930992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0.9121313469139555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0.99009900990099009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0.7754733994589720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0.93229227362778233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0.9813542688910696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0.9717228646390049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0.99874457806537187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0.96808961498000357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0.67430883344571813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0.646273158121499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0.8809136836727053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0.57692307692307687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0.9299853859439352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0.84317032040472173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0.8602150537634408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0.78636959370904325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0.90136945060630624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0.786163522012578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0.806813088301210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0.9224318658280922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0.8854886126164418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0.8663366336633663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0.65217391304347827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0.2547770700636942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3.7009622501850484E-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0.78740157480314965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0.9324009324009323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0.5050505050505050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0.9998750156230471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0.9756097560975609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0.79681274900398402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0.9392611145898559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0.9560229445506691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0.9722222222222222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0.8690614136732328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0.99601593625498008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0.83333333333333337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0.9505703422053232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0.9041591320072333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0.96153846153846156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0.7608695652173913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0.8720930232558139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0.94117647058823528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0.94117647058823528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0.9432241918140716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0.782778864970645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0.95098756400877837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0.83333333333333337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0.93101988997037666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0.99502487562189057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0.97592713077423554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0.4054054054054054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0.45558086560364464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0.76470588235294112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0.6469500924214417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0.96153846153846156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0.70921985815602839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0.967741935483871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0.7120253164556962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0.8798391151332327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0.995086484071982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0.8847083470463127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0.9564168211647685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70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0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364.2384105960264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e v="#DIV/0!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7.142857142857143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18.0245133381398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42.10526315789474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53.56186395286555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.450685826257349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7.444168734491315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1.833616298811545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9.28074245939675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0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3.623188405797101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13.313609467455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73.9130434782608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125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08.69565217391305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4.31721572794899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1785.71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12666.666666666666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39.27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7.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6666.666666666668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19.607843137254903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374.37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5000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00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6.436781609195402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87.5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1.666666666666666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000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24.615384615384617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4.46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0.76923076923077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5000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15.42020046260601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2.5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2.992518703241895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4.74099722991689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2.78893351182507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29.411764705882351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18.18181818181818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6.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1449.2753623188405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24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2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58823.52941176470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833.3333333333333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2.38907849829351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9.541984732824428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89.60573476702508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3.81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1.710526315789473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.3512064343163539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1.9715440475799297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6.153846153846154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6.57276995305164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3.960396039603960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2.2421524663677128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630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250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1250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44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1.7953824200462347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8.3731055848614258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50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5.67214974475326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38.88888888888889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7.692307692307692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1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25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6.363636363636367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2.49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0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4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0.9290733051225385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0.8878048780487805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0.8813559322033898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0.9747348721147848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0.8790656787642847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0.9641342074816814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0.32737510639690959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0.74571215510812827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0.98684592432633256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0.8855827134254339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0.94711917916337807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0.79635949943117179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0.5418292154312960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0.99272005294506949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0.85508637441239532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0.93691515998997499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0.71890726096333568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0.93697454133088409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0.52317672909908963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0.7579323685831171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0.93984962406015038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0.9310986964618249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0.41666666666666669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0.84687572302014846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0.8460236886632825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0.90009000900090008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0.687285223367697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0.75971197275217806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0.8976660682226211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0.67919200873549601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0.6552706552706553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0.95529231944975157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0.5635909006370455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0.92785207811029935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0.64102564102564108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0.922551778218552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0.677506775067750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0.9059485978703238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0.6651229245701335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0.6356539813813210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0.6404344707449534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0.82927241146386188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0.98825079609091904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0.8751011835743508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0.95578399855103147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0.4370150498618564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0.91614242960972336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0.5672149744753260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0.96889254225970156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0.95401640908223617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0.937343776037327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0.83319446758873517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0.9851543802590825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0.98634294385432475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0.7512633244063217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0.84227407261413234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0.99364069952305245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0.9180004144116156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0.55880750478478924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0.9830653235110689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0.842211647787088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0.9954210631096953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0.7274490785645004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0.43169121381411885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0.7672634271099744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0.34141345168999659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0.89832584728460596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0.94726870855699397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0.840728631480616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0.96034726156978367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0.96059956782625433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0.893854748603351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0.9547879809042403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0.25963910164870829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0.98767383059418457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0.87894058361654748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0.99203068681591222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0.3529577862487646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0.8874689385871494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0.93826233814974669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0.9740621173327396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0.92668099933278969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0.81251880830574785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0.9842519685039370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0.95789110693896318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0.88550638568171591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0.73313782991202348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0.9651168177396192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0.94786729857819907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0.98204264870931535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0.9380423057079874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0.8848382958014422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0.798546645105907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0.98823994465856313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0.97309673726388091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0.8558777231461517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0.988451590583351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0.9079881162515344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0.92521202775636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0.79985374103021167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0.93708165997322623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0.996349375886750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0.9801170194380074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0.97958944967541961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0.8111888111888111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0.5872376809279295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0.89613363144712144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0.970873786407767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0.9377722329472865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0.87138375740676188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0.7852919438285291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0.8579272477693891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0.9206560712560222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0.96206706981858159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0.86016220201523719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0.9737818962260108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0.57471264367816088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0.9700450100884681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0.95369458128078821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0.9864364981504315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0.90027638485014905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0.8054166666666666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0.98684210526315785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0.90775874366189879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0.9617850730956655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0.987012987012987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0.96758493702473436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0.9605040725372675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0.90780601442433928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0.8195377806916899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0.87589706457697092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0.7978723404255319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0.9375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0.7654037504783773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0.83333333333333337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0.94375963020030817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0.87412587412587417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0.8947211452430659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0.8614748449345278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0.70671378091872794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0.95483624558388236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0.39087947882736157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0.4837772397094430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0.8920208732884349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0.9435564529825819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0.99833610648918469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0.46731270598652169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0.79264426125554854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0.55085653330429996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0.993936984395189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0.991053731183371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0.9054198431812832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0.8937060277619319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0.925544567284776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0.9375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0.96246137663532971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0.798977309044423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0.936285754412246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0.8904521270675185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0.9632797749778445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0.7059654076950229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0.9500285008550256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0.9700127487389834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0.92885375494071143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0.92846508142307171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0.98473658296405708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0.985827092500156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0.7309941520467836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0.77942322681215903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0.98960910440376049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0.78839482812992745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0.95160211136718464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0.9722514189615303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0.9789799029411353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0.83182910902784124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0.99752992589777689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0.993700647679886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0.9956440572495333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227.58620689655172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49.83388704318937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93.023255813953483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30.718954248366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14.71309465424227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8333.333333333333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75.18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17.75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41.66666666666666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7.228915662650602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.52631578947368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2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36666.66666666666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10.66098081023454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00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2.5407263488267824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00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2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000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13.70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60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0.48408730642604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44.44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26.2626262626262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1.56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3649.038461538461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21.9512195121951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1444.4444444444443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45.70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12.18026796589524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156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34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44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101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3.71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31.5789473684210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4.63499420625724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98.03921568627451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8.40850022932273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5.673758865248227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4.84320557491289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30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44.837657110131474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.07125307125307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5.1519835136527563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16.393442622950818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0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1.99203187250996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536.91275167785238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4.564756987664476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1100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348.82325581395349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645.16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6000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49.33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21.74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.471204188481675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0.23255813953488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86.956521739130437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57.0175438596491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73.13432835820896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230.7692307692307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80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1.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25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50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3.33333333333333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727.2727272727272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7.18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3.9349316457750194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73.17073170731707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4.3703568827385286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0.97943192948090108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0.9556574923547400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0.8720930232558139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0.8291873963515754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0.92019297761301933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0.8771929824561403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0.99157164105106599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0.8646616541353383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0.7667731629392970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0.9277929155313351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0.811359026369168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0.998003992015968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0.9554140127388535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0.9756097560975609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0.8456117873158232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0.82987551867219922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0.3306659612459493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0.9936012082190691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1500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8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25000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14.28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83.33333333333332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3.6517674554484372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1153.84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1111.11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6.76470588235294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42.85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19.836022216344883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203.2520325203252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2.733050847457627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4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09.80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480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8333.333333333333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272.7272727272727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1102.94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1800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500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25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598.59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235.8490566037735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256.9017341040462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39.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231.66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8000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50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8928.571428571429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68.57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00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900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00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78.57142857142858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11.00917431192660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29.90033222591362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750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22.42152466367712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1639.34426229508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4.347826086956521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961.53846153846155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234.7417840375586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3333.3333333333335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375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2.9411764705882355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1612.9032258064517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5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71.42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25.42286702145690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8.16793893129771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5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02.66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56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4.680917459822125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3.33333333333333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250000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95.78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17.59530791788856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5.75373993095512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50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571.42857142857144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1199.90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72.4637681159420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8.0321285140562253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500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1250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5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e v="#DIV/0!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11111.111111111111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00000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0.6930693069306930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0.8391901814748767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6.8470405379035051E-2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0.94510812036897018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0.3332023625913441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0.35880875493362036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0.7582866513113619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0.93414292386735176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0.7885013967739028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0.71448985424406974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0.88967971530249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0.9947477319751710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0.99535500995355009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0.7069835838411832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0.374123148869836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0.6807931239894476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0.468252481738153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0.79554494828957834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0.95728534976969215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0.9943652635067948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2.70111183780248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05.26315789473684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25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285.71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13.274336283185841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5.364806866952789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2500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9.980039920159681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21.9298245614035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4.6495408578402886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3.4156893999772286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2.536354413256678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4.623636027371925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487.8048780487804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3333.333333333333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6.73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67.98096532970768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3.908692933083176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26.173285198555956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6.457460065707488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3.85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250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943.3962264150943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17.44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13.36228495072657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3.616636528028933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28.16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1.3700506918755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1.734642988789869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8.1037277147487838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92.3076923076923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15.31393568147013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2.82981493010357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254.2372881355932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94.33962264150943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17500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2.156101768003449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6.49772579597140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1.21326671690213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7.220843672456574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3.7593984962406015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.24534131254584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17.92114695340501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14.34511434511434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02.3541453428863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1.26698788535995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4.526422994228810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245.90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2.95936787902104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461.9047619047619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25.6281407035175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6.669630947087594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19.798416126709864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9.79020979020979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27.8688524590164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33.33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77.31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0.6946983546617916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0.8189353840007990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0.7574380415681997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0.9142439202779301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0.9481227846095291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0.9965122072745391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0.9861932938856016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0.6430277420540143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0.9472746907148135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0.76540375047837739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0.7564868749527196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0.7936507936507936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0.62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0.8300132802124834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0.7966260543580131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0.874077104759070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0.3173204054649625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0.81699346405228757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0.93691442848219864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0.63157894736842102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0.9310986964618249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0.9778994719342851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0.90322580645161288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0.67567567567567566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0.97732603596559808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0.5583501006036217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0.9002411091018686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0.99957161216621448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0.9975062344139651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0.9473285335354301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0.9747751699934196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0.8438818565400844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0.89525514771709935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0.7812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0.96385542168674698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0.9812810820782748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0.8495145631067960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0.4201680672268907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0.98039215686274506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0.9811616954474097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21.27659574468085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85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2.776675922253074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28.24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2.41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380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17.46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1.4245014245014245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58.82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1.9455252918287937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42.85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25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7.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0.96153846153846156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0.7510115186391671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0.67506750675067506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0.9756097560975609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0.55362402285359968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0.7002801120448178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0.8759124087591241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0.49138841797498833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0.91397849462365588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0.69264261165052587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0.96277278562259305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0.99557566175914236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0.97295882084466978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0.94955489614243327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0.8945686900958466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0.98667982239763197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0.92994420334779915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0.8704302412335239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0.9998000399920016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0.6573181419807187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0.8966880825670386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0.98684210526315785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0.81128747795414458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0.95238095238095233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0.95751047277079593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0.95124851367419738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0.9636232233196819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0.95238095238095233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0.96153846153846156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0.65861690450054888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0.6250156253906347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0.78554595443833464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0.93457943925233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0.8686426218116162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0.7293378584695574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0.6422018348623853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0.91954022988505746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0.7459903021260723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0.8391608391608391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0.5571030640668523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0.7441514348169853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0.995698582125219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0.9856630824372759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0.96774193548387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0.93457943925233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0.96153846153846156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0.9273570324574961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0.4285714285714285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0.99396596395481829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0.9836065573770491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0.7632528448515126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0.85287846481876328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0.99078176644499572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0.82101806239737274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0.6877579092159560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0.85751085179982955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0.8304502867544840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0.98697196999605208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0.9585889570552147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0.374344896431245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0.51510989010989006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0.8307013944153606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0.8196660233530301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0.8340283569641368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0.64443370388271304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0.76657723265619016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0.95264017419706037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0.845876958372508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0.9666666666666666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0.4587155963302752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0.69441631415394056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0.95533795080009554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5.511811023622047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44.55445544554455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294.1176470588235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22.22222222222222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2.407407407407407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48.8888888888888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5.46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4.1631973355537051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90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8.46153846153846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22.580645161290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18.46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23.07692307692308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77.7777777777777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4.1095890410958908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2.451010886469673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1.480384900074019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76.9230769230769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.260869565217391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3.45132743362832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25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4.966887417218543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2.49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1.333333333333333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2.439024390243902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13.88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10.59178416485900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2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0.76923076923077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2.45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2.55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41.02564102564102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2.5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5.71428571428571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2.678571428571428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238.095238095238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33.3333333333333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1.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31.1258278145695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3.16326530612244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0.76923076923077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4.471544715447154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16.6666666666666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15.13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17.33333333333333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66.6666666666666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19.897959183673468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2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.236245954692556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4.75352112676056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45.4545454545454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9.174311926605504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7.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9.206349206349205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2.60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15.26717557251908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6.879073135409123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16.666666666666668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.289473684210526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7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87.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28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68.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5.8290155440414511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43.06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11.22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.380622837370241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7.50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40.25764895330112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52.44755244755244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8.3333333333333339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73.2600732600732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3.56633380884450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2.6048450117218027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2.50357653791130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19.04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2.303793580095223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17.66368346679227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58.07200929152148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51.50214592274678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8.827468785471055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2.5733401955738548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2.16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2.370318620724070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3.5112359550561796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92.838196286472154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25.14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83.892617449664428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6.75675675675675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5.614823133071308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75.47169811320755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2.14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2.177700348432055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442.477876106194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2.8880866425992782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48.6618004866180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78.57142857142858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8.35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51.92107995846313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2.970297029702970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1.7773585681535473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1.207472807712370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6.729475100942126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8080.727272727273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5833.333333333333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.389125556892458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94.3396226415094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15.88983050847457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7.84313725490196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7.564296520423600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5.963029218843172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961.53846153846155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23.584905660377359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214.13276231263384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3.986105574853368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42.8357249946455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13.77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61.53846153846154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76.9230769230769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1.7076988757649068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12.83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45.132163034705407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0.96153846153846156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.3780405405405407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6.22858922454064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1.216426625145971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1.332427282781042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17.094017094017094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2.25631768953068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37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7.616146230007616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523.86363636363637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266.66666666666669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4.6435989080298549E-3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2.896200185356812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.2679738562091503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7.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5.18648838845883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4.370858611465636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2.20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2.11267605633802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0.486503452605147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0.2842494535304255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0.8703220191470844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0.42167404596247099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0.8429020273901014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0.90968373935117708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0.999917149721880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0.9699987068408121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0.8527330092947897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0.894774516821760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0.2923121894182987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0.9310986964618249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0.92168415590799546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0.97218155197657397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0.76922011849066707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0.9289176090468497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0.88999291961188398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0.97943192948090108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0.6880733944954128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0.7800312012480499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34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6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11.713716762328687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1166.66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7.59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200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70.754716981132077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0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0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1.047368421052631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11.14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7.03703703703703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29.69708968521084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3.846153846153846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666.6666666666666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2.5882352941176472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42.85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1470.5882352941176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7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15.84972116231288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22.22222222222222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1.593236181331520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3.4041394335511983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13.33333333333333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8.34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10.982976386600768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5666.6666666666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78.5714285714285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21.95121951219512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29.23976608187134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120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7.0507055406010961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12.77683134582623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2599.800000000000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8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95.23809523809524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7.1005917159763312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5.46446428517217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19.86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5.5762081784386615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2127.65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13.86577925679423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20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4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2439.024390243902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18.82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61.72839506172839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20.1952204644900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628.93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2.424242424242424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4.12969283276450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222.22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96.0784313725490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250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2.813936146672584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2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60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754.71698113207549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2800.806632310105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12.04819277108433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41.28440366972476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42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8620.689655172413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454.54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211.7647058823529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20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59.8290598290598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00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952.3809523809524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454.54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6.9541029207232263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5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250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2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15.51851851851851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2.5316455696202533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28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160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241.9354838709677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8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11.32075471698113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205.4794520547945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666.6666666666666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9.920634920634920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17.563117453347971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6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15.38461538461538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32.97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66.22516556291390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214.28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25.97402597402597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1714.28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4.829751267809707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5.2246603970741905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61.28702757916241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17.647058823529413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588.2352941176470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2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00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4166.66666666666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16.93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4.188034188034187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175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1500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18.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8.5106382978723403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1250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23.80952380952381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25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0.9529585029888243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0.948406676783004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0.93691442848219864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0.960377565580068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0.62285892245406416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0.9278350515463917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0.7407407407407407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0.9168081494057724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0.34482758620689657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0.96193486326783018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0.3103277060575968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0.7407407407407407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0.37049339499706163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0.3947991788177080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0.3837298541826554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0.98700334199777195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0.796151932327085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0.9762018264736173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0.50189717130754252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0.9760479041916168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0.9713816035268624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0.9914582062233069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0.86956521739130432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0.9599908024833294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0.6439150032195750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0.9433962264150943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0.3932131411831783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0.9891196834817013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0.77495350278983266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0.97817908201655379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0.75872534142640369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0.1272134827973023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0.68634179821551133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0.97465886939571145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0.5804579168010318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0.62826621580079922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0.963700610343719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0.89758915712298193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0.35666518056174767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0.8920124341127179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14.150943396226415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22.727272727272727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25.8131130614352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3.412969283276450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1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25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8.620689655172414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5.87619047619047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5.61797752808988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3.195020746887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1.970831690973590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82.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7.096392667060910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0.96339113680154143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0.8316008316008316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0.85470085470085466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0.8187134502923976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0.65945660775520976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0.957487552661815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0.49961696033041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0.9823182711198428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0.72644250726442505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.2912795573360648E-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0.50288973954814986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0.49415252841377039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0.8477179292059454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0.33929673041332509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0.4691612491574645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0.95932463545663849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0.87976539589442815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0.9876543209876542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0.79735034347399414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0.84033613445378152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0.60073937153419599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0.83929432133462178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0.9952854897852279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0.9823182711198428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0.8571428571428571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0.92039557426808971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0.871687587168758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0.9823182711198428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0.94339622641509435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0.9661835748792270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0.64526386646238476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0.61674842009613051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0.9576617730150065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0.9422909606028149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0.64541753549796443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0.9027586938129004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0.90161677920847672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0.90322580645161288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0.80897422068816738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0.4738213693437574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0.99009900990099009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0.98376783079193308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0.9230769230769231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0.4132231404958677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0.99552015928322546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0.7995735607675905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0.92105263157894735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0.68634179821551133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0.90909090909090906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0.9781545484186501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0.81967213114754101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0.98077677520596307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0.70833333333333337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0.91303355398310893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0.95556617295747726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0.80645161290322576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0.7407407407407407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0.9732360097323601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0.767690326882541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2.523500094631253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3.84960862312331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1.5326524640871662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8.6850790342192106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8.80281690140845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0.89292646944638554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6.45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.1222680154864495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64.28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.21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88.757396449704146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2.475002475002475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7500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17.44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6.5252854812398047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6.621004566210046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98.80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76.75693636816747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30.1886792452830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11.26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.1626016260162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41.152263374485599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88.495575221238937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28.152492668621701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42.906178489702519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22.54901960784314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4.445573478978788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73.16359379572725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9.29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5.0607287449392713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1.177204609933252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2.0250293629257623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0.272452068617557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15.07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1.421262080727686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5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0.9775362177168663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0.2647370278856335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0.8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0.67876437179664773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0.97847358121330719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0.9816207184628237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0.4897159647404505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0.9610764055742431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0.98750802350269096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0.73453797561333922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0.7485029940119760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0.76775431861804222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0.8151287903488750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0.54701426741918668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0.7980845969672785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0.8955223880597015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0.86387434554973819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0.5773672055427251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0.79375578780261935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0.9165902841429880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0.84286574352799515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0.99734042553191493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0.7905813302637695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0.87519691930684407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0.9033423667570008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0.9492344377325969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0.9646302250803858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0.933822548365577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0.80645161290322576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0.9522902580706599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0.5277973258268824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0.58368597694440394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0.39606080068507815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0.86092715231788075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0.4917629702483403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0.8960573476702509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0.23584905660377359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0.9337068160597572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0.95819858665708468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0.47078964262786216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0.80589454294266638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0.9057468505483731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0.4571428571428571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0.73193046660567251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0.74179904070548053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0.6877579092159560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0.916530278232405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0.90744101633393826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0.87997184090109115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0.9770395701025891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0.81877729257641918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0.8937691521961185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0.93196644920782856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0.8783487044356609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0.91172813924575213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0.79274200651810089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0.5972696245733788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0.2014017562233142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0.9160864785635763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0.97489641725566656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60.16597510373443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238.095238095238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8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20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13.88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600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428.5714285714285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21.87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2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50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5.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81.81818181818181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50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14.15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6.666666666666664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0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961.53846153846155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4.911591355599214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11.93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22.222222222222221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12.4069478908188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.13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14.90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.01221001221001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00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29.87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3.717472118959107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3.33333333333333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15.13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1300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89.1089108910891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6666.66666666666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0000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9475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16.66666666666667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9.5238095238095237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4.482758620689658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0.98770699869425127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0.9215103554726196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0.67720090293453727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0.6127450980392157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0.219099086466358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0.92697896974398586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0.8689607229753215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0.9768637532133676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0.92229771978823627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0.7991475759190197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0.96301423455415447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0.72095974160802856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0.82976534236118027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0.89073634204275531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0.5300269076993475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0.1511590878859091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0.89839187853741798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8.4629990319513931E-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0.7279344858962693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0.854405829098328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47.6190476190476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0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40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44.666666666666664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416.66666666666669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41.66666666666666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.240223463687150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1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33.33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11.23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150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52.6315789473684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40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3.994293865905848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0.6012116727558618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0.98575141141679357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0.9268573603596701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0.359791874238901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0.9654256923912387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0.89766606822262118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0.46511627906976744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0.9028353911473330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0.808791517579430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0.98975602513980299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0.894511532809405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0.1789640537914813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0.666583343748698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0.9391787820729553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0.6361768317121426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0.92031182330012995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0.6173601679219656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0.4869339392955688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0.96745585982639537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0.96644295302013428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0.9362127075271501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0.71960178725924362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0.8010045029442327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0.48309178743961351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0.5746935888509444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0.831074977416440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0.90543389685814435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0.3551556765715638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0.9932563124052485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0.7416982771408591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0.5683192261185006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0.2066030329325234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0.6889899407468651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0.23938716884774977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0.7551444213705871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0.3995071413566130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0.5558643690939411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0.97438752783964366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0.73536927671284047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0.8484162895927601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00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25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225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0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3.460207612456747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11.66666666666666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2.9411764705882355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7.425742574257426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2.033096926713947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2.21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25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21.42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0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26.59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49.25373134328359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70.58823529411765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0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4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4.7058823529411766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24.28571428571428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7.3313782991202343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2.41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51.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2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40.35874439461883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19.762845849802371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4.3649061545176782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7.69230769230769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81.8181818181818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9.25365853658536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19.03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20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10.7526881720430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1333.333333333333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1.2658227848101267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750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58.82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3.4213098729227762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7333.333333333333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4.8780487804878048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357.14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43.33333333333333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80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13.62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0.9237943559860026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0.99833610648918469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0.9996701088640748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0.8189529102076630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0.99311440677966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0.9900585743404044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0.68913238233064567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0.98765432098765427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0.8450704225352112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0.36784991723376864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0.79920079920079923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0.90909090909090906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0.98522167487684731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0.9737098344693281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0.8762322015334063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0.95969289827255277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0.68560235063663078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0.9517766497461929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0.7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0.88495575221238942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0.82508250825082508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0.9830460179512751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0.98944591029023743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0.84745762711864403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0.64377682403433478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0.9882643607164917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0.85470085470085466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0.9908347783007183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0.9646302250803858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0.377002827521206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0.6413956769931370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0.98400984009840098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0.99502487562189057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0.7980845969672785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0.9656652360515021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0.96339113680154143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0.95238095238095233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0.58872012245378547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0.9861932938856016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0.8019246190858059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0.91324200913242004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0.90252707581227432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0.9549274255156607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0.7983339118361679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0.99415801356764066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0.7064641469445425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0.9925558312655087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0.99337748344370858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0.57395265120208638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0.8339651250947687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0.6999533364442370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0.99666184725293416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0.9529817847061671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0.7562389715149987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0.8865248226950354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7.9760717846460619E-2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0.9755495183996048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0.97430276458409448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0.92592592592592593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0.8169347301827973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0.8371203061468548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0.6215813028344107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0.7883143983306283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0.97430276458409448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0.715563506261180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0.97465886939571145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0.993310056767669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0.8854166666666666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0.7806691449814126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0.495785820525532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0.7277172963847004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0.86705202312138729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0.8955223880597015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0.84459459459459463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0.5714285714285714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0.8510638297872340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0.98597817681410116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4.605263157894737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0.91638029782359676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0.9722222222222222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277.77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.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2.25733634311512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3.93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2.987452698665604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2.09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10.714285714285714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20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8.5409252669039137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4.94853523357086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23.6342592592592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3.837298541826553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50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1650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98.03921568627451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1.536098310291858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.266940451745381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20.58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47.05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9.523809523809523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6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12.709710218607016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454.54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13.33333333333333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2.340501792114695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466.6666666666666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14.28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17.77777777777777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288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15.38461538461538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71.428571428571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9.821428571428571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2.959927140255008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0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1.461988304093567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450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9.0909090909090917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36.363636363636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4.705882352941176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25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00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0.902255639097744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0.91954022988505746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0.9958506224066390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0.8442056792018418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0.87708307229670468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0.67521944632005404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0.95278424730044464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0.76953858466463509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0.8097981547882841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0.49598254141454223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0.97181729834791064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0.38436899423446508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0.92592592592592593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0.90473656200106445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0.83333333333333337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0.97248744607115067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0.86206896551724133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0.8718395815170009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0.9380863039399625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0.6044487427466150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0.64516129032258063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0.1129943502824858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0.9812740207703001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5.10204081632653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1.6815811705957373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2.18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26.73796791443850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7.00277520814061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1.769464105156723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4.692737430167597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6.410256410256410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15.982951518380395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2.177700348432055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1.536062009641743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14.925373134328359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7.3732718894009217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50.251256281407038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2.75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2.516145265453325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3.88143966125617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6.455182589450386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4.22074496148570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2.515090543259557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4.945394601277560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2.09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6.523157208088714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72.36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20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20.17114914425427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28.03738317757009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1.6360185851711275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7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9.02708124373119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2.5815969020837173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4.5346062052505971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1.4803849000740192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7.332722273143904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57.281970499785196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4.8900634249471455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7.218683651804671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2.06246317030053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.2467532467532467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2.842993396918561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2.746917348309119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3.840947546531304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9.041591320072333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2.41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9.2105263157894743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0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135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7.51445086705202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2.0332090816672315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49.11591355599214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1.911030894999469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4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15.23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0.7413447994662317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0.86313193588162762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0.9993337774816788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0.95192765349833408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0.99009900990099009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0.99341860176331798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0.99840255591054317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0.5999400059994000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0.98489822718319109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0.970873786407767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0.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0.3809523809523809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0.84709868699703517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0.96153846153846156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0.49915144254766897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0.3259098316132536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0.99851221679697255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0.4870920603994154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0.91836734693877553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0.98280098280098283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0.7984031936127744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0.80641194263830562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0.9861932938856016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0.7250229590603702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0.82726671078755787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0.9313877677739832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0.9966777408637873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0.9850060194812301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0.9992313604919292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0.8549444286121402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0.9815950920245398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0.9792049508602316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0.64910208780904677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0.98765432098765427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0.91955706730888598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0.7585335018963337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0.749250749250749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12.371134020618557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25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2.3314203730272598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2750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2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200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20.54231717337715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9.695290858725762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1.3930561508786969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94.33962264150943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222.22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6153.846153846154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96.0784313725490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833.33333333333337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4.9800796812749004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0.57909076958267824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0.9911242603550295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0.95415472779369626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0.74019245003700962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0.85963923337091319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0.9795918367346938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0.899550224887556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0.60211946050096343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0.9380863039399625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0.6916374689987913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0.94741828517290383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0.7320644216691069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0.96153846153846156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0.8733624454148472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0.9830949284785435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0.80679785330948117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0.9760221334153089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0.69204152249134943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0.7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0.91437433022080306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7.07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83.3333333333333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2.145922746781115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00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595.2380952380951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2.338634237605238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352.9411764705882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57.736720554272516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7.08645474792468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2.538374245953532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425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1.6863406408094435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75.35321821036106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11.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62.5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96.0784313725490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1.9022070479209852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96.15384615384616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2.10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2.32396002788752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0.7309941520467836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0.8654262224145391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0.41528239202657807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0.87412587412587417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0.9063444108761329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0.51182486035711727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0.96774193548387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0.9695817490494296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0.9968847352024922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0.78740157480314965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0.8291805208912032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0.93466263129784588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0.5799342741156002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0.80893059375505583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0.9225092250922509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0.85822078244560884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0.53405965446340353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0.862564692351926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0.9033423667570008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0.58505850585058505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0.79290599062360123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0.7223328461599581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5.8642427796510778E-2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0.1268946159248936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0.2873414593498037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0.66779449737334162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0.9937024109704745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0.12496703994321498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0.94337308707522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0.49870668732420587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0.47071228182485736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0.5038484665659833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0.4425823203115779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0.14307215987455432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0.2508810404538510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0.34009749461512301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0.5969981737825863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6.9658658640927726E-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0.63802202962463883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0.84815586681529587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9.0466528650930564E-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0.51833614098743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0.7881201260992202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0.3852414185314597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0.3812719231355802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0.4836921030831066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0.27017534379812497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0.35091905701031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0.1726877115424466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8.8354833009365613E-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0.38018806896273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0.1482623650812477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0.38936138067230952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0.2663144214585508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0.4791374567503580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0.2885170225043277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0.24855218353093231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9.7385668105708714E-2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0.87031327056721053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0.281829849061515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19.68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23.25581395348837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4.728877679697351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1.37254901960784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200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2.3544520547945207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24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0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5.893909626719056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14.28571428571428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75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12.82051282051282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3.816793893129771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31.35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8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0.26169167011623867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0.46126691016024318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0.32051282051282054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0.4265838889161902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0.8085375092678612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0.40348612007746931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0.86423551454854064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0.8541544317563892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0.3276990935843071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0.31244825075846816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0.1220160963634322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0.4257130693912303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0.2020554086444355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1.2797899533647527E-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0.8849546645099993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0.1085137501028167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0.7993451764314674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0.9780579470744256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0.20622394167162034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0.5199306759098787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0.355745286374955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0.79912415992072683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0.619352281384128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0.17083796019475528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0.4971414367387521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0.74915861995392985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0.83160774725777342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0.79260237780713338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0.2768549280177187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0.44201041357541748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0.8309098462816784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0.32874406616960566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0.5596722559269291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0.2585181823957801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0.4738518480873621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0.7594840571638333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0.3328048392486065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0.23780505930263665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0.73412383788196467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0.402947426106157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0.5498639810152226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0.8095199546668825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0.1975467123092283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0.9241005421389847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0.122072714979393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0.8257638315441783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0.97088340482865887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0.6741620265151890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0.83201112898086127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0.2112958776174276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0.767091763352190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0.28324760372527247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0.98990298950702826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0.8803481147973941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0.59731209556993525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0.6516695774574460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0.49448109648216254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0.59424326833797581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0.69707461021911377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0.5091649694501018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0.9266123054114158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0.8697391652243492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0.67544748395812226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0.5231034912498350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0.50196991819772718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0.45745654162854527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0.7882165605095541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0.95035461532116094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0.7787758049309903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0.3151321412094519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0.3562141559505575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0.9030856478850113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0.6552895298494210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0.9756097560975609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5.9581481653622974E-2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0.1840437199866719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0.8657409010631298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0.76216607598795783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0.34701738557101713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0.1969279243796770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0.87281795511221949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0.9030704394942805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0.88235294117647056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0.9230769230769231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0.8094981111710739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0.9930486593843098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0.96587250482936249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0.86572091466300372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0.83056202471088125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0.86926003153240772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0.8300974903385874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0.98732927431298334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0.97592713077423554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0.8295804693055226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0.9836065573770491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0.9966777408637873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0.7554772097708385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0.73170731707317072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0.88300220750551872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0.7352941176470588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0.68435410066877855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0.7722007722007722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0.39370078740157483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0.9341825902335456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0.92822069375214655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0.9318578916715201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0.9387467730579676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0.9965122072745391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0.9389671361502347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0.9536784741144414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0.9551098376313276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0.44313146233382572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0.99103935252095632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0.6768189509306260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0.742881339563631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0.9925558312655087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0.9912730796252491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76.05633802816902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258.06451612903226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9.565217391304347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70.4225352112676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200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3.4670629024269441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60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8.47457627118644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494.11764705882354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2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47.32630064505747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62.5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57.69230769230769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.46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1677.5005242189138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3.5203830176723225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7.81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18.45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892.8571428571428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17.47088186356073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8.8888888888888893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58.48434925864909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.28587075575027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500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43.59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5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23.45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381.3559322033898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60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10959.55882352941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25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43.478260869565219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7.508372404554585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3.547105561861521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15.17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38.46153846153845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17.6470588235294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0.86393088552915764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0.8907363420427553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0.75642965204236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0.97431355181576618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0.72129255626081934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0.68212824010914053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0.833333333333333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0.8224928020456310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0.55292259083728279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0.94272920103700208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0.78784468204839619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0.9711094925952901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0.4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0.7935248373274083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0.99880143827407109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0.72129255626081934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0.6195786864931845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0.9329733300243878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0.653167864141084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0.19077901430842609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0.2043828772567276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0.3511975837606237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5.3851166147002916E-2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0.9117848187827672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9.8556880871834174E-2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0.2426142636343563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0.19870839542970692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0.54168092142775692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0.83518930957683746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9.2486390242315877E-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0.221056354633341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0.1860915198094422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0.831074977416440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0.87845893204492687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0.1051490324554054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0.75248791316289487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0.680374962201391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0.1844507977497002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0.2612888667189244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0.14200889330694336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0.91282519397535367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0.7526342197691922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0.6578947368421053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0.97345132743362828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0.9842519685039370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0.66312997347480107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0.8974646623289207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0.5112474437627812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0.874253242022439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0.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0.341878393855305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0.6395348837209302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0.9463722397476340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0.988235294117647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0.81411347113560695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0.98522167487684731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0.9887005649717514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0.92489826119126894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0.6150061500615006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0.9451795841209830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0.4112687641373637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0.10583876693602969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0.92197480857498026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0.6354171758150447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8.5143338810888133E-2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0.58463274016314548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0.7939473192602278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8.2499429103950597E-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0.2016942315449778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0.3011685339115769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8.5836909871244635E-2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0.6522502634087602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0.1861825919276547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0.283344089914524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0.7278020378457059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0.7810871921383887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0.3694399290675336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0.1240079365079365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7.3524135326758902E-2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1.0749798441279227E-4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0.2652379184128163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3.7778260499995275E-2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0.99880143827407109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0.9573587249016766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0.93271152564956694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0.59251735229388858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0.1025523221947837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0.7437748234847337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0.36727198530912059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0.8874098724348308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0.21748586341887777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0.3488474785834143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0.4490177736202057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0.15719810104693935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0.6825938566552901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5.3558995233249425E-2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0.30588523186100575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0.12828736369467608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0.6487124041674857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0.865451188552965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0.55545269394556562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0.3350083752093802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0.3122398001665279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0.26279482294198803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0.9746588693957114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5.5504984347594412E-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0.13884106585509437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0.35324455120279769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7.371369600471768E-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0.4538028680341259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0.8361204013377926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0.245236747783437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0.94501647446457993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0.7088058705803869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0.3694126339120797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0.6501950585175552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0.2477844780723378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0.54054054054054057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0.53956834532374098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0.9915192057270150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0.94143194937606589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0.8239494644328481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0.9993337774816788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0.83348922668869552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0.9990009990009990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0.9310986964618249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0.96092248558616267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0.57870370370370372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0.93239658556370353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0.9239130434782608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0.6845526585287046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0.7984031936127744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0.670819357930043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0.9940357852882704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0.95171626165852419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0.2855782960495002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0.98765432098765427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0.748478343527608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0.585987261146496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0.91442537934476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0.9930453722430576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0.9878711376982602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0.93669293867337511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0.937578152592041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0.98710622111850588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0.93743115739937843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0.2331873202566925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0.9605122732123799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0.9270704573547590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0.56869752343602487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0.63706440721156909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0.9746588693957114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0.961144145991388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0.9615384615384615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0.82603667602841568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0.9285051067780872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0.92030185900975525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2.556174334140435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1.76470588235294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2.0833333333333335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4.823151125401929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12.5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38.88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0.1900799862012791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0.3930045195519748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0.944108761329305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0.9763445659451015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0.6929346649227811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0.9406629792677879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0.47132757266300079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0.9808729769494850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0.97778473091364204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0.19203715995860063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0.9036825062128172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0.988695910094585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0.3398955840765716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0.9453806338777149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3.33333333333333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00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1538.461538461538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66.66666666666667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259.2592592592592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75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14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45.45454545454547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6.811989100817438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25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3.5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9.50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74.62686567164179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4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04.878048780487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0.555555555555557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1700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220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9.1931480403272765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272.7272727272727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54.96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4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22.98850574712643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25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82.487309644670049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46.1988304093567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79.91360691144709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533.3333333333333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80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200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1666.666666666666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50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39.30348258706468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230.7692307692307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5.94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4.4404973357015987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2.41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3.95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50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54.34782608695652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65.56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2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2.60869565217391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79.104477611940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40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500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6.7453018792483004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600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50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750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80.645161290322577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35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5000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3500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69.82543640897755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42.85714285714286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5000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700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769.23076923076928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204.2483660130718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260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0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50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0.9269558769002596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0.79401839475947855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0.49379070532817454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0.92081031307550643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0.57870370370370372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0.59530896535301825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0.23408239700374531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0.93023255813953487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0.9259259259259259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0.9848962871379767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0.86617583369423989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0.7490636704119850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0.6464124111182935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0.9916137805983681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0.5494505494505495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0.552893475856984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0.97747556311092221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0.907605736068251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0.9779951100244498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0.99217929263452787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0.96339113680154143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0.903274369589762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0.8602150537634408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0.90009000900090008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0.55511498810467885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0.8438818565400844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0.9326879132973314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0.87976539589442815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0.96933038656895809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0.7812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0.73659254254067463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0.9999640012959533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0.9549274255156607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0.95217691447070874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0.58365758754863817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0.78431372549019607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0.7493817600479604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0.88565330215833715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0.9990009990009990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0.87929656274980017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0.8381005289611624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0.96852300242130751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0.37641154328732745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0.9994935899144433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0.937207122774133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0.74810302447365606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0.82372322899505768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0.96899224806201545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0.8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0.77700077700077697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0.9900467302056658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0.78408823606283162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0.88674886828675692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0.9469696969696970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0.4935225169648365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0.88235294117647056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9.14590747330960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1279.069767441860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66.6666666666666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9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666.6666666666666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57.142857142857146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5.3763440860215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.186757215619695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2307.692307692307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0.91334276877303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0.63920454545454541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0.9842519685039370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0.99676052828308004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0.8853474988933156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0.97919216646266827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0.93240310583474562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0.95892600287677798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0.9960159362549800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0.79286422200198214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0.90361445783132532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0.95238095238095233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0.96362322331968198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0.86206896551724133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0.90909090909090906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0.88481785287150438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0.9975062344139651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0.96711798839458418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0.93432995194874535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0.96551724137931039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0.63938618925831203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0.99186669311644515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0.5120327700972862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0.8951406649616368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0.8343446601941747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0.98183603338242509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0.97273853779429986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0.99160945842868042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0.9733810091378625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0.9389671361502347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0.64294899271324479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0.8143322475570032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0.9315323707498836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0.9478371501272264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0.8442776735459662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0.91844232182218954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0.89887640449438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0.999000999000999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33.33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375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20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44.8275862068965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18.6440677966101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40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722.0216606498195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66.6666666666666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9.433962264150944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9000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2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60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6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41.08463434675431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25.75107296137339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000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57.69230769230769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6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8000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8.219178082191781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4.2393410852713176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17.647058823529413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2.5641025641025643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00.4555555555555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14.42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0.15119443604475355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0.306662237101019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0.9853603603603603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0.9595271450229327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0.930911734021388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0.90864034363125723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0.2452783909737552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0.44657809534442333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0.3291627163222104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0.70758836850916274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3.5834120598104049E-2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0.58220332519607154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0.9899683210137275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0.9803921568627450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0.58904916102443328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0.8731031833342064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0.113947128532360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0.9488866396761133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0.5307855626326963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0.6961252597082699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0.6854949273375377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0.76228808391267233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0.8771929824561403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7.2494203861856857E-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0.10460251046025104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0.89285714285714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0.154639175257731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0.90604751619870405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0.7828401440425865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0.6333122229259025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0.87210379779401348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0.7298772169167803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0.2819919914274434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0.9432048681541581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0.533902829684997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0.6016847172081829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0.9830028328611898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0.6097560975609756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0.9463722397476340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2.9797616673387521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48.70920603994154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9.5238095238095237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11.88031673874850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69.44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13.20754716981132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008.06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67.5977653631285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53.50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12.99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8.67937372362151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960.784313725490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4.754358161648177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8.743806470416787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5.33676783992542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1076.9230769230769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6.75918979744935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1052.63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0.97181729834791064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0.9363295880149812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0.9560572200246184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0.9668508287292817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0.8120649651972158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0.6277657002632222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0.90361445783132532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0.5858230814294083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0.7992007992007992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15.58637274549098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8.815232722143864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.01295570955106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3.6258158085569252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1.5913430935709738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13.17870321560358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1.9848771266540643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5.71010248901903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7272.727272727273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03.03030303030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15.94202898550725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45.4545454545454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3.5335689045936394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416.6666666666666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87.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500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675.67567567567562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3500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9.3174935942231532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1857.14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4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25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000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211.26760563380282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17.69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3.79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07.57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42.84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2.1656050955414012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2.906131938390002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0.96385542168674698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16.59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9.4882116158711902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0.89049460614695708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0.2850264557993442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0.42878824228336598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0.9841938468200697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0.6497711018850833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0.99288979177247338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0.7611403265983947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0.9780780115021974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0.85943140018563713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0.3778969342796292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0.83347155069882417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0.832611736495037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0.96540627514078836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0.91883614088820831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0.84656801327418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6.8399452804377564E-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0.3959768749505028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0.7140307033202427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0.33684187539580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0.6918380407146687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0.9456711901271928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0.2027533910504653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0.4954746647288101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0.957487552661815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0.58722447482014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0.9587421303250135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0.84566596194503174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0.92990384794212277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4.4241914790072115E-5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0.1022354113475854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0.813669650122050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0.4064036205685748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0.67594970934162502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0.26035502958579881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0.967741935483871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228.5714285714285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.41997264021887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19.16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4.568817818389491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3.745318352059924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3.5714285714285716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94.33962264150943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90.90909090909090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8.7272727272727266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5.263157894736842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1.9230769230769231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9.541984732824428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5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8.5470085470085468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9.523809523809523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38.88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30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437.77777777777777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88.88888888888888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5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17.64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6.986027944111776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40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9.6049945971905384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53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7.017543859649122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3.33333333333333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12.68882175226586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0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3.914590747330960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47.16981132075471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0.9498480243161093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0.83333333333333337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0.8733624454148472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0.84033613445378152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0.95529231944975157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0.8486082824168363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0.8354218880534669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0.97560975609756095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0.9884678747940691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0.94936708860759489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0.9756097560975609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0.92936802973977695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0.90442489881746446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0.66666666666666663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0.95890410958904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0.8658008658008657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0.9742303884378337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0.9861932938856016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0.85737704355818334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0.7518796992481202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0.7507507507507507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0.98199672667757776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0.78155529503712384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0.86956521739130432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0.90909090909090906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0.89206066012488849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0.7936507936507936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0.99756151629350476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0.976562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0.92421441774491686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0.9973072703700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0.8826125330979699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0.78384824697938482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0.928217821782178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0.4132231404958677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0.70638097480574524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0.76923076923076927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0.9431293030274450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0.9541984732824427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0.73529411764705888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0.80645161290322576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0.8552631578947368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0.96774193548387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0.92807424593967514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0.8316008316008316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0.996224832214765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0.938790837401426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0.90361445783132532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0.87169062653635476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0.9237085186452275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0.5882352941176470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0.53447640019454945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0.9278350515463917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0.8316008316008316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0.89743589743589747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0.9615384615384615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0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18.33333333333333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.169907016060862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50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0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25.723472668810288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52.63157894736841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2.398081534772182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2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20.547945205479451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5.0666666666666664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57.14285714285714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15.03759398496240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.12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230.9090909090909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250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62.5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11.11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4.9603174603174605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2.3802874117706798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12.99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6.666666666666667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21.41327623126338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2.6232948583420774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18.45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2857.142857142857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9.2307692307692299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47.6190476190476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386.20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4.28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2.97619047619047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5.24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243.24324324324326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.076923076923077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2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60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2.626970227670752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95.23809523809524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6.63003663003662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11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2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21.739130434782609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4.8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21.818181818181817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23.73417721518987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1.615271659324522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25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600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28.20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2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5.62700964630225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10.619469026548673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125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6.363636363636367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90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000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2.7397260273972601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7.1133004926108372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500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2500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1.63666121112929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12.758620689655173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4.57665903890160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3.671071953010279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11.76470588235294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3.725782414307004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0.77519379844961245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0.9689922480620154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0.9761242185312193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0.8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0.7643312101910828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0.9797257992419371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0.99088386841062226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0.94339622641509435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0.9515039901780233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0.9731413001167769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0.92592592592592593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0.9912206173888417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0.78125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0.7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0.9864364981504315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0.97205346294046169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0.93248787765759045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2500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4.895960832313341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00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23.32089552238806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20833.333333333332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4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45.62043795620437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12.46105919003115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661.1570247933884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1.678321678321678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5.975794251134644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53.57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0.9122422915526363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0.82101806239737274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0.93589143659335516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0.99291258993305787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0.9174311926605505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0.8800492827598345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0.8778089887640449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0.94339622641509435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0.61538461538461542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0.94339622641509435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0.99843993759750393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0.94921689606074988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0.57208237986270027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0.98039215686274506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0.99875156054931336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0.58333333333333337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0.8805400645729381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0.77239958805355302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0.9861932938856016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0.91603053435114501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0.7756447547023462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0.9798157946306094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0.6824095008815730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0.9964923469387755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0.82203041512535968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0.94786729857819907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0.905790537749726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0.5664599087999546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0.96810933940774491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0.9569377990430622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0.99700897308075775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0.2184614488363286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0.9527439024390244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0.58158856763044198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0.9640412609659693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0.9706005105358684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0.8411214953271027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0.3137748189400987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0.92160680830446728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0.9884678747940691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0.88640694943048348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0.8299015079153813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0.92807424593967514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0.5555555555555555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0.9884678747940691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0.8350312301680082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0.63291139240506333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0.808625336927223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0.8537886872998933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0.63710499490316008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0.88414202857547042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0.969213226909920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0.9745471222196744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0.9448142581060768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0.992907801418439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0.824855650261204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0.9943181818181817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0.86190384983719592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0.9912767644726407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0.970873786407767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0.405811216622027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0.3309066843150231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0.6976744186046511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0.7608034083992696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0.5951672419950006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0.911770963134060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0.9373326191751473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0.786163522012578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0.6824385805277525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0.8886045354375489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0.9192288331934267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0.78906669191680079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0.46904315196998125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0.9950248756218905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0.9198455763246467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0.93023255813953487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0.90512540894220284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0.7812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0.9090358160111508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0.91456443868607573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0.7535425921111625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0.52397691848510974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0.67114093959731547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0.6009615384615384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0.937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0.94339622641509435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4.232164449818621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666.6666666666666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25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2000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60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3.2594235033259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656.71641791044772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1.4961101137043686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5.1107325383304945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8.85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250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8.3432657926102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4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1428.57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7.0921985815602833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29.94011976047904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1.6729401923881222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60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4341.085271317829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1136.36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11.57407407407407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6.640106241699867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209.5238095238095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845.07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18.8015321574915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5319.14893617021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475.511174512601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357.14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8.6361702127659576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40.98360655737705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40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6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515.87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4.270584215920737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19.68159552134359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6.2814070351758797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84.517279557805594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4.39560439560439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400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298.3999999999999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25.157232704402517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5.830903790087463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27.716154721274176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7.194244604316546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6.5681444991789819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8.3333333333333339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2.55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372.7272727272727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.3755274261603376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2.3606623586429727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24.3902439024390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5.06008855154965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1923.07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3.995175636966681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250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3.7537537537537538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21.1132437619961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23.56526429341963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3.33333333333333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1.744186046511627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0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22.580645161290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200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10156.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50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1.715517241379310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1.4672739224340314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0769.23076923077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24.0384615384615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0.9207537904364373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25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26.666666666666668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6.356589147286821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00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0.92592592592592593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4.44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4.7962962962962967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0.78247261345852892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18.518518518518519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04.16666666666667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1.937984496124030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61.11111111111111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1.3262599469496021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9.523809523809523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0.8508827908955541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0.76238881829733163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0.9615384615384615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0.99009900990099009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0.99601593625498008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0.9438009438009438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0.2979885771045443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0.8855154965211891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0.5304910331100674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0.982142857142857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0.99009900990099009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0.8771929824561403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0.74916842305041398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0.98489822718319109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0.9514747859181731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0.78647267007471489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0.89965397923875434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0.93668040464593483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0.6147540983606557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0.62411030846562832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0.86083213773314204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0.80515297906602257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0.97075597621647858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0.8908685968819599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0.9189969804384928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0.86956521739130432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0.970873786407767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0.98879367172050103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0.9127418765972983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0.87076076993583873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0.8517887563884156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0.5822981366459627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0.8759452909598275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0.83507306889352817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0.9174311926605505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0.9912206173888417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0.9174311926605505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0.93275488069414314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0.9785932721712538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0.8598945196055950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1.538461538461538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8.11209439528023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24.834437086092716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98.039215686274517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8.5178875638841571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1.6908212560386473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1666.6666666666667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8.7336244541484724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272.72727272727275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1.91717791411042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500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8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1.8341892883345561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4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29.3040293040293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2.1568627450980391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0.9661835748792270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0.8380602874105700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0.7951232441028359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0.83511855052467232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0.79207920792079212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0.9988346928583319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0.97911227154046998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0.9964980212396434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0.99950024987506247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0.86190384983719592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0.97943192948090108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0.9989012086704625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0.9916699722332408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0.9668842156151801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0.80128205128205132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0.91310751104565535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0.98007187193727541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0.9770395701025891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0.9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0.8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0.97710776102735897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0.927084781903305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0.9100455022751137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0.62111801242236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0.7621951219512195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0.84175084175084181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0.99608786491056378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0.9689296557069956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0.9940357852882704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0.99218610916768624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0.890302066772655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0.9441164249200352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0.9943652635067948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0.86725844301601873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0.78552003783064506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0.9724079251245897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0.9714632665452337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0.95872899926953981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0.89911886351375647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0.9446438692612885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0.9921455146754857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0.95304106740599548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0.98471718922325513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0.9030704394942805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0.7823365785813629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0.98207709305180457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0.98757929122193944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0.5714285714285714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0.7808839606434483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0.9407381972633926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0.950441276306856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0.94190494131522695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0.91541559868180156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0.9954751131221719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0.9704876302601225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0.8915325801666096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0.970873786407767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0.6097560975609756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0.7617113114129744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0.97943192948090108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0.7812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0.9852216748768473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0.9836065573770491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0.76923076923076927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0.6475425759243670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0.9310986964618249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0.98694683221903856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0.9972299168975069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0.8558387219475085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0.9208103130755064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0.96711798839458418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0.8750754375377187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0.970873786407767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0.82236842105263153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0.9742147357835357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0.95465393794749398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0.98425196850393704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0.89204139900071378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0.98264002620373403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0.99735799866154562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0.75164233850964357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0.82508250825082508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0.8771929824561403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0.34948096885813151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0.58670143415906129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0.84507042253521125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0.97220871932334274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0.6941230911614992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0.9992732558139535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0.9829942003342180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0.86058519793459554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0.7343941248470011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0.749250749250749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0.967184801381692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0.86289549376797703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0.9567852017222133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0.9801519235481499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0.57034220532319391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0.937382827146606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0.81775700934579443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0.62724014336917566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0.9992313604919292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0.9104151493080845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0.99960015993602558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0.861697544161999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0.4744958481613286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0.90909090909090906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0.99913340903944603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0.9417040358744395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0.79617834394904463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0.92592592592592593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0.99009900990099009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0.931098696461824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0.9850746268656716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0.79428117553613975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0.9836065573770491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0.88888888888888884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0.9864364981504315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0.98765432098765427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0.68311195445920303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0.8561643835616438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0.9410288582183187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0.95675468809797171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0.95628415300546443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0.7213939619828549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0.99681020733652315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0.90744101633393826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0.97866510080250535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0.9583133684714901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0.7237635705669481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0.9836065573770491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0.58333333333333337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0.9857612267250821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0.769230769230769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0.90909090909090906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0.8371703641691083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0.99709934735315442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0.65189048239895697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0.9575923392612859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0.9891196834817013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0.9300595238095238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0.31746031746031744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0.9810333551340745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0.7918552036199094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0.9861932938856016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0.9900990099009900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0.9709680551509855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0.94117647058823528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0.98640946953090747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0.88136788295434509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0.4587155963302752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0.9860050890585241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0.94398993077407178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0.9615384615384615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0.45248868778280543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0.8426966292134830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0.9560229445506691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0.962463907603464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0.8493771234428085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0.72202166064981954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0.9661835748792270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0.9975062344139651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0.93833780160857905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0.9998750156230471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0.98960910440376049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0.92905405405405406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0.9647853352629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0.9575486753909990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0.9779951100244498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0.99262620533182078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0.8951406649616368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0.99989001209866912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0.95238095238095233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0.8556759840273816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0.96339113680154143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0.873362445414847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0.976562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0.44843049327354262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0.9451795841209830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0.70242656449552998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0.5434782608695651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0.9584664536741214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0.8928571428571429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0.9002925950934053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0.9638554216867469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0.995916741360422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0.98171970209884907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0.9110233829334952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0.81967213114754101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0.72689511941848395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0.99690958030106669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0.93370681605975725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0.4739336492890995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0.80906148867313921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0.92165898617511521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0.9655616350177019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0.76923076923076927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0.9661835748792270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0.8361204013377926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0.99999411768166069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0.99132589838909546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0.9385665529010238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0.72463768115942029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0.9886307464162135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0.91659028414298804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0.7142857142857143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0.96540627514078836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0.9711535037599826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0.9247842170160296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0.9732360097323601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0.76923076923076927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0.92123869755272947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0.9119927040583675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0.9973753280839895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0.94741828517290383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0.8928571428571429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0.9442870632672332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0.99009900990099009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0.95969289827255277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0.74250993107032803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0.95040411182834938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0.97465886939571145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0.5390835579514824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0.34602076124567471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0.92421441774491686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0.92764378478664189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0.9110629067245119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0.5860805860805861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0.657894736842105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0.9878419452887538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0.65274151436031336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0.7792207792207792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0.992907801418439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0.99354197714853454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0.52273915316257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0.71326676176890158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0.80427631578947367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0.79239302694136293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0.5263157894736841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0.71942446043165464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0.4950495049504950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0.96730508802476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0.97729165119288208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0.970873786407767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0.7865168539325843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0.99009900990099009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0.82115289866973229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0.8818897637795275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0.66666666666666663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0.46598322460391428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0.9799118079372856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0.99009900990099009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0.8823529411764705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0.9615384615384615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0.86705202312138729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0.88613203367301729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0.7820646506777894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0.700934579439252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0.84175084175084181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0.7228915662650602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0.62523329600597233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0.8753501400560224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0.99397590361445787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0.64432989690721654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0.782778864970645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0.82508250825082508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0.88731144631765746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0.78431372549019607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0.6321112515802781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0.94994775287359201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0.9358038555118847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0.803858520900321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0.91992882562277578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0.97633136094674555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0.9478672985781990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0.94073377234242705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0.99337748344370858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0.9487666034155597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0.9297136481963554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0.9637625289128758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0.9852216748768473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0.95785440613026818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0.5555555555555555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0.94043887147335425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0.99447513812154698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0.98814229249011853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0.84464555052790347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0.9090909090909090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0.9740259740259740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0.908710902713410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0.9866798223976319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0.9925558312655087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0.590219224283305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0.87989441267047952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0.9846396218983851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0.94339622641509435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0.9803921568627450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0.85531004989308623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0.9886159376872378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0.7575757575757575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0.7812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0.8406304728546409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0.79239302694136293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0.640204865556978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0.96946194861851676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0.65217391304347827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0.5541871921182266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0.7785130400934215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0.83565459610027859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0.81300813008130079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0.95238095238095233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0.978125555753156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0.95541401273885351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0.99601593625498008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0.97777777777777775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0.8740549281089821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0.98130841121495327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0.98039215686274506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0.9541984732824427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0.9819967266775777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0.94097519247219841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0.881661614745614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0.9954751131221719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0.9996401295533607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0.6944444444444444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0.9661835748792270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0.922190201729106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0.976562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0.67164179104477617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0.9479571523367142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0.99502487562189057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0.76595744680851063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0.95465393794749398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0.9191176470588234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0.9009009009009009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0.9952229299363056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0.874508089199825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0.81922446750409617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0.97276264591439687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0.94232331437855399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0.986874568242376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0.76923076923076927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0.99986668444207438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0.878048780487804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0.34843205574912894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0.92165898617511521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0.86580086580086579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0.8395061728395061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0.91385402705007923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0.7898894154818325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0.99502487562189057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0.7843137254901960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0.99940035978412955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0.5714285714285714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0.78585461689587421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0.90388671286532085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0.794044665012407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0.8438818565400844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0.9282700421940928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0.97465886939571145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0.90826521344232514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0.49504950495049505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0.76923076923076927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0.95831336847149018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0.99950024987506247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0.585937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0.8862629246676514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0.5434782608695651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0.76765609007164792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0.9482758620689655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0.6522462562396006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0.6161429451632778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0.73529411764705888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0.6925207756232687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0.99206349206349209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0.93632958801498123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0.80128205128205132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0.84090909090909094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0.99009900990099009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0.88495575221238942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0.9506564056133997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0.9113001215066828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0.9990109791306606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0.83333333333333337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0.95298602287166456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0.9740259740259740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0.982077093051804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5000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0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1.959885386819484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5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2.83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23.54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2.742946708463950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.2397408207343412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15.27777777777777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250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18.181818181818183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46.66666666666666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6.090133982947624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00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20.79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16.666666666666668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0.99618957487609894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0.9615384615384615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0.96153846153846156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0.39893617021276595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0.9950248756218905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0.5733944954128440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0.860141063134354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0.945000945000945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0.90293453724604966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0.99337748344370858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0.9800718719372754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0.9009009009009009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0.98595020951441947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0.9615384615384615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0.91428571428571426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0.8683473389355742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0.9692708821334298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0.9661835748792270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0.7235890014471779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0.91286307053941906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0.991501416430594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0.98489822718319109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0.88008800880088012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0.7142857142857143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0.77669902912621358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0.9717779487387131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0.9756097560975609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0.90826521344232514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0.8867868755542418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0.8936550491510276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0.7183908045977011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0.902061855670103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0.7190795781399808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0.94607379375591294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0.985915492957746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0.9975559878298169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0.91603053435114501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0.84507042253521125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0.83333333333333337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0.781494216942794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0.79365079365079361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0.7744186046511627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0.9308510638297872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0.99875156054931336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0.64516129032258063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0.92592592592592593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0.90481360839667024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0.99206349206349209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0.82508250825082508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0.9966777408637873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0.91603053435114501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0.810185185185185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0.73347839906114765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0.96649572649572646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0.8241758241758241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0.5376344086021505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0.33333333333333331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0.9237875288683602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0.7084468664850136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0.8771929824561403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0.6504770164787511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0.98522167487684731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0.9770395701025891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0.97493036211699169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0.6420545746388443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0.9925558312655087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0.41771094402673348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0.4761904761904761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0.956799072194839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0.99206349206349209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0.8992805755395683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0.97996515679442509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0.9751561950765951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0.78740157480314965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0.29524140326502257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0.9925558312655087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10.74113856068743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13.81215469613259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8.870967741935484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6.488549618320610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3.51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7.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5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4.66666666666666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5.55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4.968944099378881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5.5865921787709496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50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42.07920792079207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0.9659969088098918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0.95238095238095233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0.99552015928322546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0.75414781297134237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0.88495575221238942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0.9676795045480937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0.83333333333333337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0.77138849929873776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0.98901098901098905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0.92153765139547128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0.9771986970684039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0.9070767863176536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0.9899480673243881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0.941265060240963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0.8813900780659783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0.9741831717650543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0.85653104925053536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0.9289126380886694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0.68493150684931503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0.90744101633393826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0.92421441774491686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0.9975062344139651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0.93709734098629494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0.6983240223463687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0.9520031733439111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0.96172340834775916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0.83333333333333337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0.9118541033434650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0.98280098280098283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0.7756948933419521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0.8695652173913043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0.66334991708126034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0.9011715229798738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0.9971509971509972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5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0.60344827586206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357.14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1.676245210727969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0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6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2250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1.11524163568773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68.29268292682927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24.8756218905472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24.97162315550510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11.73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5.089058524173028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5000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150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.296703296703296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0.98765432098765427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0.8214676889375685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0.30303030303030304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0.91282519397535367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0.99057071023919929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0.7136060894386299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0.99999000009999905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0.83865881682014121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0.9324009324009323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0.43859649122807015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0.93984962406015038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0.69767441860465118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0.956545504236130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0.90892564988183966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0.94339622641509435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0.92592592592592593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0.9485866059571238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0.839160839160839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0.65502183406113534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0.998003992015968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0.4444444444444444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0.9432004678274320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0.95541401273885351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0.857142857142857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0.917150718434729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0.62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0.88888888888888884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0.9794319294809010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0.9918273426961834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0.98765432098765427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1.5384615384615385E-2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11.467889908256881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4.55788514129443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4.69483568075117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2.410231185440236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47.505938242280287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7.03703703703703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6.187389510901590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6.106153123532174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14.19782300047326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26.315789473684209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2.93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50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3846.153846153846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6.152125279642057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4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500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19.23076923076923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5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25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5.660377358490565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2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75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83.33333333333332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3.712307692307692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81.8181818181818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7.9681274900398407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50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29.00663716814159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6.66666666666666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7.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1.894123360854783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20.14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18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7.653061224489795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2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57.142857142857146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3.690036900369003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67.79661016949153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5.94294770206022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.07692307692307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4.6403712296983759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28.8461538461538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2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9.411764705882353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5.681818181818181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.071253071253071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8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18.518518518518519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2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2.0477815699658701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3333.333333333333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8.67052023121387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1.4851485148514851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6.535947712418300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11.53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444.4444444444444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2.4324324324324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2.672903441363180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150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2.7502750275027501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0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35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5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55.55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18.518518518518519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12.295081967213115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8.309248554913294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6.55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33.3333333333333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0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7.680491551459293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44.150110375275936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1200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6.352087114337567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9.0909090909090917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2.281368821292775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1.160965794768611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8.198992443324936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0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454.54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1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2.805836139169472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40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0.76923076923077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29.70297029702970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6.341154090044388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6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2000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104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4.117647058823529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400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.1201248049921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4.1095890410958908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66.66666666666667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238.095238095238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1.11111111111111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15.87301587301587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7.017543859649122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66.6666666666666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4.146341463414634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9.487666034155598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13.38862559241706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1363.6363636363637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02.94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4.739336492890995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1.280409731113956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.12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2.096774193548387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68.96551724137931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9.345794392523364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54.545454545454547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5.55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24.48979591836734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5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2.8733556873871549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15.78947368421052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.1201248049921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.245901639344263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2.649006622516556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46.87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23.91304347826087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5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18.48428835489833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16666.666666666668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40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2.85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6.0362173038229372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1.748251748251748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6.055363321799307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80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2.649006622516556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54.34782608695652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9.9502487562189046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50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7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1500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4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16.666666666666668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25.73333333333333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4.133180252583237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13.15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76.923076923076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700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7.142857142857143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95.23809523809524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11.53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20.68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2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1.437584857439501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8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2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13.953488372093023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3.5650623885918002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6.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14.64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3.89124697370070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67.5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2.7137042062415198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2.125398512221041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8.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8.30564784053156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1.666666666666666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.2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238.095238095238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476.1904761904762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2.666666666666666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500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12.17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45.4545454545454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5.6647784071976011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125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150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2.6642984014209592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4.5454545454545459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5.67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1.88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4.5161290322580649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9.47368421052631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4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5.0877192982456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40.81632653061224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70.37037037037036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5.194805194805194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48.1481481481481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60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1.642036124794745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99.99999999999998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2.9069767441860463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6.060606060606060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2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94.594594594594597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3.7414965986394559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3.47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11.23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60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6.3542857142857141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5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4.6113306982872198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35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21.276595744680851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9.2592592592592595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20.83333333333333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1.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7.84313725490196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550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41.66666666666666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2.739726027397260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7.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8.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9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3.649635036496350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4.680187207488299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14.34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1.416430594900849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48.78048780487804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50.847457627118644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3.488372093023255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1.91489361702127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25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500"/>
    <n v="1"/>
    <x v="1"/>
    <s v="plays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d v="1970-01-01T00:00:00"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4"/>
    <m/>
    <m/>
    <m/>
    <m/>
    <m/>
    <m/>
    <x v="9"/>
    <e v="#VALUE!"/>
  </r>
  <r>
    <m/>
    <m/>
    <m/>
    <m/>
    <m/>
    <x v="4"/>
    <m/>
    <m/>
    <m/>
    <m/>
    <m/>
    <x v="4115"/>
    <m/>
    <m/>
    <m/>
    <m/>
    <m/>
    <m/>
    <x v="9"/>
    <e v="#VALUE!"/>
  </r>
  <r>
    <m/>
    <m/>
    <m/>
    <m/>
    <m/>
    <x v="4"/>
    <m/>
    <m/>
    <m/>
    <m/>
    <m/>
    <x v="4115"/>
    <m/>
    <m/>
    <m/>
    <m/>
    <m/>
    <m/>
    <x v="9"/>
    <e v="#VALUE!"/>
  </r>
  <r>
    <m/>
    <m/>
    <m/>
    <m/>
    <m/>
    <x v="4"/>
    <m/>
    <m/>
    <m/>
    <m/>
    <m/>
    <x v="4115"/>
    <m/>
    <m/>
    <m/>
    <m/>
    <m/>
    <m/>
    <x v="9"/>
    <e v="#VALUE!"/>
  </r>
  <r>
    <m/>
    <m/>
    <m/>
    <m/>
    <m/>
    <x v="4"/>
    <m/>
    <m/>
    <m/>
    <m/>
    <m/>
    <x v="4115"/>
    <m/>
    <m/>
    <m/>
    <m/>
    <m/>
    <m/>
    <x v="9"/>
    <e v="#VALUE!"/>
  </r>
  <r>
    <m/>
    <m/>
    <m/>
    <m/>
    <m/>
    <x v="4"/>
    <m/>
    <m/>
    <m/>
    <m/>
    <m/>
    <x v="4115"/>
    <m/>
    <m/>
    <m/>
    <m/>
    <m/>
    <m/>
    <x v="9"/>
    <m/>
  </r>
  <r>
    <m/>
    <m/>
    <m/>
    <m/>
    <m/>
    <x v="4"/>
    <m/>
    <m/>
    <m/>
    <m/>
    <m/>
    <x v="4115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64BE2-5152-451D-938A-0050016C98B9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79EA5-2A29-4434-B6D5-6DBF165DBF7F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27" firstHeaderRow="1" firstDataRow="2" firstDataCol="1" rowPageCount="1" colPageCount="1"/>
  <pivotFields count="18">
    <pivotField dataField="1" showAll="0"/>
    <pivotField axis="axisPage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Sum of id" fld="0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4F4F9-09E9-4206-ABBB-3030FC7C579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28" firstHeaderRow="1" firstDataRow="2" firstDataCol="1" rowPageCount="1" colPageCount="1"/>
  <pivotFields count="18">
    <pivotField axis="axisPage"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id" fld="0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59EF-E8DF-4334-AD0B-DE138ACBB3F8}">
  <dimension ref="A1:G19"/>
  <sheetViews>
    <sheetView tabSelected="1"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bestFit="1" customWidth="1"/>
    <col min="7" max="7" width="10.7265625" bestFit="1" customWidth="1"/>
  </cols>
  <sheetData>
    <row r="1" spans="1:7" x14ac:dyDescent="0.35">
      <c r="A1" s="9" t="s">
        <v>8331</v>
      </c>
      <c r="B1" t="s">
        <v>8315</v>
      </c>
    </row>
    <row r="2" spans="1:7" x14ac:dyDescent="0.35">
      <c r="A2" s="9" t="s">
        <v>8308</v>
      </c>
      <c r="B2" t="s">
        <v>8315</v>
      </c>
    </row>
    <row r="4" spans="1:7" x14ac:dyDescent="0.35">
      <c r="A4" s="9" t="s">
        <v>8314</v>
      </c>
      <c r="B4" s="9" t="s">
        <v>8313</v>
      </c>
    </row>
    <row r="5" spans="1:7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10" t="s">
        <v>8311</v>
      </c>
      <c r="B6" s="12"/>
      <c r="C6" s="12"/>
      <c r="D6" s="12"/>
      <c r="E6" s="12"/>
      <c r="F6" s="12"/>
      <c r="G6" s="12"/>
    </row>
    <row r="7" spans="1:7" x14ac:dyDescent="0.35">
      <c r="A7" s="10" t="s">
        <v>8319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5">
      <c r="A8" s="10" t="s">
        <v>8326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35">
      <c r="A9" s="10" t="s">
        <v>8327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5">
      <c r="A10" s="10" t="s">
        <v>8328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5">
      <c r="A11" s="10" t="s">
        <v>8320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5">
      <c r="A12" s="10" t="s">
        <v>8329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5">
      <c r="A13" s="10" t="s">
        <v>8321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5">
      <c r="A14" s="10" t="s">
        <v>8322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5">
      <c r="A15" s="10" t="s">
        <v>8323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5">
      <c r="A16" s="10" t="s">
        <v>8324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5">
      <c r="A17" s="10" t="s">
        <v>8325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5">
      <c r="A18" s="10" t="s">
        <v>8330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5">
      <c r="A19" s="10" t="s">
        <v>8312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71"/>
  <sheetViews>
    <sheetView zoomScale="90" zoomScaleNormal="90" workbookViewId="0">
      <selection activeCell="K2" sqref="K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9.90625" customWidth="1"/>
    <col min="11" max="12" width="25.0898437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0.7265625" customWidth="1"/>
    <col min="18" max="18" width="23.453125" customWidth="1"/>
    <col min="19" max="19" width="18.1796875" customWidth="1"/>
    <col min="20" max="20" width="20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8318</v>
      </c>
      <c r="K1" s="1" t="s">
        <v>8260</v>
      </c>
      <c r="L1" s="1" t="s">
        <v>8317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7" t="s">
        <v>8308</v>
      </c>
      <c r="T1" s="7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D2/E2</f>
        <v>0.73067996217656661</v>
      </c>
      <c r="R2" s="8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D3/E3</f>
        <v>0.70122159284788099</v>
      </c>
      <c r="R3" s="8">
        <f>E3/N3</f>
        <v>185.48101265822785</v>
      </c>
      <c r="S3" t="str">
        <f t="shared" ref="S3:S66" si="2">LEFT(P3,SEARCH("/",P3)-1)</f>
        <v>film &amp; video</v>
      </c>
      <c r="T3" t="str">
        <f t="shared" ref="T3:T66" si="3">RIGHT(P3,LEN(P3)-SEARCH("/",P3))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D4/E4</f>
        <v>0.95238095238095233</v>
      </c>
      <c r="R4" s="8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D5/E5</f>
        <v>0.9624639076034649</v>
      </c>
      <c r="R5" s="8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D6/E6</f>
        <v>0.81306401696495034</v>
      </c>
      <c r="R6" s="8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D7/E7</f>
        <v>0.91093394077448742</v>
      </c>
      <c r="R7" s="8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D8/E8</f>
        <v>0.93907735649724144</v>
      </c>
      <c r="R8" s="8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D9/E9</f>
        <v>0.98792535675082327</v>
      </c>
      <c r="R9" s="8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D10/E10</f>
        <v>0.99956590280792346</v>
      </c>
      <c r="R10" s="8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D11/E11</f>
        <v>0.7936633914824045</v>
      </c>
      <c r="R11" s="8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D12/E12</f>
        <v>0.99502487562189057</v>
      </c>
      <c r="R12" s="8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D13/E13</f>
        <v>0.82987551867219922</v>
      </c>
      <c r="R13" s="8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D14/E14</f>
        <v>0.60498507703476645</v>
      </c>
      <c r="R14" s="8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D15/E15</f>
        <v>0.62511162707626367</v>
      </c>
      <c r="R15" s="8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D16/E16</f>
        <v>0.99075297225891679</v>
      </c>
      <c r="R16" s="8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D17/E17</f>
        <v>0.93808630393996251</v>
      </c>
      <c r="R17" s="8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D18/E18</f>
        <v>0.99758915953113314</v>
      </c>
      <c r="R18" s="8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D19/E19</f>
        <v>0.99337748344370858</v>
      </c>
      <c r="R19" s="8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D20/E20</f>
        <v>0.94054707861374642</v>
      </c>
      <c r="R20" s="8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D21/E21</f>
        <v>0.68825910931174084</v>
      </c>
      <c r="R21" s="8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D22/E22</f>
        <v>0.99800399201596801</v>
      </c>
      <c r="R22" s="8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D23/E23</f>
        <v>0.9162951956414066</v>
      </c>
      <c r="R23" s="8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D24/E24</f>
        <v>0.85365853658536583</v>
      </c>
      <c r="R24" s="8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D25/E25</f>
        <v>0.84388185654008441</v>
      </c>
      <c r="R25" s="8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D26/E26</f>
        <v>0.91905272447928432</v>
      </c>
      <c r="R26" s="8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D27/E27</f>
        <v>0.75</v>
      </c>
      <c r="R27" s="8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D28/E28</f>
        <v>0.64432989690721654</v>
      </c>
      <c r="R28" s="8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D29/E29</f>
        <v>0.89505482210785414</v>
      </c>
      <c r="R29" s="8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D30/E30</f>
        <v>0.99651220727453915</v>
      </c>
      <c r="R30" s="8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D31/E31</f>
        <v>0.81081081081081086</v>
      </c>
      <c r="R31" s="8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D32/E32</f>
        <v>0.98716926744636591</v>
      </c>
      <c r="R32" s="8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D33/E33</f>
        <v>1</v>
      </c>
      <c r="R33" s="8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D34/E34</f>
        <v>0.99754558204768584</v>
      </c>
      <c r="R34" s="8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D35/E35</f>
        <v>0.97947761194029848</v>
      </c>
      <c r="R35" s="8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D36/E36</f>
        <v>0.76650943396226412</v>
      </c>
      <c r="R36" s="8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D37/E37</f>
        <v>0.60060060060060061</v>
      </c>
      <c r="R37" s="8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D38/E38</f>
        <v>0.70348223707351387</v>
      </c>
      <c r="R38" s="8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D39/E39</f>
        <v>0.54513467304309038</v>
      </c>
      <c r="R39" s="8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D40/E40</f>
        <v>0.90876045074518352</v>
      </c>
      <c r="R40" s="8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D41/E41</f>
        <v>0.76347533974652615</v>
      </c>
      <c r="R41" s="8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D42/E42</f>
        <v>0.98667982239763197</v>
      </c>
      <c r="R42" s="8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D43/E43</f>
        <v>1</v>
      </c>
      <c r="R43" s="8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D44/E44</f>
        <v>0.70493454179254789</v>
      </c>
      <c r="R44" s="8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D45/E45</f>
        <v>0.32398107950495691</v>
      </c>
      <c r="R45" s="8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D46/E46</f>
        <v>1</v>
      </c>
      <c r="R46" s="8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D47/E47</f>
        <v>0.83333333333333337</v>
      </c>
      <c r="R47" s="8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D48/E48</f>
        <v>0.96</v>
      </c>
      <c r="R48" s="8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D49/E49</f>
        <v>0.92927302970885872</v>
      </c>
      <c r="R49" s="8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D50/E50</f>
        <v>0.92635479388605835</v>
      </c>
      <c r="R50" s="8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D51/E51</f>
        <v>1</v>
      </c>
      <c r="R51" s="8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D52/E52</f>
        <v>1</v>
      </c>
      <c r="R52" s="8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D53/E53</f>
        <v>0.78113904274960944</v>
      </c>
      <c r="R53" s="8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D54/E54</f>
        <v>0.86051114361930992</v>
      </c>
      <c r="R54" s="8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D55/E55</f>
        <v>0.91213134691395559</v>
      </c>
      <c r="R55" s="8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D56/E56</f>
        <v>0.99009900990099009</v>
      </c>
      <c r="R56" s="8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D57/E57</f>
        <v>0.77547339945897209</v>
      </c>
      <c r="R57" s="8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D58/E58</f>
        <v>0.93229227362778233</v>
      </c>
      <c r="R58" s="8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D59/E59</f>
        <v>0.98135426889106969</v>
      </c>
      <c r="R59" s="8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D60/E60</f>
        <v>0.97172286463900492</v>
      </c>
      <c r="R60" s="8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D61/E61</f>
        <v>0.99874457806537187</v>
      </c>
      <c r="R61" s="8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D62/E62</f>
        <v>0.96808961498000357</v>
      </c>
      <c r="R62" s="8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D63/E63</f>
        <v>0.67430883344571813</v>
      </c>
      <c r="R63" s="8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D64/E64</f>
        <v>0.64627315812149932</v>
      </c>
      <c r="R64" s="8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D65/E65</f>
        <v>0.88091368367270539</v>
      </c>
      <c r="R65" s="8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D66/E66</f>
        <v>0.57692307692307687</v>
      </c>
      <c r="R66" s="8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D67/E67</f>
        <v>0.92998538594393521</v>
      </c>
      <c r="R67" s="8">
        <f>E67/N67</f>
        <v>132.05263157894737</v>
      </c>
      <c r="S67" t="str">
        <f t="shared" ref="S67:S130" si="6">LEFT(P67,SEARCH("/",P67)-1)</f>
        <v>film &amp; video</v>
      </c>
      <c r="T67" t="str">
        <f t="shared" ref="T67:T130" si="7">RIGHT(P67,LEN(P67)-SEARCH("/",P67))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D68/E68</f>
        <v>0.84317032040472173</v>
      </c>
      <c r="R68" s="8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D69/E69</f>
        <v>0.86021505376344087</v>
      </c>
      <c r="R69" s="8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D70/E70</f>
        <v>0.78636959370904325</v>
      </c>
      <c r="R70" s="8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D71/E71</f>
        <v>0.90136945060630624</v>
      </c>
      <c r="R71" s="8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D72/E72</f>
        <v>0.78616352201257866</v>
      </c>
      <c r="R72" s="8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D73/E73</f>
        <v>0.80681308830121024</v>
      </c>
      <c r="R73" s="8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D74/E74</f>
        <v>0.92243186582809222</v>
      </c>
      <c r="R74" s="8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D75/E75</f>
        <v>1</v>
      </c>
      <c r="R75" s="8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D76/E76</f>
        <v>0.88548861261644185</v>
      </c>
      <c r="R76" s="8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D77/E77</f>
        <v>0.86633663366336633</v>
      </c>
      <c r="R77" s="8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D78/E78</f>
        <v>0.65217391304347827</v>
      </c>
      <c r="R78" s="8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D79/E79</f>
        <v>0.25477707006369427</v>
      </c>
      <c r="R79" s="8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D80/E80</f>
        <v>3.7009622501850484E-2</v>
      </c>
      <c r="R80" s="8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D81/E81</f>
        <v>0.78740157480314965</v>
      </c>
      <c r="R81" s="8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D82/E82</f>
        <v>0.93240093240093236</v>
      </c>
      <c r="R82" s="8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D83/E83</f>
        <v>0.50505050505050508</v>
      </c>
      <c r="R83" s="8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D84/E84</f>
        <v>0.99987501562304715</v>
      </c>
      <c r="R84" s="8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D85/E85</f>
        <v>0.97560975609756095</v>
      </c>
      <c r="R85" s="8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D86/E86</f>
        <v>1</v>
      </c>
      <c r="R86" s="8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D87/E87</f>
        <v>0.79681274900398402</v>
      </c>
      <c r="R87" s="8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D88/E88</f>
        <v>0.93926111458985595</v>
      </c>
      <c r="R88" s="8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D89/E89</f>
        <v>0.95602294455066916</v>
      </c>
      <c r="R89" s="8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D90/E90</f>
        <v>0.97222222222222221</v>
      </c>
      <c r="R90" s="8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D91/E91</f>
        <v>0.86906141367323286</v>
      </c>
      <c r="R91" s="8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D92/E92</f>
        <v>0.99601593625498008</v>
      </c>
      <c r="R92" s="8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D93/E93</f>
        <v>0.83333333333333337</v>
      </c>
      <c r="R93" s="8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D94/E94</f>
        <v>0.95057034220532322</v>
      </c>
      <c r="R94" s="8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D95/E95</f>
        <v>0.9041591320072333</v>
      </c>
      <c r="R95" s="8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D96/E96</f>
        <v>0.96153846153846156</v>
      </c>
      <c r="R96" s="8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D97/E97</f>
        <v>0.76086956521739135</v>
      </c>
      <c r="R97" s="8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D98/E98</f>
        <v>0.87209302325581395</v>
      </c>
      <c r="R98" s="8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D99/E99</f>
        <v>0.94117647058823528</v>
      </c>
      <c r="R99" s="8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D100/E100</f>
        <v>0.94117647058823528</v>
      </c>
      <c r="R100" s="8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D101/E101</f>
        <v>0.94322419181407169</v>
      </c>
      <c r="R101" s="8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D102/E102</f>
        <v>1</v>
      </c>
      <c r="R102" s="8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D103/E103</f>
        <v>1</v>
      </c>
      <c r="R103" s="8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D104/E104</f>
        <v>0.78277886497064575</v>
      </c>
      <c r="R104" s="8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D105/E105</f>
        <v>0.95098756400877837</v>
      </c>
      <c r="R105" s="8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D106/E106</f>
        <v>0.83333333333333337</v>
      </c>
      <c r="R106" s="8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D107/E107</f>
        <v>0.93101988997037666</v>
      </c>
      <c r="R107" s="8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D108/E108</f>
        <v>0.99502487562189057</v>
      </c>
      <c r="R108" s="8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D109/E109</f>
        <v>0.97592713077423554</v>
      </c>
      <c r="R109" s="8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D110/E110</f>
        <v>0.40540540540540543</v>
      </c>
      <c r="R110" s="8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D111/E111</f>
        <v>0.45558086560364464</v>
      </c>
      <c r="R111" s="8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D112/E112</f>
        <v>0.76470588235294112</v>
      </c>
      <c r="R112" s="8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D113/E113</f>
        <v>0.64695009242144175</v>
      </c>
      <c r="R113" s="8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D114/E114</f>
        <v>0.96153846153846156</v>
      </c>
      <c r="R114" s="8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D115/E115</f>
        <v>0.70921985815602839</v>
      </c>
      <c r="R115" s="8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D116/E116</f>
        <v>0.967741935483871</v>
      </c>
      <c r="R116" s="8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D117/E117</f>
        <v>0.71202531645569622</v>
      </c>
      <c r="R117" s="8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D118/E118</f>
        <v>0.87983911513323276</v>
      </c>
      <c r="R118" s="8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D119/E119</f>
        <v>0.9950864840719823</v>
      </c>
      <c r="R119" s="8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D120/E120</f>
        <v>0.88470834704631274</v>
      </c>
      <c r="R120" s="8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D121/E121</f>
        <v>0.95641682116476856</v>
      </c>
      <c r="R121" s="8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D122/E122</f>
        <v>7000</v>
      </c>
      <c r="R122" s="8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D123/E123</f>
        <v>3000</v>
      </c>
      <c r="R123" s="8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 t="e">
        <f>D124/E124</f>
        <v>#DIV/0!</v>
      </c>
      <c r="R124" s="8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D125/E125</f>
        <v>364.23841059602648</v>
      </c>
      <c r="R125" s="8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 t="e">
        <f>D126/E126</f>
        <v>#DIV/0!</v>
      </c>
      <c r="R126" s="8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D127/E127</f>
        <v>7.1428571428571432</v>
      </c>
      <c r="R127" s="8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D128/E128</f>
        <v>18.024513338139869</v>
      </c>
      <c r="R128" s="8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D129/E129</f>
        <v>42.10526315789474</v>
      </c>
      <c r="R129" s="8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D130/E130</f>
        <v>53.561863952865558</v>
      </c>
      <c r="R130" s="8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 t="e">
        <f>D131/E131</f>
        <v>#DIV/0!</v>
      </c>
      <c r="R131" s="8" t="e">
        <f>E131/N131</f>
        <v>#DIV/0!</v>
      </c>
      <c r="S131" t="str">
        <f t="shared" ref="S131:S194" si="10">LEFT(P131,SEARCH("/",P131)-1)</f>
        <v>film &amp; video</v>
      </c>
      <c r="T131" t="str">
        <f t="shared" ref="T131:T194" si="11">RIGHT(P131,LEN(P131)-SEARCH("/",P131))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 t="e">
        <f>D132/E132</f>
        <v>#DIV/0!</v>
      </c>
      <c r="R132" s="8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 t="e">
        <f>D133/E133</f>
        <v>#DIV/0!</v>
      </c>
      <c r="R133" s="8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D134/E134</f>
        <v>10.450685826257349</v>
      </c>
      <c r="R134" s="8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 t="e">
        <f>D135/E135</f>
        <v>#DIV/0!</v>
      </c>
      <c r="R135" s="8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 t="e">
        <f>D136/E136</f>
        <v>#DIV/0!</v>
      </c>
      <c r="R136" s="8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D137/E137</f>
        <v>7.4441687344913152</v>
      </c>
      <c r="R137" s="8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 t="e">
        <f>D138/E138</f>
        <v>#DIV/0!</v>
      </c>
      <c r="R138" s="8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 t="e">
        <f>D139/E139</f>
        <v>#DIV/0!</v>
      </c>
      <c r="R139" s="8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D140/E140</f>
        <v>31.833616298811545</v>
      </c>
      <c r="R140" s="8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D141/E141</f>
        <v>1</v>
      </c>
      <c r="R141" s="8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 t="e">
        <f>D142/E142</f>
        <v>#DIV/0!</v>
      </c>
      <c r="R142" s="8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D143/E143</f>
        <v>9.2807424593967518</v>
      </c>
      <c r="R143" s="8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D144/E144</f>
        <v>300</v>
      </c>
      <c r="R144" s="8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 t="e">
        <f>D145/E145</f>
        <v>#DIV/0!</v>
      </c>
      <c r="R145" s="8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D146/E146</f>
        <v>3.6231884057971016</v>
      </c>
      <c r="R146" s="8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D147/E147</f>
        <v>13.31360946745562</v>
      </c>
      <c r="R147" s="8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D148/E148</f>
        <v>173.91304347826087</v>
      </c>
      <c r="R148" s="8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 t="e">
        <f>D149/E149</f>
        <v>#DIV/0!</v>
      </c>
      <c r="R149" s="8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D150/E150</f>
        <v>1250</v>
      </c>
      <c r="R150" s="8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D151/E151</f>
        <v>108.69565217391305</v>
      </c>
      <c r="R151" s="8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D152/E152</f>
        <v>4.31721572794899</v>
      </c>
      <c r="R152" s="8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D153/E153</f>
        <v>1785.7142857142858</v>
      </c>
      <c r="R153" s="8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D154/E154</f>
        <v>12666.666666666666</v>
      </c>
      <c r="R154" s="8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D155/E155</f>
        <v>139.27576601671308</v>
      </c>
      <c r="R155" s="8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D156/E156</f>
        <v>37.5</v>
      </c>
      <c r="R156" s="8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D157/E157</f>
        <v>16666.666666666668</v>
      </c>
      <c r="R157" s="8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D158/E158</f>
        <v>19.607843137254903</v>
      </c>
      <c r="R158" s="8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D159/E159</f>
        <v>374.375</v>
      </c>
      <c r="R159" s="8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 t="e">
        <f>D160/E160</f>
        <v>#DIV/0!</v>
      </c>
      <c r="R160" s="8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D161/E161</f>
        <v>50000</v>
      </c>
      <c r="R161" s="8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 t="e">
        <f>D162/E162</f>
        <v>#DIV/0!</v>
      </c>
      <c r="R162" s="8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D163/E163</f>
        <v>10000</v>
      </c>
      <c r="R163" s="8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D164/E164</f>
        <v>6.4367816091954024</v>
      </c>
      <c r="R164" s="8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 t="e">
        <f>D165/E165</f>
        <v>#DIV/0!</v>
      </c>
      <c r="R165" s="8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D166/E166</f>
        <v>187.5</v>
      </c>
      <c r="R166" s="8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 t="e">
        <f>D167/E167</f>
        <v>#DIV/0!</v>
      </c>
      <c r="R167" s="8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D168/E168</f>
        <v>1.6666666666666667</v>
      </c>
      <c r="R168" s="8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D169/E169</f>
        <v>10000</v>
      </c>
      <c r="R169" s="8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D170/E170</f>
        <v>24.615384615384617</v>
      </c>
      <c r="R170" s="8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D171/E171</f>
        <v>4.4642857142857144</v>
      </c>
      <c r="R171" s="8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D172/E172</f>
        <v>30.76923076923077</v>
      </c>
      <c r="R172" s="8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D173/E173</f>
        <v>50000</v>
      </c>
      <c r="R173" s="8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 t="e">
        <f>D174/E174</f>
        <v>#DIV/0!</v>
      </c>
      <c r="R174" s="8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 t="e">
        <f>D175/E175</f>
        <v>#DIV/0!</v>
      </c>
      <c r="R175" s="8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 t="e">
        <f>D176/E176</f>
        <v>#DIV/0!</v>
      </c>
      <c r="R176" s="8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D177/E177</f>
        <v>15.420200462606013</v>
      </c>
      <c r="R177" s="8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 t="e">
        <f>D178/E178</f>
        <v>#DIV/0!</v>
      </c>
      <c r="R178" s="8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D179/E179</f>
        <v>2.5</v>
      </c>
      <c r="R179" s="8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 t="e">
        <f>D180/E180</f>
        <v>#DIV/0!</v>
      </c>
      <c r="R180" s="8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D181/E181</f>
        <v>5</v>
      </c>
      <c r="R181" s="8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D182/E182</f>
        <v>2.9925187032418954</v>
      </c>
      <c r="R182" s="8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D183/E183</f>
        <v>4.7409972299168972</v>
      </c>
      <c r="R183" s="8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 t="e">
        <f>D184/E184</f>
        <v>#DIV/0!</v>
      </c>
      <c r="R184" s="8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D185/E185</f>
        <v>2.788933511825078</v>
      </c>
      <c r="R185" s="8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D186/E186</f>
        <v>29.411764705882351</v>
      </c>
      <c r="R186" s="8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D187/E187</f>
        <v>18.181818181818183</v>
      </c>
      <c r="R187" s="8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 t="e">
        <f>D188/E188</f>
        <v>#DIV/0!</v>
      </c>
      <c r="R188" s="8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D189/E189</f>
        <v>6.25</v>
      </c>
      <c r="R189" s="8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 t="e">
        <f>D190/E190</f>
        <v>#DIV/0!</v>
      </c>
      <c r="R190" s="8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D191/E191</f>
        <v>1449.2753623188405</v>
      </c>
      <c r="R191" s="8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D192/E192</f>
        <v>240</v>
      </c>
      <c r="R192" s="8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D193/E193</f>
        <v>20</v>
      </c>
      <c r="R193" s="8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D194/E194</f>
        <v>58823.529411764706</v>
      </c>
      <c r="R194" s="8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 t="e">
        <f>D195/E195</f>
        <v>#DIV/0!</v>
      </c>
      <c r="R195" s="8" t="e">
        <f>E195/N195</f>
        <v>#DIV/0!</v>
      </c>
      <c r="S195" t="str">
        <f t="shared" ref="S195:S258" si="14">LEFT(P195,SEARCH("/",P195)-1)</f>
        <v>film &amp; video</v>
      </c>
      <c r="T195" t="str">
        <f t="shared" ref="T195:T258" si="15">RIGHT(P195,LEN(P195)-SEARCH("/",P195))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D196/E196</f>
        <v>833.33333333333337</v>
      </c>
      <c r="R196" s="8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 t="e">
        <f>D197/E197</f>
        <v>#DIV/0!</v>
      </c>
      <c r="R197" s="8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D198/E198</f>
        <v>2.3890784982935154</v>
      </c>
      <c r="R198" s="8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D199/E199</f>
        <v>9.5419847328244281</v>
      </c>
      <c r="R199" s="8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D200/E200</f>
        <v>89.605734767025083</v>
      </c>
      <c r="R200" s="8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 t="e">
        <f>D201/E201</f>
        <v>#DIV/0!</v>
      </c>
      <c r="R201" s="8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D202/E202</f>
        <v>3.8178867996563901</v>
      </c>
      <c r="R202" s="8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D203/E203</f>
        <v>1.7105263157894737</v>
      </c>
      <c r="R203" s="8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 t="e">
        <f>D204/E204</f>
        <v>#DIV/0!</v>
      </c>
      <c r="R204" s="8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D205/E205</f>
        <v>3.3512064343163539</v>
      </c>
      <c r="R205" s="8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D206/E206</f>
        <v>1.9715440475799297</v>
      </c>
      <c r="R206" s="8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D207/E207</f>
        <v>6.1538461538461542</v>
      </c>
      <c r="R207" s="8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 t="e">
        <f>D208/E208</f>
        <v>#DIV/0!</v>
      </c>
      <c r="R208" s="8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D209/E209</f>
        <v>6.572769953051643</v>
      </c>
      <c r="R209" s="8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 t="e">
        <f>D210/E210</f>
        <v>#DIV/0!</v>
      </c>
      <c r="R210" s="8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 t="e">
        <f>D211/E211</f>
        <v>#DIV/0!</v>
      </c>
      <c r="R211" s="8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D212/E212</f>
        <v>3.9603960396039604</v>
      </c>
      <c r="R212" s="8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D213/E213</f>
        <v>2.2421524663677128</v>
      </c>
      <c r="R213" s="8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D214/E214</f>
        <v>6300</v>
      </c>
      <c r="R214" s="8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D215/E215</f>
        <v>2500</v>
      </c>
      <c r="R215" s="8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D216/E216</f>
        <v>12500</v>
      </c>
      <c r="R216" s="8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D217/E217</f>
        <v>440</v>
      </c>
      <c r="R217" s="8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D218/E218</f>
        <v>1.7953824200462347</v>
      </c>
      <c r="R218" s="8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D219/E219</f>
        <v>8.3731055848614258</v>
      </c>
      <c r="R219" s="8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D220/E220</f>
        <v>50</v>
      </c>
      <c r="R220" s="8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D221/E221</f>
        <v>5.6721497447532618</v>
      </c>
      <c r="R221" s="8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D222/E222</f>
        <v>138.88888888888889</v>
      </c>
      <c r="R222" s="8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 t="e">
        <f>D223/E223</f>
        <v>#DIV/0!</v>
      </c>
      <c r="R223" s="8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D224/E224</f>
        <v>7.6923076923076925</v>
      </c>
      <c r="R224" s="8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 t="e">
        <f>D225/E225</f>
        <v>#DIV/0!</v>
      </c>
      <c r="R225" s="8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 t="e">
        <f>D226/E226</f>
        <v>#DIV/0!</v>
      </c>
      <c r="R226" s="8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 t="e">
        <f>D227/E227</f>
        <v>#DIV/0!</v>
      </c>
      <c r="R227" s="8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D228/E228</f>
        <v>116</v>
      </c>
      <c r="R228" s="8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 t="e">
        <f>D229/E229</f>
        <v>#DIV/0!</v>
      </c>
      <c r="R229" s="8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 t="e">
        <f>D230/E230</f>
        <v>#DIV/0!</v>
      </c>
      <c r="R230" s="8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 t="e">
        <f>D231/E231</f>
        <v>#DIV/0!</v>
      </c>
      <c r="R231" s="8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D232/E232</f>
        <v>250</v>
      </c>
      <c r="R232" s="8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 t="e">
        <f>D233/E233</f>
        <v>#DIV/0!</v>
      </c>
      <c r="R233" s="8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D234/E234</f>
        <v>36.363636363636367</v>
      </c>
      <c r="R234" s="8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 t="e">
        <f>D235/E235</f>
        <v>#DIV/0!</v>
      </c>
      <c r="R235" s="8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D236/E236</f>
        <v>2.4937655860349128</v>
      </c>
      <c r="R236" s="8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 t="e">
        <f>D237/E237</f>
        <v>#DIV/0!</v>
      </c>
      <c r="R237" s="8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 t="e">
        <f>D238/E238</f>
        <v>#DIV/0!</v>
      </c>
      <c r="R238" s="8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D239/E239</f>
        <v>300</v>
      </c>
      <c r="R239" s="8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 t="e">
        <f>D240/E240</f>
        <v>#DIV/0!</v>
      </c>
      <c r="R240" s="8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D241/E241</f>
        <v>4</v>
      </c>
      <c r="R241" s="8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D242/E242</f>
        <v>0.9290733051225385</v>
      </c>
      <c r="R242" s="8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D243/E243</f>
        <v>0.8878048780487805</v>
      </c>
      <c r="R243" s="8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D244/E244</f>
        <v>0.88135593220338981</v>
      </c>
      <c r="R244" s="8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D245/E245</f>
        <v>0.97473487211478482</v>
      </c>
      <c r="R245" s="8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D246/E246</f>
        <v>0.87906567876428476</v>
      </c>
      <c r="R246" s="8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D247/E247</f>
        <v>0.96413420748168144</v>
      </c>
      <c r="R247" s="8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D248/E248</f>
        <v>0.32737510639690959</v>
      </c>
      <c r="R248" s="8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D249/E249</f>
        <v>0.74571215510812827</v>
      </c>
      <c r="R249" s="8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D250/E250</f>
        <v>0.98684592432633256</v>
      </c>
      <c r="R250" s="8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D251/E251</f>
        <v>0.88558271342543393</v>
      </c>
      <c r="R251" s="8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D252/E252</f>
        <v>0.94711917916337807</v>
      </c>
      <c r="R252" s="8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D253/E253</f>
        <v>0.79635949943117179</v>
      </c>
      <c r="R253" s="8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D254/E254</f>
        <v>0.54182921543129603</v>
      </c>
      <c r="R254" s="8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D255/E255</f>
        <v>0.99272005294506949</v>
      </c>
      <c r="R255" s="8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D256/E256</f>
        <v>0.85508637441239532</v>
      </c>
      <c r="R256" s="8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D257/E257</f>
        <v>0.93691515998997499</v>
      </c>
      <c r="R257" s="8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D258/E258</f>
        <v>0.71890726096333568</v>
      </c>
      <c r="R258" s="8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D259/E259</f>
        <v>0.93697454133088409</v>
      </c>
      <c r="R259" s="8">
        <f>E259/N259</f>
        <v>66.70405357142856</v>
      </c>
      <c r="S259" t="str">
        <f t="shared" ref="S259:S322" si="18">LEFT(P259,SEARCH("/",P259)-1)</f>
        <v>film &amp; video</v>
      </c>
      <c r="T259" t="str">
        <f t="shared" ref="T259:T322" si="19">RIGHT(P259,LEN(P259)-SEARCH("/",P259))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D260/E260</f>
        <v>0.52317672909908963</v>
      </c>
      <c r="R260" s="8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D261/E261</f>
        <v>0.75793236858311719</v>
      </c>
      <c r="R261" s="8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D262/E262</f>
        <v>0.93984962406015038</v>
      </c>
      <c r="R262" s="8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D263/E263</f>
        <v>0.93109869646182497</v>
      </c>
      <c r="R263" s="8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D264/E264</f>
        <v>0.41666666666666669</v>
      </c>
      <c r="R264" s="8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D265/E265</f>
        <v>0.84687572302014846</v>
      </c>
      <c r="R265" s="8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D266/E266</f>
        <v>0.84602368866328259</v>
      </c>
      <c r="R266" s="8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D267/E267</f>
        <v>0.90009000900090008</v>
      </c>
      <c r="R267" s="8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D268/E268</f>
        <v>0.6872852233676976</v>
      </c>
      <c r="R268" s="8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D269/E269</f>
        <v>0.75971197275217806</v>
      </c>
      <c r="R269" s="8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D270/E270</f>
        <v>0.89766606822262118</v>
      </c>
      <c r="R270" s="8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D271/E271</f>
        <v>0.67919200873549601</v>
      </c>
      <c r="R271" s="8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D272/E272</f>
        <v>0.65527065527065531</v>
      </c>
      <c r="R272" s="8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D273/E273</f>
        <v>0.95529231944975157</v>
      </c>
      <c r="R273" s="8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D274/E274</f>
        <v>0.56359090063704553</v>
      </c>
      <c r="R274" s="8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D275/E275</f>
        <v>0.92785207811029935</v>
      </c>
      <c r="R275" s="8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D276/E276</f>
        <v>0.64102564102564108</v>
      </c>
      <c r="R276" s="8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D277/E277</f>
        <v>0.9225517782185525</v>
      </c>
      <c r="R277" s="8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D278/E278</f>
        <v>0.6775067750677507</v>
      </c>
      <c r="R278" s="8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D279/E279</f>
        <v>0.90594859787032389</v>
      </c>
      <c r="R279" s="8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D280/E280</f>
        <v>0.66512292457013356</v>
      </c>
      <c r="R280" s="8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D281/E281</f>
        <v>0.63565398138132101</v>
      </c>
      <c r="R281" s="8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D282/E282</f>
        <v>0.64043447074495341</v>
      </c>
      <c r="R282" s="8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D283/E283</f>
        <v>0.82927241146386188</v>
      </c>
      <c r="R283" s="8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D284/E284</f>
        <v>0.98825079609091904</v>
      </c>
      <c r="R284" s="8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D285/E285</f>
        <v>0.87510118357435085</v>
      </c>
      <c r="R285" s="8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D286/E286</f>
        <v>0.95578399855103147</v>
      </c>
      <c r="R286" s="8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D287/E287</f>
        <v>0.43701504986185646</v>
      </c>
      <c r="R287" s="8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D288/E288</f>
        <v>0.91614242960972336</v>
      </c>
      <c r="R288" s="8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D289/E289</f>
        <v>0.56721497447532609</v>
      </c>
      <c r="R289" s="8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D290/E290</f>
        <v>0.96889254225970156</v>
      </c>
      <c r="R290" s="8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D291/E291</f>
        <v>0.95401640908223617</v>
      </c>
      <c r="R291" s="8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D292/E292</f>
        <v>0.9373437760373271</v>
      </c>
      <c r="R292" s="8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D293/E293</f>
        <v>0.83319446758873517</v>
      </c>
      <c r="R293" s="8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D294/E294</f>
        <v>0.98515438025908253</v>
      </c>
      <c r="R294" s="8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D295/E295</f>
        <v>0.98634294385432475</v>
      </c>
      <c r="R295" s="8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D296/E296</f>
        <v>1</v>
      </c>
      <c r="R296" s="8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D297/E297</f>
        <v>0.75126332440632171</v>
      </c>
      <c r="R297" s="8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D298/E298</f>
        <v>0.84227407261413234</v>
      </c>
      <c r="R298" s="8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D299/E299</f>
        <v>0.99364069952305245</v>
      </c>
      <c r="R299" s="8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D300/E300</f>
        <v>0.91800041441161562</v>
      </c>
      <c r="R300" s="8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D301/E301</f>
        <v>0.55880750478478924</v>
      </c>
      <c r="R301" s="8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D302/E302</f>
        <v>0.9830653235110689</v>
      </c>
      <c r="R302" s="8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D303/E303</f>
        <v>0.8422116477870889</v>
      </c>
      <c r="R303" s="8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D304/E304</f>
        <v>0.99542106310969536</v>
      </c>
      <c r="R304" s="8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D305/E305</f>
        <v>0.72744907856450047</v>
      </c>
      <c r="R305" s="8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D306/E306</f>
        <v>0.43169121381411885</v>
      </c>
      <c r="R306" s="8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D307/E307</f>
        <v>0.76726342710997442</v>
      </c>
      <c r="R307" s="8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D308/E308</f>
        <v>0.34141345168999659</v>
      </c>
      <c r="R308" s="8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D309/E309</f>
        <v>0.89832584728460596</v>
      </c>
      <c r="R309" s="8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D310/E310</f>
        <v>0.94726870855699397</v>
      </c>
      <c r="R310" s="8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D311/E311</f>
        <v>0.8407286314806165</v>
      </c>
      <c r="R311" s="8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D312/E312</f>
        <v>0.96034726156978367</v>
      </c>
      <c r="R312" s="8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D313/E313</f>
        <v>0.96059956782625433</v>
      </c>
      <c r="R313" s="8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D314/E314</f>
        <v>0.8938547486033519</v>
      </c>
      <c r="R314" s="8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D315/E315</f>
        <v>0.95478798090424033</v>
      </c>
      <c r="R315" s="8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D316/E316</f>
        <v>0.25963910164870829</v>
      </c>
      <c r="R316" s="8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D317/E317</f>
        <v>0.98767383059418457</v>
      </c>
      <c r="R317" s="8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D318/E318</f>
        <v>0.87894058361654748</v>
      </c>
      <c r="R318" s="8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D319/E319</f>
        <v>0.99203068681591222</v>
      </c>
      <c r="R319" s="8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D320/E320</f>
        <v>0.35295778624876467</v>
      </c>
      <c r="R320" s="8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D321/E321</f>
        <v>0.88746893858714948</v>
      </c>
      <c r="R321" s="8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D322/E322</f>
        <v>0.93826233814974669</v>
      </c>
      <c r="R322" s="8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D323/E323</f>
        <v>0.97406211733273962</v>
      </c>
      <c r="R323" s="8">
        <f>E323/N323</f>
        <v>106.62314540059347</v>
      </c>
      <c r="S323" t="str">
        <f t="shared" ref="S323:S386" si="22">LEFT(P323,SEARCH("/",P323)-1)</f>
        <v>film &amp; video</v>
      </c>
      <c r="T323" t="str">
        <f t="shared" ref="T323:T386" si="23">RIGHT(P323,LEN(P323)-SEARCH("/",P323))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D324/E324</f>
        <v>0.92668099933278969</v>
      </c>
      <c r="R324" s="8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D325/E325</f>
        <v>0.81251880830574785</v>
      </c>
      <c r="R325" s="8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D326/E326</f>
        <v>0.98425196850393704</v>
      </c>
      <c r="R326" s="8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D327/E327</f>
        <v>0.95789110693896318</v>
      </c>
      <c r="R327" s="8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D328/E328</f>
        <v>0.88550638568171591</v>
      </c>
      <c r="R328" s="8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D329/E329</f>
        <v>0.73313782991202348</v>
      </c>
      <c r="R329" s="8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D330/E330</f>
        <v>0.96511681773961921</v>
      </c>
      <c r="R330" s="8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D331/E331</f>
        <v>0.94786729857819907</v>
      </c>
      <c r="R331" s="8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D332/E332</f>
        <v>0.98204264870931535</v>
      </c>
      <c r="R332" s="8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D333/E333</f>
        <v>0.93804230570798741</v>
      </c>
      <c r="R333" s="8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D334/E334</f>
        <v>0.88483829580144224</v>
      </c>
      <c r="R334" s="8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D335/E335</f>
        <v>0.79854664510590723</v>
      </c>
      <c r="R335" s="8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D336/E336</f>
        <v>0.98823994465856313</v>
      </c>
      <c r="R336" s="8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D337/E337</f>
        <v>0.97309673726388091</v>
      </c>
      <c r="R337" s="8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D338/E338</f>
        <v>0.85587772314615174</v>
      </c>
      <c r="R338" s="8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D339/E339</f>
        <v>0.98845159058335108</v>
      </c>
      <c r="R339" s="8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D340/E340</f>
        <v>0.90798811625153442</v>
      </c>
      <c r="R340" s="8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D341/E341</f>
        <v>0.9252120277563608</v>
      </c>
      <c r="R341" s="8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D342/E342</f>
        <v>0.79985374103021167</v>
      </c>
      <c r="R342" s="8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D343/E343</f>
        <v>0.93708165997322623</v>
      </c>
      <c r="R343" s="8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D344/E344</f>
        <v>0.99634937588675099</v>
      </c>
      <c r="R344" s="8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D345/E345</f>
        <v>0.98011701943800744</v>
      </c>
      <c r="R345" s="8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D346/E346</f>
        <v>0.97958944967541961</v>
      </c>
      <c r="R346" s="8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D347/E347</f>
        <v>0.81118881118881114</v>
      </c>
      <c r="R347" s="8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D348/E348</f>
        <v>0.5872376809279295</v>
      </c>
      <c r="R348" s="8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D349/E349</f>
        <v>0.89613363144712144</v>
      </c>
      <c r="R349" s="8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D350/E350</f>
        <v>0.970873786407767</v>
      </c>
      <c r="R350" s="8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D351/E351</f>
        <v>0.93777223294728651</v>
      </c>
      <c r="R351" s="8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D352/E352</f>
        <v>0.87138375740676188</v>
      </c>
      <c r="R352" s="8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D353/E353</f>
        <v>0.78529194382852918</v>
      </c>
      <c r="R353" s="8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D354/E354</f>
        <v>0.85792724776938911</v>
      </c>
      <c r="R354" s="8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D355/E355</f>
        <v>0.92065607125602222</v>
      </c>
      <c r="R355" s="8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D356/E356</f>
        <v>0.96206706981858159</v>
      </c>
      <c r="R356" s="8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D357/E357</f>
        <v>0.86016220201523719</v>
      </c>
      <c r="R357" s="8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D358/E358</f>
        <v>0.97378189622601086</v>
      </c>
      <c r="R358" s="8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D359/E359</f>
        <v>0.57471264367816088</v>
      </c>
      <c r="R359" s="8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D360/E360</f>
        <v>0.97004501008846811</v>
      </c>
      <c r="R360" s="8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D361/E361</f>
        <v>0.95369458128078821</v>
      </c>
      <c r="R361" s="8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D362/E362</f>
        <v>0.98643649815043155</v>
      </c>
      <c r="R362" s="8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D363/E363</f>
        <v>0.90027638485014905</v>
      </c>
      <c r="R363" s="8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D364/E364</f>
        <v>0.80541666666666667</v>
      </c>
      <c r="R364" s="8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D365/E365</f>
        <v>0.98684210526315785</v>
      </c>
      <c r="R365" s="8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D366/E366</f>
        <v>0.90775874366189879</v>
      </c>
      <c r="R366" s="8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D367/E367</f>
        <v>0.96178507309566552</v>
      </c>
      <c r="R367" s="8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D368/E368</f>
        <v>0.98701298701298701</v>
      </c>
      <c r="R368" s="8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D369/E369</f>
        <v>0.96758493702473436</v>
      </c>
      <c r="R369" s="8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D370/E370</f>
        <v>0.96050407253726755</v>
      </c>
      <c r="R370" s="8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D371/E371</f>
        <v>0.90780601442433928</v>
      </c>
      <c r="R371" s="8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D372/E372</f>
        <v>0.81953778069168992</v>
      </c>
      <c r="R372" s="8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D373/E373</f>
        <v>0.87589706457697092</v>
      </c>
      <c r="R373" s="8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D374/E374</f>
        <v>0.7978723404255319</v>
      </c>
      <c r="R374" s="8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D375/E375</f>
        <v>0.9375</v>
      </c>
      <c r="R375" s="8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D376/E376</f>
        <v>0.76540375047837739</v>
      </c>
      <c r="R376" s="8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D377/E377</f>
        <v>0.83333333333333337</v>
      </c>
      <c r="R377" s="8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D378/E378</f>
        <v>0.94375963020030817</v>
      </c>
      <c r="R378" s="8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D379/E379</f>
        <v>0.87412587412587417</v>
      </c>
      <c r="R379" s="8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D380/E380</f>
        <v>0.8947211452430659</v>
      </c>
      <c r="R380" s="8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D381/E381</f>
        <v>0.86147484493452786</v>
      </c>
      <c r="R381" s="8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D382/E382</f>
        <v>0.70671378091872794</v>
      </c>
      <c r="R382" s="8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D383/E383</f>
        <v>0.95483624558388236</v>
      </c>
      <c r="R383" s="8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D384/E384</f>
        <v>0.39087947882736157</v>
      </c>
      <c r="R384" s="8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D385/E385</f>
        <v>0.48377723970944309</v>
      </c>
      <c r="R385" s="8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D386/E386</f>
        <v>0.89202087328843493</v>
      </c>
      <c r="R386" s="8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D387/E387</f>
        <v>0.94355645298258195</v>
      </c>
      <c r="R387" s="8">
        <f>E387/N387</f>
        <v>111.79535864978902</v>
      </c>
      <c r="S387" t="str">
        <f t="shared" ref="S387:S450" si="26">LEFT(P387,SEARCH("/",P387)-1)</f>
        <v>film &amp; video</v>
      </c>
      <c r="T387" t="str">
        <f t="shared" ref="T387:T450" si="27">RIGHT(P387,LEN(P387)-SEARCH("/",P387))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D388/E388</f>
        <v>0.99833610648918469</v>
      </c>
      <c r="R388" s="8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D389/E389</f>
        <v>0.46731270598652169</v>
      </c>
      <c r="R389" s="8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D390/E390</f>
        <v>0.79264426125554854</v>
      </c>
      <c r="R390" s="8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D391/E391</f>
        <v>0.55085653330429996</v>
      </c>
      <c r="R391" s="8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D392/E392</f>
        <v>1</v>
      </c>
      <c r="R392" s="8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D393/E393</f>
        <v>0.99393698439518929</v>
      </c>
      <c r="R393" s="8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D394/E394</f>
        <v>0.9910537311833717</v>
      </c>
      <c r="R394" s="8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D395/E395</f>
        <v>0.90541984318128321</v>
      </c>
      <c r="R395" s="8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D396/E396</f>
        <v>0.89370602776193198</v>
      </c>
      <c r="R396" s="8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D397/E397</f>
        <v>0.92554456728477608</v>
      </c>
      <c r="R397" s="8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D398/E398</f>
        <v>0.9375</v>
      </c>
      <c r="R398" s="8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D399/E399</f>
        <v>0.96246137663532971</v>
      </c>
      <c r="R399" s="8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D400/E400</f>
        <v>0.7989773090444231</v>
      </c>
      <c r="R400" s="8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D401/E401</f>
        <v>0.9362857544122466</v>
      </c>
      <c r="R401" s="8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D402/E402</f>
        <v>0.89045212706751853</v>
      </c>
      <c r="R402" s="8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D403/E403</f>
        <v>0.96327977497784456</v>
      </c>
      <c r="R403" s="8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D404/E404</f>
        <v>0.70596540769502292</v>
      </c>
      <c r="R404" s="8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D405/E405</f>
        <v>0.95002850085502566</v>
      </c>
      <c r="R405" s="8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D406/E406</f>
        <v>0.97001274873898347</v>
      </c>
      <c r="R406" s="8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D407/E407</f>
        <v>0.92885375494071143</v>
      </c>
      <c r="R407" s="8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D408/E408</f>
        <v>0.92846508142307171</v>
      </c>
      <c r="R408" s="8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D409/E409</f>
        <v>0.98473658296405708</v>
      </c>
      <c r="R409" s="8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D410/E410</f>
        <v>0.9858270925001561</v>
      </c>
      <c r="R410" s="8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D411/E411</f>
        <v>0.73099415204678364</v>
      </c>
      <c r="R411" s="8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D412/E412</f>
        <v>0.77942322681215903</v>
      </c>
      <c r="R412" s="8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D413/E413</f>
        <v>0.98960910440376049</v>
      </c>
      <c r="R413" s="8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D414/E414</f>
        <v>0.78839482812992745</v>
      </c>
      <c r="R414" s="8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D415/E415</f>
        <v>0.95160211136718464</v>
      </c>
      <c r="R415" s="8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D416/E416</f>
        <v>0.97225141896153033</v>
      </c>
      <c r="R416" s="8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D417/E417</f>
        <v>0.97897990294113535</v>
      </c>
      <c r="R417" s="8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D418/E418</f>
        <v>0.83182910902784124</v>
      </c>
      <c r="R418" s="8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D419/E419</f>
        <v>0.99752992589777689</v>
      </c>
      <c r="R419" s="8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D420/E420</f>
        <v>0.99370064767988642</v>
      </c>
      <c r="R420" s="8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D421/E421</f>
        <v>0.99564405724953331</v>
      </c>
      <c r="R421" s="8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D422/E422</f>
        <v>227.58620689655172</v>
      </c>
      <c r="R422" s="8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D423/E423</f>
        <v>49.833887043189371</v>
      </c>
      <c r="R423" s="8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D424/E424</f>
        <v>93.023255813953483</v>
      </c>
      <c r="R424" s="8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D425/E425</f>
        <v>130.718954248366</v>
      </c>
      <c r="R425" s="8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D426/E426</f>
        <v>14.713094654242274</v>
      </c>
      <c r="R426" s="8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D427/E427</f>
        <v>8333.3333333333339</v>
      </c>
      <c r="R427" s="8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D428/E428</f>
        <v>75.187969924812023</v>
      </c>
      <c r="R428" s="8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 t="e">
        <f>D429/E429</f>
        <v>#DIV/0!</v>
      </c>
      <c r="R429" s="8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D430/E430</f>
        <v>17.751479289940828</v>
      </c>
      <c r="R430" s="8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 t="e">
        <f>D431/E431</f>
        <v>#DIV/0!</v>
      </c>
      <c r="R431" s="8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D432/E432</f>
        <v>41.666666666666664</v>
      </c>
      <c r="R432" s="8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D433/E433</f>
        <v>7.2289156626506026</v>
      </c>
      <c r="R433" s="8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D434/E434</f>
        <v>10.526315789473685</v>
      </c>
      <c r="R434" s="8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 t="e">
        <f>D435/E435</f>
        <v>#DIV/0!</v>
      </c>
      <c r="R435" s="8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D436/E436</f>
        <v>20</v>
      </c>
      <c r="R436" s="8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D437/E437</f>
        <v>36666.666666666664</v>
      </c>
      <c r="R437" s="8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 t="e">
        <f>D438/E438</f>
        <v>#DIV/0!</v>
      </c>
      <c r="R438" s="8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 t="e">
        <f>D439/E439</f>
        <v>#DIV/0!</v>
      </c>
      <c r="R439" s="8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D440/E440</f>
        <v>10.660980810234541</v>
      </c>
      <c r="R440" s="8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 t="e">
        <f>D441/E441</f>
        <v>#DIV/0!</v>
      </c>
      <c r="R441" s="8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D442/E442</f>
        <v>1000</v>
      </c>
      <c r="R442" s="8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 t="e">
        <f>D443/E443</f>
        <v>#DIV/0!</v>
      </c>
      <c r="R443" s="8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D444/E444</f>
        <v>2.5407263488267824</v>
      </c>
      <c r="R444" s="8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D445/E445</f>
        <v>1000</v>
      </c>
      <c r="R445" s="8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D446/E446</f>
        <v>20</v>
      </c>
      <c r="R446" s="8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D447/E447</f>
        <v>30000</v>
      </c>
      <c r="R447" s="8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D448/E448</f>
        <v>13.70757180156658</v>
      </c>
      <c r="R448" s="8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D449/E449</f>
        <v>6000</v>
      </c>
      <c r="R449" s="8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D450/E450</f>
        <v>30.484087306426044</v>
      </c>
      <c r="R450" s="8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D451/E451</f>
        <v>44.444444444444443</v>
      </c>
      <c r="R451" s="8">
        <f>E451/N451</f>
        <v>9</v>
      </c>
      <c r="S451" t="str">
        <f t="shared" ref="S451:S514" si="30">LEFT(P451,SEARCH("/",P451)-1)</f>
        <v>film &amp; video</v>
      </c>
      <c r="T451" t="str">
        <f t="shared" ref="T451:T514" si="31">RIGHT(P451,LEN(P451)-SEARCH("/",P451))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D452/E452</f>
        <v>126.26262626262626</v>
      </c>
      <c r="R452" s="8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 t="e">
        <f>D453/E453</f>
        <v>#DIV/0!</v>
      </c>
      <c r="R453" s="8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D454/E454</f>
        <v>1.5625</v>
      </c>
      <c r="R454" s="8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D455/E455</f>
        <v>3649.0384615384614</v>
      </c>
      <c r="R455" s="8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D456/E456</f>
        <v>121.95121951219512</v>
      </c>
      <c r="R456" s="8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D457/E457</f>
        <v>1444.4444444444443</v>
      </c>
      <c r="R457" s="8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D458/E458</f>
        <v>145.70491803278688</v>
      </c>
      <c r="R458" s="8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 t="e">
        <f>D459/E459</f>
        <v>#DIV/0!</v>
      </c>
      <c r="R459" s="8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D460/E460</f>
        <v>12.180267965895249</v>
      </c>
      <c r="R460" s="8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D461/E461</f>
        <v>1560</v>
      </c>
      <c r="R461" s="8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D462/E462</f>
        <v>340</v>
      </c>
      <c r="R462" s="8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 t="e">
        <f>D463/E463</f>
        <v>#DIV/0!</v>
      </c>
      <c r="R463" s="8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 t="e">
        <f>D464/E464</f>
        <v>#DIV/0!</v>
      </c>
      <c r="R464" s="8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D465/E465</f>
        <v>44</v>
      </c>
      <c r="R465" s="8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D466/E466</f>
        <v>1010</v>
      </c>
      <c r="R466" s="8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D467/E467</f>
        <v>3.7101449275362319</v>
      </c>
      <c r="R467" s="8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D468/E468</f>
        <v>131.57894736842104</v>
      </c>
      <c r="R468" s="8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D469/E469</f>
        <v>4.6349942062572422</v>
      </c>
      <c r="R469" s="8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 t="e">
        <f>D470/E470</f>
        <v>#DIV/0!</v>
      </c>
      <c r="R470" s="8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 t="e">
        <f>D471/E471</f>
        <v>#DIV/0!</v>
      </c>
      <c r="R471" s="8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D472/E472</f>
        <v>98.039215686274517</v>
      </c>
      <c r="R472" s="8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D473/E473</f>
        <v>8.4085002293227333</v>
      </c>
      <c r="R473" s="8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D474/E474</f>
        <v>5.6737588652482271</v>
      </c>
      <c r="R474" s="8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D475/E475</f>
        <v>34.843205574912893</v>
      </c>
      <c r="R475" s="8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D476/E476</f>
        <v>3300</v>
      </c>
      <c r="R476" s="8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 t="e">
        <f>D477/E477</f>
        <v>#DIV/0!</v>
      </c>
      <c r="R477" s="8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D478/E478</f>
        <v>44.837657110131474</v>
      </c>
      <c r="R478" s="8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 t="e">
        <f>D479/E479</f>
        <v>#DIV/0!</v>
      </c>
      <c r="R479" s="8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 t="e">
        <f>D480/E480</f>
        <v>#DIV/0!</v>
      </c>
      <c r="R480" s="8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D481/E481</f>
        <v>3.0712530712530715</v>
      </c>
      <c r="R481" s="8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D482/E482</f>
        <v>5.1519835136527563</v>
      </c>
      <c r="R482" s="8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D483/E483</f>
        <v>16.393442622950818</v>
      </c>
      <c r="R483" s="8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D484/E484</f>
        <v>1000</v>
      </c>
      <c r="R484" s="8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D485/E485</f>
        <v>1.9920318725099602</v>
      </c>
      <c r="R485" s="8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D486/E486</f>
        <v>536.91275167785238</v>
      </c>
      <c r="R486" s="8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D487/E487</f>
        <v>4.5647569876644765</v>
      </c>
      <c r="R487" s="8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D488/E488</f>
        <v>11000</v>
      </c>
      <c r="R488" s="8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 t="e">
        <f>D489/E489</f>
        <v>#DIV/0!</v>
      </c>
      <c r="R489" s="8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 t="e">
        <f>D490/E490</f>
        <v>#DIV/0!</v>
      </c>
      <c r="R490" s="8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D491/E491</f>
        <v>348.82325581395349</v>
      </c>
      <c r="R491" s="8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 t="e">
        <f>D492/E492</f>
        <v>#DIV/0!</v>
      </c>
      <c r="R492" s="8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 t="e">
        <f>D493/E493</f>
        <v>#DIV/0!</v>
      </c>
      <c r="R493" s="8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 t="e">
        <f>D494/E494</f>
        <v>#DIV/0!</v>
      </c>
      <c r="R494" s="8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 t="e">
        <f>D495/E495</f>
        <v>#DIV/0!</v>
      </c>
      <c r="R495" s="8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D496/E496</f>
        <v>645.16129032258061</v>
      </c>
      <c r="R496" s="8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 t="e">
        <f>D497/E497</f>
        <v>#DIV/0!</v>
      </c>
      <c r="R497" s="8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D498/E498</f>
        <v>60000</v>
      </c>
      <c r="R498" s="8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D499/E499</f>
        <v>149.33333333333334</v>
      </c>
      <c r="R499" s="8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D500/E500</f>
        <v>21.74615898463594</v>
      </c>
      <c r="R500" s="8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D501/E501</f>
        <v>10.471204188481675</v>
      </c>
      <c r="R501" s="8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D502/E502</f>
        <v>30.232558139534884</v>
      </c>
      <c r="R502" s="8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 t="e">
        <f>D503/E503</f>
        <v>#DIV/0!</v>
      </c>
      <c r="R503" s="8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D504/E504</f>
        <v>86.956521739130437</v>
      </c>
      <c r="R504" s="8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D505/E505</f>
        <v>57.017543859649123</v>
      </c>
      <c r="R505" s="8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D506/E506</f>
        <v>73.134328358208961</v>
      </c>
      <c r="R506" s="8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D507/E507</f>
        <v>230.76923076923077</v>
      </c>
      <c r="R507" s="8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D508/E508</f>
        <v>800</v>
      </c>
      <c r="R508" s="8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D509/E509</f>
        <v>31.25</v>
      </c>
      <c r="R509" s="8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D510/E510</f>
        <v>125</v>
      </c>
      <c r="R510" s="8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D511/E511</f>
        <v>500</v>
      </c>
      <c r="R511" s="8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 t="e">
        <f>D512/E512</f>
        <v>#DIV/0!</v>
      </c>
      <c r="R512" s="8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D513/E513</f>
        <v>33.333333333333336</v>
      </c>
      <c r="R513" s="8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D514/E514</f>
        <v>727.27272727272725</v>
      </c>
      <c r="R514" s="8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D515/E515</f>
        <v>7.181844297615628</v>
      </c>
      <c r="R515" s="8">
        <f>E515/N515</f>
        <v>102.38235294117646</v>
      </c>
      <c r="S515" t="str">
        <f t="shared" ref="S515:S578" si="34">LEFT(P515,SEARCH("/",P515)-1)</f>
        <v>film &amp; video</v>
      </c>
      <c r="T515" t="str">
        <f t="shared" ref="T515:T578" si="35">RIGHT(P515,LEN(P515)-SEARCH("/",P515))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D516/E516</f>
        <v>30</v>
      </c>
      <c r="R516" s="8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D517/E517</f>
        <v>3.9349316457750194</v>
      </c>
      <c r="R517" s="8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 t="e">
        <f>D518/E518</f>
        <v>#DIV/0!</v>
      </c>
      <c r="R518" s="8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D519/E519</f>
        <v>73.170731707317074</v>
      </c>
      <c r="R519" s="8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 t="e">
        <f>D520/E520</f>
        <v>#DIV/0!</v>
      </c>
      <c r="R520" s="8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D521/E521</f>
        <v>4.3703568827385286</v>
      </c>
      <c r="R521" s="8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D522/E522</f>
        <v>0.97943192948090108</v>
      </c>
      <c r="R522" s="8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D523/E523</f>
        <v>0.95565749235474007</v>
      </c>
      <c r="R523" s="8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D524/E524</f>
        <v>0.87209302325581395</v>
      </c>
      <c r="R524" s="8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D525/E525</f>
        <v>0.82918739635157546</v>
      </c>
      <c r="R525" s="8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D526/E526</f>
        <v>0.92019297761301933</v>
      </c>
      <c r="R526" s="8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D527/E527</f>
        <v>1</v>
      </c>
      <c r="R527" s="8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D528/E528</f>
        <v>0.8771929824561403</v>
      </c>
      <c r="R528" s="8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D529/E529</f>
        <v>0.99157164105106599</v>
      </c>
      <c r="R529" s="8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D530/E530</f>
        <v>0.86466165413533835</v>
      </c>
      <c r="R530" s="8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D531/E531</f>
        <v>0.76677316293929709</v>
      </c>
      <c r="R531" s="8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D532/E532</f>
        <v>0.92779291553133514</v>
      </c>
      <c r="R532" s="8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D533/E533</f>
        <v>1</v>
      </c>
      <c r="R533" s="8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D534/E534</f>
        <v>0.81135902636916835</v>
      </c>
      <c r="R534" s="8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D535/E535</f>
        <v>0.99800399201596801</v>
      </c>
      <c r="R535" s="8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D536/E536</f>
        <v>0.95541401273885351</v>
      </c>
      <c r="R536" s="8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D537/E537</f>
        <v>0.97560975609756095</v>
      </c>
      <c r="R537" s="8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D538/E538</f>
        <v>0.8456117873158232</v>
      </c>
      <c r="R538" s="8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D539/E539</f>
        <v>0.82987551867219922</v>
      </c>
      <c r="R539" s="8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D540/E540</f>
        <v>0.33066596124594932</v>
      </c>
      <c r="R540" s="8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D541/E541</f>
        <v>0.99360120821906917</v>
      </c>
      <c r="R541" s="8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D542/E542</f>
        <v>15000</v>
      </c>
      <c r="R542" s="8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D543/E543</f>
        <v>180</v>
      </c>
      <c r="R543" s="8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D544/E544</f>
        <v>250000</v>
      </c>
      <c r="R544" s="8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D545/E545</f>
        <v>314.28571428571428</v>
      </c>
      <c r="R545" s="8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D546/E546</f>
        <v>83.333333333333329</v>
      </c>
      <c r="R546" s="8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D547/E547</f>
        <v>3.6517674554484372</v>
      </c>
      <c r="R547" s="8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D548/E548</f>
        <v>1153.8461538461538</v>
      </c>
      <c r="R548" s="8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 t="e">
        <f>D549/E549</f>
        <v>#DIV/0!</v>
      </c>
      <c r="R549" s="8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D550/E550</f>
        <v>1111.1111111111111</v>
      </c>
      <c r="R550" s="8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D551/E551</f>
        <v>36.764705882352942</v>
      </c>
      <c r="R551" s="8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D552/E552</f>
        <v>142.85714285714286</v>
      </c>
      <c r="R552" s="8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D553/E553</f>
        <v>19.836022216344883</v>
      </c>
      <c r="R553" s="8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 t="e">
        <f>D554/E554</f>
        <v>#DIV/0!</v>
      </c>
      <c r="R554" s="8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D555/E555</f>
        <v>203.2520325203252</v>
      </c>
      <c r="R555" s="8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D556/E556</f>
        <v>2.7330508474576272</v>
      </c>
      <c r="R556" s="8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 t="e">
        <f>D557/E557</f>
        <v>#DIV/0!</v>
      </c>
      <c r="R557" s="8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D558/E558</f>
        <v>40</v>
      </c>
      <c r="R558" s="8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D559/E559</f>
        <v>109.80966325036603</v>
      </c>
      <c r="R559" s="8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 t="e">
        <f>D560/E560</f>
        <v>#DIV/0!</v>
      </c>
      <c r="R560" s="8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D561/E561</f>
        <v>4800</v>
      </c>
      <c r="R561" s="8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D562/E562</f>
        <v>8333.3333333333339</v>
      </c>
      <c r="R562" s="8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D563/E563</f>
        <v>272.72727272727275</v>
      </c>
      <c r="R563" s="8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 t="e">
        <f>D564/E564</f>
        <v>#DIV/0!</v>
      </c>
      <c r="R564" s="8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D565/E565</f>
        <v>1102.9411764705883</v>
      </c>
      <c r="R565" s="8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D566/E566</f>
        <v>18000</v>
      </c>
      <c r="R566" s="8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 t="e">
        <f>D567/E567</f>
        <v>#DIV/0!</v>
      </c>
      <c r="R567" s="8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D568/E568</f>
        <v>5000</v>
      </c>
      <c r="R568" s="8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 t="e">
        <f>D569/E569</f>
        <v>#DIV/0!</v>
      </c>
      <c r="R569" s="8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D570/E570</f>
        <v>100</v>
      </c>
      <c r="R570" s="8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D571/E571</f>
        <v>125</v>
      </c>
      <c r="R571" s="8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D572/E572</f>
        <v>598.5915492957746</v>
      </c>
      <c r="R572" s="8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D573/E573</f>
        <v>235.84905660377359</v>
      </c>
      <c r="R573" s="8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 t="e">
        <f>D574/E574</f>
        <v>#DIV/0!</v>
      </c>
      <c r="R574" s="8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D575/E575</f>
        <v>256.90173410404623</v>
      </c>
      <c r="R575" s="8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D576/E576</f>
        <v>139.75</v>
      </c>
      <c r="R576" s="8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D577/E577</f>
        <v>231.66023166023166</v>
      </c>
      <c r="R577" s="8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D578/E578</f>
        <v>80000</v>
      </c>
      <c r="R578" s="8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D579/E579</f>
        <v>500</v>
      </c>
      <c r="R579" s="8">
        <f>E579/N579</f>
        <v>10</v>
      </c>
      <c r="S579" t="str">
        <f t="shared" ref="S579:S642" si="38">LEFT(P579,SEARCH("/",P579)-1)</f>
        <v>technology</v>
      </c>
      <c r="T579" t="str">
        <f t="shared" ref="T579:T642" si="39">RIGHT(P579,LEN(P579)-SEARCH("/",P579))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D580/E580</f>
        <v>8928.5714285714294</v>
      </c>
      <c r="R580" s="8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D581/E581</f>
        <v>68.571428571428569</v>
      </c>
      <c r="R581" s="8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D582/E582</f>
        <v>3000</v>
      </c>
      <c r="R582" s="8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 t="e">
        <f>D583/E583</f>
        <v>#DIV/0!</v>
      </c>
      <c r="R583" s="8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 t="e">
        <f>D584/E584</f>
        <v>#DIV/0!</v>
      </c>
      <c r="R584" s="8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D585/E585</f>
        <v>9000</v>
      </c>
      <c r="R585" s="8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D586/E586</f>
        <v>100</v>
      </c>
      <c r="R586" s="8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 t="e">
        <f>D587/E587</f>
        <v>#DIV/0!</v>
      </c>
      <c r="R587" s="8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D588/E588</f>
        <v>178.57142857142858</v>
      </c>
      <c r="R588" s="8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D589/E589</f>
        <v>11.009174311926605</v>
      </c>
      <c r="R589" s="8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D590/E590</f>
        <v>29.900332225913623</v>
      </c>
      <c r="R590" s="8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D591/E591</f>
        <v>7500</v>
      </c>
      <c r="R591" s="8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D592/E592</f>
        <v>22.421524663677129</v>
      </c>
      <c r="R592" s="8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D593/E593</f>
        <v>1639.344262295082</v>
      </c>
      <c r="R593" s="8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D594/E594</f>
        <v>30</v>
      </c>
      <c r="R594" s="8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D595/E595</f>
        <v>4.3478260869565215</v>
      </c>
      <c r="R595" s="8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D596/E596</f>
        <v>961.53846153846155</v>
      </c>
      <c r="R596" s="8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D597/E597</f>
        <v>234.74178403755869</v>
      </c>
      <c r="R597" s="8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D598/E598</f>
        <v>3333.3333333333335</v>
      </c>
      <c r="R598" s="8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D599/E599</f>
        <v>375</v>
      </c>
      <c r="R599" s="8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D600/E600</f>
        <v>2.9411764705882355</v>
      </c>
      <c r="R600" s="8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D601/E601</f>
        <v>1612.9032258064517</v>
      </c>
      <c r="R601" s="8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D602/E602</f>
        <v>50</v>
      </c>
      <c r="R602" s="8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D603/E603</f>
        <v>71.428571428571431</v>
      </c>
      <c r="R603" s="8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 t="e">
        <f>D604/E604</f>
        <v>#DIV/0!</v>
      </c>
      <c r="R604" s="8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D605/E605</f>
        <v>25.422867021456902</v>
      </c>
      <c r="R605" s="8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 t="e">
        <f>D606/E606</f>
        <v>#DIV/0!</v>
      </c>
      <c r="R606" s="8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D607/E607</f>
        <v>38.167938931297712</v>
      </c>
      <c r="R607" s="8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D608/E608</f>
        <v>500</v>
      </c>
      <c r="R608" s="8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 t="e">
        <f>D609/E609</f>
        <v>#DIV/0!</v>
      </c>
      <c r="R609" s="8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D610/E610</f>
        <v>102.6694045174538</v>
      </c>
      <c r="R610" s="8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D611/E611</f>
        <v>156</v>
      </c>
      <c r="R611" s="8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 t="e">
        <f>D612/E612</f>
        <v>#DIV/0!</v>
      </c>
      <c r="R612" s="8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 t="e">
        <f>D613/E613</f>
        <v>#DIV/0!</v>
      </c>
      <c r="R613" s="8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 t="e">
        <f>D614/E614</f>
        <v>#DIV/0!</v>
      </c>
      <c r="R614" s="8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D615/E615</f>
        <v>4.6809174598221253</v>
      </c>
      <c r="R615" s="8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 t="e">
        <f>D616/E616</f>
        <v>#DIV/0!</v>
      </c>
      <c r="R616" s="8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 t="e">
        <f>D617/E617</f>
        <v>#DIV/0!</v>
      </c>
      <c r="R617" s="8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 t="e">
        <f>D618/E618</f>
        <v>#DIV/0!</v>
      </c>
      <c r="R618" s="8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D619/E619</f>
        <v>33.333333333333336</v>
      </c>
      <c r="R619" s="8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 t="e">
        <f>D620/E620</f>
        <v>#DIV/0!</v>
      </c>
      <c r="R620" s="8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D621/E621</f>
        <v>2500000</v>
      </c>
      <c r="R621" s="8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D622/E622</f>
        <v>100</v>
      </c>
      <c r="R622" s="8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D623/E623</f>
        <v>95.785440613026822</v>
      </c>
      <c r="R623" s="8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D624/E624</f>
        <v>17.595307917888562</v>
      </c>
      <c r="R624" s="8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 t="e">
        <f>D625/E625</f>
        <v>#DIV/0!</v>
      </c>
      <c r="R625" s="8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 t="e">
        <f>D626/E626</f>
        <v>#DIV/0!</v>
      </c>
      <c r="R626" s="8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 t="e">
        <f>D627/E627</f>
        <v>#DIV/0!</v>
      </c>
      <c r="R627" s="8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D628/E628</f>
        <v>5.7537399309551205</v>
      </c>
      <c r="R628" s="8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D629/E629</f>
        <v>5000</v>
      </c>
      <c r="R629" s="8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 t="e">
        <f>D630/E630</f>
        <v>#DIV/0!</v>
      </c>
      <c r="R630" s="8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D631/E631</f>
        <v>571.42857142857144</v>
      </c>
      <c r="R631" s="8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D632/E632</f>
        <v>1199.9000000000001</v>
      </c>
      <c r="R632" s="8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D633/E633</f>
        <v>72.463768115942031</v>
      </c>
      <c r="R633" s="8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 t="e">
        <f>D634/E634</f>
        <v>#DIV/0!</v>
      </c>
      <c r="R634" s="8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D635/E635</f>
        <v>8.0321285140562253</v>
      </c>
      <c r="R635" s="8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D636/E636</f>
        <v>5000</v>
      </c>
      <c r="R636" s="8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D637/E637</f>
        <v>12500</v>
      </c>
      <c r="R637" s="8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D638/E638</f>
        <v>500</v>
      </c>
      <c r="R638" s="8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 t="e">
        <f>D639/E639</f>
        <v>#DIV/0!</v>
      </c>
      <c r="R639" s="8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D640/E640</f>
        <v>11111.111111111111</v>
      </c>
      <c r="R640" s="8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D641/E641</f>
        <v>1000000</v>
      </c>
      <c r="R641" s="8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D642/E642</f>
        <v>0.69306930693069302</v>
      </c>
      <c r="R642" s="8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D643/E643</f>
        <v>0.83919018147487678</v>
      </c>
      <c r="R643" s="8">
        <f>E643/N643</f>
        <v>151.31746031746033</v>
      </c>
      <c r="S643" t="str">
        <f t="shared" ref="S643:S706" si="42">LEFT(P643,SEARCH("/",P643)-1)</f>
        <v>technology</v>
      </c>
      <c r="T643" t="str">
        <f t="shared" ref="T643:T706" si="43">RIGHT(P643,LEN(P643)-SEARCH("/",P643))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D644/E644</f>
        <v>6.8470405379035051E-2</v>
      </c>
      <c r="R644" s="8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D645/E645</f>
        <v>0.94510812036897018</v>
      </c>
      <c r="R645" s="8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D646/E646</f>
        <v>0.33320236259134411</v>
      </c>
      <c r="R646" s="8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D647/E647</f>
        <v>0.35880875493362036</v>
      </c>
      <c r="R647" s="8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D648/E648</f>
        <v>0.75828665131136197</v>
      </c>
      <c r="R648" s="8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D649/E649</f>
        <v>0.93414292386735176</v>
      </c>
      <c r="R649" s="8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D650/E650</f>
        <v>0.78850139677390285</v>
      </c>
      <c r="R650" s="8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D651/E651</f>
        <v>0.71448985424406974</v>
      </c>
      <c r="R651" s="8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D652/E652</f>
        <v>0.88967971530249113</v>
      </c>
      <c r="R652" s="8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D653/E653</f>
        <v>0.99474773197517108</v>
      </c>
      <c r="R653" s="8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D654/E654</f>
        <v>0.99535500995355009</v>
      </c>
      <c r="R654" s="8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D655/E655</f>
        <v>0.70698358384118321</v>
      </c>
      <c r="R655" s="8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D656/E656</f>
        <v>0.37412314886983633</v>
      </c>
      <c r="R656" s="8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D657/E657</f>
        <v>0.68079312398944769</v>
      </c>
      <c r="R657" s="8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D658/E658</f>
        <v>0.4682524817381532</v>
      </c>
      <c r="R658" s="8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D659/E659</f>
        <v>0.79554494828957834</v>
      </c>
      <c r="R659" s="8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D660/E660</f>
        <v>0.95728534976969215</v>
      </c>
      <c r="R660" s="8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D661/E661</f>
        <v>0.99436526350679488</v>
      </c>
      <c r="R661" s="8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D662/E662</f>
        <v>32.701111837802486</v>
      </c>
      <c r="R662" s="8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D663/E663</f>
        <v>105.26315789473684</v>
      </c>
      <c r="R663" s="8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D664/E664</f>
        <v>250</v>
      </c>
      <c r="R664" s="8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D665/E665</f>
        <v>285.71428571428572</v>
      </c>
      <c r="R665" s="8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D666/E666</f>
        <v>13.274336283185841</v>
      </c>
      <c r="R666" s="8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D667/E667</f>
        <v>5.3648068669527893</v>
      </c>
      <c r="R667" s="8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D668/E668</f>
        <v>25000</v>
      </c>
      <c r="R668" s="8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D669/E669</f>
        <v>9.9800399201596814</v>
      </c>
      <c r="R669" s="8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D670/E670</f>
        <v>21.92982456140351</v>
      </c>
      <c r="R670" s="8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D671/E671</f>
        <v>4.6495408578402886</v>
      </c>
      <c r="R671" s="8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D672/E672</f>
        <v>3.4156893999772286</v>
      </c>
      <c r="R672" s="8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D673/E673</f>
        <v>2.5363544132566789</v>
      </c>
      <c r="R673" s="8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D674/E674</f>
        <v>4.6236360273719255</v>
      </c>
      <c r="R674" s="8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D675/E675</f>
        <v>487.80487804878049</v>
      </c>
      <c r="R675" s="8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D676/E676</f>
        <v>3333.3333333333335</v>
      </c>
      <c r="R676" s="8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D677/E677</f>
        <v>6.7340067340067344</v>
      </c>
      <c r="R677" s="8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D678/E678</f>
        <v>67.980965329707686</v>
      </c>
      <c r="R678" s="8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D679/E679</f>
        <v>3.9086929330831768</v>
      </c>
      <c r="R679" s="8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D680/E680</f>
        <v>26.173285198555956</v>
      </c>
      <c r="R680" s="8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D681/E681</f>
        <v>6.4574600657074885</v>
      </c>
      <c r="R681" s="8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D682/E682</f>
        <v>3.859215807347947</v>
      </c>
      <c r="R682" s="8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D683/E683</f>
        <v>2500</v>
      </c>
      <c r="R683" s="8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D684/E684</f>
        <v>943.39622641509436</v>
      </c>
      <c r="R684" s="8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D685/E685</f>
        <v>117.4496644295302</v>
      </c>
      <c r="R685" s="8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D686/E686</f>
        <v>13.362284950726574</v>
      </c>
      <c r="R686" s="8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D687/E687</f>
        <v>3.6166365280289332</v>
      </c>
      <c r="R687" s="8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 t="e">
        <f>D688/E688</f>
        <v>#DIV/0!</v>
      </c>
      <c r="R688" s="8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D689/E689</f>
        <v>28.169014084507044</v>
      </c>
      <c r="R689" s="8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D690/E690</f>
        <v>1.3700506918755995</v>
      </c>
      <c r="R690" s="8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D691/E691</f>
        <v>1.7346429887898698</v>
      </c>
      <c r="R691" s="8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D692/E692</f>
        <v>8.1037277147487838</v>
      </c>
      <c r="R692" s="8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D693/E693</f>
        <v>192.30769230769232</v>
      </c>
      <c r="R693" s="8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D694/E694</f>
        <v>15.313935681470138</v>
      </c>
      <c r="R694" s="8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D695/E695</f>
        <v>2.8298149301035713</v>
      </c>
      <c r="R695" s="8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D696/E696</f>
        <v>254.23728813559322</v>
      </c>
      <c r="R696" s="8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D697/E697</f>
        <v>94.339622641509436</v>
      </c>
      <c r="R697" s="8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D698/E698</f>
        <v>175000</v>
      </c>
      <c r="R698" s="8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D699/E699</f>
        <v>2.1561017680034498</v>
      </c>
      <c r="R699" s="8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D700/E700</f>
        <v>6.4977257959714096</v>
      </c>
      <c r="R700" s="8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D701/E701</f>
        <v>1.2132667169021305</v>
      </c>
      <c r="R701" s="8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D702/E702</f>
        <v>37.220843672456574</v>
      </c>
      <c r="R702" s="8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D703/E703</f>
        <v>3.7593984962406015</v>
      </c>
      <c r="R703" s="8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D704/E704</f>
        <v>3.2453413125458401</v>
      </c>
      <c r="R704" s="8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D705/E705</f>
        <v>17.921146953405017</v>
      </c>
      <c r="R705" s="8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D706/E706</f>
        <v>114.34511434511434</v>
      </c>
      <c r="R706" s="8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D707/E707</f>
        <v>102.35414534288638</v>
      </c>
      <c r="R707" s="8">
        <f>E707/N707</f>
        <v>195.4</v>
      </c>
      <c r="S707" t="str">
        <f t="shared" ref="S707:S770" si="46">LEFT(P707,SEARCH("/",P707)-1)</f>
        <v>technology</v>
      </c>
      <c r="T707" t="str">
        <f t="shared" ref="T707:T770" si="47">RIGHT(P707,LEN(P707)-SEARCH("/",P707))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 t="e">
        <f>D708/E708</f>
        <v>#DIV/0!</v>
      </c>
      <c r="R708" s="8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D709/E709</f>
        <v>1.266987885359955</v>
      </c>
      <c r="R709" s="8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D710/E710</f>
        <v>4.5264229942288106</v>
      </c>
      <c r="R710" s="8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D711/E711</f>
        <v>245.90163934426229</v>
      </c>
      <c r="R711" s="8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 t="e">
        <f>D712/E712</f>
        <v>#DIV/0!</v>
      </c>
      <c r="R712" s="8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D713/E713</f>
        <v>2.9593678790210411</v>
      </c>
      <c r="R713" s="8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D714/E714</f>
        <v>461.90476190476193</v>
      </c>
      <c r="R714" s="8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D715/E715</f>
        <v>125.62814070351759</v>
      </c>
      <c r="R715" s="8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D716/E716</f>
        <v>6.6696309470875947</v>
      </c>
      <c r="R716" s="8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D717/E717</f>
        <v>19.798416126709864</v>
      </c>
      <c r="R717" s="8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D718/E718</f>
        <v>9.79020979020979</v>
      </c>
      <c r="R718" s="8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D719/E719</f>
        <v>327.86885245901641</v>
      </c>
      <c r="R719" s="8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D720/E720</f>
        <v>133.33333333333334</v>
      </c>
      <c r="R720" s="8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D721/E721</f>
        <v>77.319587628865975</v>
      </c>
      <c r="R721" s="8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D722/E722</f>
        <v>0.69469835466179164</v>
      </c>
      <c r="R722" s="8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D723/E723</f>
        <v>0.81893538400079902</v>
      </c>
      <c r="R723" s="8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D724/E724</f>
        <v>0.75743804156819972</v>
      </c>
      <c r="R724" s="8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D725/E725</f>
        <v>0.91424392027793011</v>
      </c>
      <c r="R725" s="8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D726/E726</f>
        <v>0.94812278460952915</v>
      </c>
      <c r="R726" s="8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D727/E727</f>
        <v>0.99651220727453915</v>
      </c>
      <c r="R727" s="8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D728/E728</f>
        <v>0.98619329388560162</v>
      </c>
      <c r="R728" s="8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D729/E729</f>
        <v>0.64302774205401436</v>
      </c>
      <c r="R729" s="8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D730/E730</f>
        <v>0.94727469071481352</v>
      </c>
      <c r="R730" s="8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D731/E731</f>
        <v>0.76540375047837739</v>
      </c>
      <c r="R731" s="8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D732/E732</f>
        <v>0.7564868749527196</v>
      </c>
      <c r="R732" s="8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D733/E733</f>
        <v>0.79365079365079361</v>
      </c>
      <c r="R733" s="8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D734/E734</f>
        <v>0.625</v>
      </c>
      <c r="R734" s="8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D735/E735</f>
        <v>0.83001328021248344</v>
      </c>
      <c r="R735" s="8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D736/E736</f>
        <v>0.79662605435801315</v>
      </c>
      <c r="R736" s="8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D737/E737</f>
        <v>0.87407710475907086</v>
      </c>
      <c r="R737" s="8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D738/E738</f>
        <v>0.31732040546496254</v>
      </c>
      <c r="R738" s="8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D739/E739</f>
        <v>0.81699346405228757</v>
      </c>
      <c r="R739" s="8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D740/E740</f>
        <v>0.93691442848219864</v>
      </c>
      <c r="R740" s="8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D741/E741</f>
        <v>0.63157894736842102</v>
      </c>
      <c r="R741" s="8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D742/E742</f>
        <v>0.93109869646182497</v>
      </c>
      <c r="R742" s="8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D743/E743</f>
        <v>0.97789947193428517</v>
      </c>
      <c r="R743" s="8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D744/E744</f>
        <v>0.90322580645161288</v>
      </c>
      <c r="R744" s="8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D745/E745</f>
        <v>0.67567567567567566</v>
      </c>
      <c r="R745" s="8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D746/E746</f>
        <v>0.97732603596559808</v>
      </c>
      <c r="R746" s="8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D747/E747</f>
        <v>0.55835010060362178</v>
      </c>
      <c r="R747" s="8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D748/E748</f>
        <v>0.90024110910186861</v>
      </c>
      <c r="R748" s="8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D749/E749</f>
        <v>0.99957161216621448</v>
      </c>
      <c r="R749" s="8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D750/E750</f>
        <v>0.99750623441396513</v>
      </c>
      <c r="R750" s="8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D751/E751</f>
        <v>0.94732853353543012</v>
      </c>
      <c r="R751" s="8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D752/E752</f>
        <v>0.97477516999341962</v>
      </c>
      <c r="R752" s="8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D753/E753</f>
        <v>0.84388185654008441</v>
      </c>
      <c r="R753" s="8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D754/E754</f>
        <v>0.89525514771709935</v>
      </c>
      <c r="R754" s="8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D755/E755</f>
        <v>0.78125</v>
      </c>
      <c r="R755" s="8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D756/E756</f>
        <v>0.96385542168674698</v>
      </c>
      <c r="R756" s="8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D757/E757</f>
        <v>0.9812810820782748</v>
      </c>
      <c r="R757" s="8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D758/E758</f>
        <v>0.84951456310679607</v>
      </c>
      <c r="R758" s="8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D759/E759</f>
        <v>0.42016806722689076</v>
      </c>
      <c r="R759" s="8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D760/E760</f>
        <v>0.98039215686274506</v>
      </c>
      <c r="R760" s="8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D761/E761</f>
        <v>0.98116169544740972</v>
      </c>
      <c r="R761" s="8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 t="e">
        <f>D762/E762</f>
        <v>#DIV/0!</v>
      </c>
      <c r="R762" s="8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D763/E763</f>
        <v>21.276595744680851</v>
      </c>
      <c r="R763" s="8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 t="e">
        <f>D764/E764</f>
        <v>#DIV/0!</v>
      </c>
      <c r="R764" s="8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D765/E765</f>
        <v>858</v>
      </c>
      <c r="R765" s="8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 t="e">
        <f>D766/E766</f>
        <v>#DIV/0!</v>
      </c>
      <c r="R766" s="8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D767/E767</f>
        <v>2.7766759222530744</v>
      </c>
      <c r="R767" s="8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 t="e">
        <f>D768/E768</f>
        <v>#DIV/0!</v>
      </c>
      <c r="R768" s="8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D769/E769</f>
        <v>28.248587570621471</v>
      </c>
      <c r="R769" s="8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 t="e">
        <f>D770/E770</f>
        <v>#DIV/0!</v>
      </c>
      <c r="R770" s="8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D771/E771</f>
        <v>2.4154589371980677</v>
      </c>
      <c r="R771" s="8">
        <f>E771/N771</f>
        <v>31.846153846153847</v>
      </c>
      <c r="S771" t="str">
        <f t="shared" ref="S771:S834" si="50">LEFT(P771,SEARCH("/",P771)-1)</f>
        <v>publishing</v>
      </c>
      <c r="T771" t="str">
        <f t="shared" ref="T771:T834" si="51">RIGHT(P771,LEN(P771)-SEARCH("/",P771))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 t="e">
        <f>D772/E772</f>
        <v>#DIV/0!</v>
      </c>
      <c r="R772" s="8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D773/E773</f>
        <v>3800</v>
      </c>
      <c r="R773" s="8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D774/E774</f>
        <v>30</v>
      </c>
      <c r="R774" s="8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D775/E775</f>
        <v>117.46875</v>
      </c>
      <c r="R775" s="8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D776/E776</f>
        <v>1.4245014245014245</v>
      </c>
      <c r="R776" s="8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D777/E777</f>
        <v>58.823529411764703</v>
      </c>
      <c r="R777" s="8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D778/E778</f>
        <v>1.9455252918287937</v>
      </c>
      <c r="R778" s="8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D779/E779</f>
        <v>142.85714285714286</v>
      </c>
      <c r="R779" s="8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D780/E780</f>
        <v>250</v>
      </c>
      <c r="R780" s="8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D781/E781</f>
        <v>37.5</v>
      </c>
      <c r="R781" s="8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D782/E782</f>
        <v>0.96153846153846156</v>
      </c>
      <c r="R782" s="8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D783/E783</f>
        <v>0.75101151863916715</v>
      </c>
      <c r="R783" s="8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D784/E784</f>
        <v>1</v>
      </c>
      <c r="R784" s="8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D785/E785</f>
        <v>0.67506750675067506</v>
      </c>
      <c r="R785" s="8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D786/E786</f>
        <v>0.97560975609756095</v>
      </c>
      <c r="R786" s="8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D787/E787</f>
        <v>0.55362402285359968</v>
      </c>
      <c r="R787" s="8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D788/E788</f>
        <v>0.70028011204481788</v>
      </c>
      <c r="R788" s="8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D789/E789</f>
        <v>0.87591240875912413</v>
      </c>
      <c r="R789" s="8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D790/E790</f>
        <v>0.49138841797498833</v>
      </c>
      <c r="R790" s="8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D791/E791</f>
        <v>0.91397849462365588</v>
      </c>
      <c r="R791" s="8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D792/E792</f>
        <v>0.69264261165052587</v>
      </c>
      <c r="R792" s="8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D793/E793</f>
        <v>0.96277278562259305</v>
      </c>
      <c r="R793" s="8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D794/E794</f>
        <v>0.99557566175914236</v>
      </c>
      <c r="R794" s="8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D795/E795</f>
        <v>0.97295882084466978</v>
      </c>
      <c r="R795" s="8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D796/E796</f>
        <v>0.94955489614243327</v>
      </c>
      <c r="R796" s="8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D797/E797</f>
        <v>0.89456869009584661</v>
      </c>
      <c r="R797" s="8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D798/E798</f>
        <v>0.98667982239763197</v>
      </c>
      <c r="R798" s="8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D799/E799</f>
        <v>0.92994420334779915</v>
      </c>
      <c r="R799" s="8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D800/E800</f>
        <v>0.87043024123352397</v>
      </c>
      <c r="R800" s="8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D801/E801</f>
        <v>0.99980003999200162</v>
      </c>
      <c r="R801" s="8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D802/E802</f>
        <v>0.6573181419807187</v>
      </c>
      <c r="R802" s="8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D803/E803</f>
        <v>0.89668808256703869</v>
      </c>
      <c r="R803" s="8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D804/E804</f>
        <v>0.98684210526315785</v>
      </c>
      <c r="R804" s="8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D805/E805</f>
        <v>0.81128747795414458</v>
      </c>
      <c r="R805" s="8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D806/E806</f>
        <v>1</v>
      </c>
      <c r="R806" s="8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D807/E807</f>
        <v>0.95238095238095233</v>
      </c>
      <c r="R807" s="8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D808/E808</f>
        <v>0.95751047277079593</v>
      </c>
      <c r="R808" s="8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D809/E809</f>
        <v>0.95124851367419738</v>
      </c>
      <c r="R809" s="8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D810/E810</f>
        <v>1</v>
      </c>
      <c r="R810" s="8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D811/E811</f>
        <v>0.96362322331968198</v>
      </c>
      <c r="R811" s="8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D812/E812</f>
        <v>0.95238095238095233</v>
      </c>
      <c r="R812" s="8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D813/E813</f>
        <v>0.96153846153846156</v>
      </c>
      <c r="R813" s="8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D814/E814</f>
        <v>0.65861690450054888</v>
      </c>
      <c r="R814" s="8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D815/E815</f>
        <v>0.62501562539063471</v>
      </c>
      <c r="R815" s="8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D816/E816</f>
        <v>0.78554595443833464</v>
      </c>
      <c r="R816" s="8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D817/E817</f>
        <v>0.93457943925233644</v>
      </c>
      <c r="R817" s="8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D818/E818</f>
        <v>0.86864262181161622</v>
      </c>
      <c r="R818" s="8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D819/E819</f>
        <v>0.72933785846955745</v>
      </c>
      <c r="R819" s="8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D820/E820</f>
        <v>0.64220183486238536</v>
      </c>
      <c r="R820" s="8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D821/E821</f>
        <v>0.91954022988505746</v>
      </c>
      <c r="R821" s="8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D822/E822</f>
        <v>0.74599030212607231</v>
      </c>
      <c r="R822" s="8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D823/E823</f>
        <v>1</v>
      </c>
      <c r="R823" s="8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D824/E824</f>
        <v>0.83916083916083917</v>
      </c>
      <c r="R824" s="8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D825/E825</f>
        <v>0.55710306406685239</v>
      </c>
      <c r="R825" s="8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D826/E826</f>
        <v>0.74415143481698531</v>
      </c>
      <c r="R826" s="8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D827/E827</f>
        <v>0.995698582125219</v>
      </c>
      <c r="R827" s="8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D828/E828</f>
        <v>0.98566308243727596</v>
      </c>
      <c r="R828" s="8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D829/E829</f>
        <v>0.967741935483871</v>
      </c>
      <c r="R829" s="8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D830/E830</f>
        <v>0.93457943925233644</v>
      </c>
      <c r="R830" s="8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D831/E831</f>
        <v>0.96153846153846156</v>
      </c>
      <c r="R831" s="8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D832/E832</f>
        <v>0.92735703245749612</v>
      </c>
      <c r="R832" s="8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D833/E833</f>
        <v>0.42857142857142855</v>
      </c>
      <c r="R833" s="8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D834/E834</f>
        <v>0.99396596395481829</v>
      </c>
      <c r="R834" s="8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D835/E835</f>
        <v>0.98360655737704916</v>
      </c>
      <c r="R835" s="8">
        <f>E835/N835</f>
        <v>148.78048780487805</v>
      </c>
      <c r="S835" t="str">
        <f t="shared" ref="S835:S898" si="54">LEFT(P835,SEARCH("/",P835)-1)</f>
        <v>music</v>
      </c>
      <c r="T835" t="str">
        <f t="shared" ref="T835:T898" si="55">RIGHT(P835,LEN(P835)-SEARCH("/",P835))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D836/E836</f>
        <v>0.76325284485151268</v>
      </c>
      <c r="R836" s="8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D837/E837</f>
        <v>0.85287846481876328</v>
      </c>
      <c r="R837" s="8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D838/E838</f>
        <v>0.99078176644499572</v>
      </c>
      <c r="R838" s="8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D839/E839</f>
        <v>0.82101806239737274</v>
      </c>
      <c r="R839" s="8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D840/E840</f>
        <v>0.68775790921595603</v>
      </c>
      <c r="R840" s="8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D841/E841</f>
        <v>0.85751085179982955</v>
      </c>
      <c r="R841" s="8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D842/E842</f>
        <v>0.83045028675448407</v>
      </c>
      <c r="R842" s="8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D843/E843</f>
        <v>0.98697196999605208</v>
      </c>
      <c r="R843" s="8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D844/E844</f>
        <v>0.95858895705521474</v>
      </c>
      <c r="R844" s="8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D845/E845</f>
        <v>0.3743448964312453</v>
      </c>
      <c r="R845" s="8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D846/E846</f>
        <v>0.51510989010989006</v>
      </c>
      <c r="R846" s="8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D847/E847</f>
        <v>0.83070139441536062</v>
      </c>
      <c r="R847" s="8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D848/E848</f>
        <v>0.81966602335303018</v>
      </c>
      <c r="R848" s="8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D849/E849</f>
        <v>1</v>
      </c>
      <c r="R849" s="8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D850/E850</f>
        <v>1</v>
      </c>
      <c r="R850" s="8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D851/E851</f>
        <v>0.8340283569641368</v>
      </c>
      <c r="R851" s="8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D852/E852</f>
        <v>0.64443370388271304</v>
      </c>
      <c r="R852" s="8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D853/E853</f>
        <v>0.76657723265619016</v>
      </c>
      <c r="R853" s="8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D854/E854</f>
        <v>0.95264017419706037</v>
      </c>
      <c r="R854" s="8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D855/E855</f>
        <v>1</v>
      </c>
      <c r="R855" s="8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D856/E856</f>
        <v>0.84587695837250831</v>
      </c>
      <c r="R856" s="8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D857/E857</f>
        <v>0.96666666666666667</v>
      </c>
      <c r="R857" s="8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D858/E858</f>
        <v>0.45871559633027525</v>
      </c>
      <c r="R858" s="8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D859/E859</f>
        <v>1</v>
      </c>
      <c r="R859" s="8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D860/E860</f>
        <v>0.69441631415394056</v>
      </c>
      <c r="R860" s="8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D861/E861</f>
        <v>0.95533795080009554</v>
      </c>
      <c r="R861" s="8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D862/E862</f>
        <v>5.5118110236220472</v>
      </c>
      <c r="R862" s="8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D863/E863</f>
        <v>44.554455445544555</v>
      </c>
      <c r="R863" s="8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D864/E864</f>
        <v>294.11764705882354</v>
      </c>
      <c r="R864" s="8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D865/E865</f>
        <v>22.222222222222221</v>
      </c>
      <c r="R865" s="8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D866/E866</f>
        <v>2.4074074074074074</v>
      </c>
      <c r="R866" s="8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D867/E867</f>
        <v>48.888888888888886</v>
      </c>
      <c r="R867" s="8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D868/E868</f>
        <v>5.46875</v>
      </c>
      <c r="R868" s="8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D869/E869</f>
        <v>4.1631973355537051</v>
      </c>
      <c r="R869" s="8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D870/E870</f>
        <v>900</v>
      </c>
      <c r="R870" s="8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D871/E871</f>
        <v>8.4615384615384617</v>
      </c>
      <c r="R871" s="8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D872/E872</f>
        <v>322.58064516129031</v>
      </c>
      <c r="R872" s="8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D873/E873</f>
        <v>18.46153846153846</v>
      </c>
      <c r="R873" s="8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D874/E874</f>
        <v>123.07692307692308</v>
      </c>
      <c r="R874" s="8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D875/E875</f>
        <v>77.777777777777771</v>
      </c>
      <c r="R875" s="8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D876/E876</f>
        <v>4.1095890410958908</v>
      </c>
      <c r="R876" s="8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 t="e">
        <f>D877/E877</f>
        <v>#DIV/0!</v>
      </c>
      <c r="R877" s="8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D878/E878</f>
        <v>2.4510108864696734</v>
      </c>
      <c r="R878" s="8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D879/E879</f>
        <v>1.4803849000740192</v>
      </c>
      <c r="R879" s="8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D880/E880</f>
        <v>76.92307692307692</v>
      </c>
      <c r="R880" s="8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D881/E881</f>
        <v>3.2608695652173911</v>
      </c>
      <c r="R881" s="8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D882/E882</f>
        <v>33.451327433628322</v>
      </c>
      <c r="R882" s="8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D883/E883</f>
        <v>125</v>
      </c>
      <c r="R883" s="8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D884/E884</f>
        <v>4.9668874172185431</v>
      </c>
      <c r="R884" s="8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D885/E885</f>
        <v>2.4987506246876561</v>
      </c>
      <c r="R885" s="8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D886/E886</f>
        <v>100</v>
      </c>
      <c r="R886" s="8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D887/E887</f>
        <v>1.3333333333333333</v>
      </c>
      <c r="R887" s="8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D888/E888</f>
        <v>2.4390243902439024</v>
      </c>
      <c r="R888" s="8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 t="e">
        <f>D889/E889</f>
        <v>#DIV/0!</v>
      </c>
      <c r="R889" s="8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D890/E890</f>
        <v>13.888888888888889</v>
      </c>
      <c r="R890" s="8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D891/E891</f>
        <v>10.591784164859002</v>
      </c>
      <c r="R891" s="8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D892/E892</f>
        <v>24</v>
      </c>
      <c r="R892" s="8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D893/E893</f>
        <v>30.76923076923077</v>
      </c>
      <c r="R893" s="8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D894/E894</f>
        <v>2.4539877300613497</v>
      </c>
      <c r="R894" s="8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D895/E895</f>
        <v>10</v>
      </c>
      <c r="R895" s="8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D896/E896</f>
        <v>2.5529742149604289</v>
      </c>
      <c r="R896" s="8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D897/E897</f>
        <v>41.025641025641029</v>
      </c>
      <c r="R897" s="8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D898/E898</f>
        <v>2.5</v>
      </c>
      <c r="R898" s="8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 t="e">
        <f>D899/E899</f>
        <v>#DIV/0!</v>
      </c>
      <c r="R899" s="8" t="e">
        <f>E899/N899</f>
        <v>#DIV/0!</v>
      </c>
      <c r="S899" t="str">
        <f t="shared" ref="S899:S962" si="58">LEFT(P899,SEARCH("/",P899)-1)</f>
        <v>music</v>
      </c>
      <c r="T899" t="str">
        <f t="shared" ref="T899:T962" si="59">RIGHT(P899,LEN(P899)-SEARCH("/",P899))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D900/E900</f>
        <v>35.714285714285715</v>
      </c>
      <c r="R900" s="8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D901/E901</f>
        <v>2.6785714285714284</v>
      </c>
      <c r="R901" s="8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D902/E902</f>
        <v>238.0952380952381</v>
      </c>
      <c r="R902" s="8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 t="e">
        <f>D903/E903</f>
        <v>#DIV/0!</v>
      </c>
      <c r="R903" s="8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D904/E904</f>
        <v>333.33333333333331</v>
      </c>
      <c r="R904" s="8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D905/E905</f>
        <v>31.25</v>
      </c>
      <c r="R905" s="8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D906/E906</f>
        <v>331.12582781456956</v>
      </c>
      <c r="R906" s="8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D907/E907</f>
        <v>33.163265306122447</v>
      </c>
      <c r="R907" s="8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 t="e">
        <f>D908/E908</f>
        <v>#DIV/0!</v>
      </c>
      <c r="R908" s="8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 t="e">
        <f>D909/E909</f>
        <v>#DIV/0!</v>
      </c>
      <c r="R909" s="8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 t="e">
        <f>D910/E910</f>
        <v>#DIV/0!</v>
      </c>
      <c r="R910" s="8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D911/E911</f>
        <v>30.76923076923077</v>
      </c>
      <c r="R911" s="8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D912/E912</f>
        <v>4.4715447154471546</v>
      </c>
      <c r="R912" s="8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 t="e">
        <f>D913/E913</f>
        <v>#DIV/0!</v>
      </c>
      <c r="R913" s="8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D914/E914</f>
        <v>116.66666666666667</v>
      </c>
      <c r="R914" s="8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D915/E915</f>
        <v>15.136226034308779</v>
      </c>
      <c r="R915" s="8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 t="e">
        <f>D916/E916</f>
        <v>#DIV/0!</v>
      </c>
      <c r="R916" s="8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D917/E917</f>
        <v>17.333333333333332</v>
      </c>
      <c r="R917" s="8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 t="e">
        <f>D918/E918</f>
        <v>#DIV/0!</v>
      </c>
      <c r="R918" s="8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D919/E919</f>
        <v>166.66666666666666</v>
      </c>
      <c r="R919" s="8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D920/E920</f>
        <v>19.897959183673468</v>
      </c>
      <c r="R920" s="8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D921/E921</f>
        <v>200</v>
      </c>
      <c r="R921" s="8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 t="e">
        <f>D922/E922</f>
        <v>#DIV/0!</v>
      </c>
      <c r="R922" s="8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D923/E923</f>
        <v>3.2362459546925568</v>
      </c>
      <c r="R923" s="8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D924/E924</f>
        <v>4.753521126760563</v>
      </c>
      <c r="R924" s="8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D925/E925</f>
        <v>45.454545454545453</v>
      </c>
      <c r="R925" s="8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D926/E926</f>
        <v>9.1743119266055047</v>
      </c>
      <c r="R926" s="8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D927/E927</f>
        <v>37.5</v>
      </c>
      <c r="R927" s="8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 t="e">
        <f>D928/E928</f>
        <v>#DIV/0!</v>
      </c>
      <c r="R928" s="8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 t="e">
        <f>D929/E929</f>
        <v>#DIV/0!</v>
      </c>
      <c r="R929" s="8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D930/E930</f>
        <v>9.2063492063492056</v>
      </c>
      <c r="R930" s="8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 t="e">
        <f>D931/E931</f>
        <v>#DIV/0!</v>
      </c>
      <c r="R931" s="8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D932/E932</f>
        <v>2.6086956521739131</v>
      </c>
      <c r="R932" s="8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D933/E933</f>
        <v>15.267175572519085</v>
      </c>
      <c r="R933" s="8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D934/E934</f>
        <v>6.8790731354091239</v>
      </c>
      <c r="R934" s="8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D935/E935</f>
        <v>16.666666666666668</v>
      </c>
      <c r="R935" s="8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D936/E936</f>
        <v>3.2894736842105261</v>
      </c>
      <c r="R936" s="8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D937/E937</f>
        <v>70</v>
      </c>
      <c r="R937" s="8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 t="e">
        <f>D938/E938</f>
        <v>#DIV/0!</v>
      </c>
      <c r="R938" s="8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D939/E939</f>
        <v>87.5</v>
      </c>
      <c r="R939" s="8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D940/E940</f>
        <v>280</v>
      </c>
      <c r="R940" s="8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D941/E941</f>
        <v>68.75</v>
      </c>
      <c r="R941" s="8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D942/E942</f>
        <v>5.8290155440414511</v>
      </c>
      <c r="R942" s="8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D943/E943</f>
        <v>43.066322136089575</v>
      </c>
      <c r="R943" s="8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D944/E944</f>
        <v>11.22754491017964</v>
      </c>
      <c r="R944" s="8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D945/E945</f>
        <v>10.380622837370241</v>
      </c>
      <c r="R945" s="8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D946/E946</f>
        <v>7.5041272699984995</v>
      </c>
      <c r="R946" s="8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D947/E947</f>
        <v>40.257648953301128</v>
      </c>
      <c r="R947" s="8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D948/E948</f>
        <v>52.447552447552447</v>
      </c>
      <c r="R948" s="8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 t="e">
        <f>D949/E949</f>
        <v>#DIV/0!</v>
      </c>
      <c r="R949" s="8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D950/E950</f>
        <v>8.3333333333333339</v>
      </c>
      <c r="R950" s="8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D951/E951</f>
        <v>73.260073260073256</v>
      </c>
      <c r="R951" s="8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D952/E952</f>
        <v>3.566333808844508</v>
      </c>
      <c r="R952" s="8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D953/E953</f>
        <v>2.6048450117218027</v>
      </c>
      <c r="R953" s="8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D954/E954</f>
        <v>2.503576537911302</v>
      </c>
      <c r="R954" s="8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D955/E955</f>
        <v>119.04761904761905</v>
      </c>
      <c r="R955" s="8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D956/E956</f>
        <v>2.3037935800952236</v>
      </c>
      <c r="R956" s="8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D957/E957</f>
        <v>17.663683466792275</v>
      </c>
      <c r="R957" s="8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D958/E958</f>
        <v>58.072009291521489</v>
      </c>
      <c r="R958" s="8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D959/E959</f>
        <v>51.502145922746784</v>
      </c>
      <c r="R959" s="8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D960/E960</f>
        <v>8.827468785471055</v>
      </c>
      <c r="R960" s="8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D961/E961</f>
        <v>2.5733401955738548</v>
      </c>
      <c r="R961" s="8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D962/E962</f>
        <v>2.169167803547067</v>
      </c>
      <c r="R962" s="8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D963/E963</f>
        <v>2.3703186207240701</v>
      </c>
      <c r="R963" s="8">
        <f>E963/N963</f>
        <v>364.35454545454547</v>
      </c>
      <c r="S963" t="str">
        <f t="shared" ref="S963:S1026" si="62">LEFT(P963,SEARCH("/",P963)-1)</f>
        <v>technology</v>
      </c>
      <c r="T963" t="str">
        <f t="shared" ref="T963:T1026" si="63">RIGHT(P963,LEN(P963)-SEARCH("/",P963))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D964/E964</f>
        <v>3.5112359550561796</v>
      </c>
      <c r="R964" s="8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D965/E965</f>
        <v>92.838196286472154</v>
      </c>
      <c r="R965" s="8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D966/E966</f>
        <v>125.14220705346985</v>
      </c>
      <c r="R966" s="8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D967/E967</f>
        <v>83.892617449664428</v>
      </c>
      <c r="R967" s="8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D968/E968</f>
        <v>6.756756756756757</v>
      </c>
      <c r="R968" s="8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D969/E969</f>
        <v>5.6148231330713081</v>
      </c>
      <c r="R969" s="8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D970/E970</f>
        <v>75.471698113207552</v>
      </c>
      <c r="R970" s="8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D971/E971</f>
        <v>2.1428571428571428</v>
      </c>
      <c r="R971" s="8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D972/E972</f>
        <v>2.1777003484320558</v>
      </c>
      <c r="R972" s="8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D973/E973</f>
        <v>442.47787610619469</v>
      </c>
      <c r="R973" s="8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D974/E974</f>
        <v>2.8880866425992782</v>
      </c>
      <c r="R974" s="8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D975/E975</f>
        <v>48.661800486618006</v>
      </c>
      <c r="R975" s="8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D976/E976</f>
        <v>178.57142857142858</v>
      </c>
      <c r="R976" s="8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D977/E977</f>
        <v>38.358266206367475</v>
      </c>
      <c r="R977" s="8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D978/E978</f>
        <v>51.921079958463139</v>
      </c>
      <c r="R978" s="8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D979/E979</f>
        <v>2.9702970297029703</v>
      </c>
      <c r="R979" s="8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D980/E980</f>
        <v>1.7773585681535473</v>
      </c>
      <c r="R980" s="8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D981/E981</f>
        <v>1.2074728077123704</v>
      </c>
      <c r="R981" s="8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D982/E982</f>
        <v>6.7294751009421265</v>
      </c>
      <c r="R982" s="8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D983/E983</f>
        <v>8080.727272727273</v>
      </c>
      <c r="R983" s="8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D984/E984</f>
        <v>5833.333333333333</v>
      </c>
      <c r="R984" s="8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D985/E985</f>
        <v>3.3891255568924588</v>
      </c>
      <c r="R985" s="8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D986/E986</f>
        <v>94.339622641509436</v>
      </c>
      <c r="R986" s="8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D987/E987</f>
        <v>15.889830508474576</v>
      </c>
      <c r="R987" s="8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D988/E988</f>
        <v>7.8431372549019605</v>
      </c>
      <c r="R988" s="8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D989/E989</f>
        <v>7.5642965204236008</v>
      </c>
      <c r="R989" s="8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 t="e">
        <f>D990/E990</f>
        <v>#DIV/0!</v>
      </c>
      <c r="R990" s="8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D991/E991</f>
        <v>5.9630292188431726</v>
      </c>
      <c r="R991" s="8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D992/E992</f>
        <v>961.53846153846155</v>
      </c>
      <c r="R992" s="8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D993/E993</f>
        <v>23.584905660377359</v>
      </c>
      <c r="R993" s="8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D994/E994</f>
        <v>214.13276231263384</v>
      </c>
      <c r="R994" s="8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D995/E995</f>
        <v>3.9861055748533682</v>
      </c>
      <c r="R995" s="8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D996/E996</f>
        <v>42.835724994645531</v>
      </c>
      <c r="R996" s="8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D997/E997</f>
        <v>13.774104683195592</v>
      </c>
      <c r="R997" s="8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D998/E998</f>
        <v>61.53846153846154</v>
      </c>
      <c r="R998" s="8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D999/E999</f>
        <v>76.92307692307692</v>
      </c>
      <c r="R999" s="8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D1000/E1000</f>
        <v>1.7076988757649068</v>
      </c>
      <c r="R1000" s="8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D1001/E1001</f>
        <v>12.83916802191218</v>
      </c>
      <c r="R1001" s="8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D1002/E1002</f>
        <v>45.132163034705407</v>
      </c>
      <c r="R1002" s="8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D1003/E1003</f>
        <v>0.96153846153846156</v>
      </c>
      <c r="R1003" s="8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D1004/E1004</f>
        <v>3.3780405405405407</v>
      </c>
      <c r="R1004" s="8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D1005/E1005</f>
        <v>6.2285892245406416</v>
      </c>
      <c r="R1005" s="8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D1006/E1006</f>
        <v>1.2164266251459712</v>
      </c>
      <c r="R1006" s="8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D1007/E1007</f>
        <v>1.3324272827810422</v>
      </c>
      <c r="R1007" s="8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D1008/E1008</f>
        <v>17.094017094017094</v>
      </c>
      <c r="R1008" s="8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D1009/E1009</f>
        <v>2.256317689530686</v>
      </c>
      <c r="R1009" s="8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D1010/E1010</f>
        <v>374</v>
      </c>
      <c r="R1010" s="8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D1011/E1011</f>
        <v>7.6161462300076161</v>
      </c>
      <c r="R1011" s="8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D1012/E1012</f>
        <v>523.86363636363637</v>
      </c>
      <c r="R1012" s="8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D1013/E1013</f>
        <v>266.66666666666669</v>
      </c>
      <c r="R1013" s="8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D1014/E1014</f>
        <v>4.6435989080298549E-3</v>
      </c>
      <c r="R1014" s="8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D1015/E1015</f>
        <v>2.896200185356812</v>
      </c>
      <c r="R1015" s="8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D1016/E1016</f>
        <v>3.2679738562091503</v>
      </c>
      <c r="R1016" s="8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D1017/E1017</f>
        <v>37.5</v>
      </c>
      <c r="R1017" s="8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D1018/E1018</f>
        <v>35.186488388458834</v>
      </c>
      <c r="R1018" s="8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D1019/E1019</f>
        <v>4.3708586114656365</v>
      </c>
      <c r="R1019" s="8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D1020/E1020</f>
        <v>32.206119162640903</v>
      </c>
      <c r="R1020" s="8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D1021/E1021</f>
        <v>2.112676056338028</v>
      </c>
      <c r="R1021" s="8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D1022/E1022</f>
        <v>0.48650345260514755</v>
      </c>
      <c r="R1022" s="8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D1023/E1023</f>
        <v>0.28424945353042558</v>
      </c>
      <c r="R1023" s="8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D1024/E1024</f>
        <v>0.8703220191470844</v>
      </c>
      <c r="R1024" s="8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D1025/E1025</f>
        <v>0.42167404596247099</v>
      </c>
      <c r="R1025" s="8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D1026/E1026</f>
        <v>0.84290202739010145</v>
      </c>
      <c r="R1026" s="8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D1027/E1027</f>
        <v>0.90968373935117708</v>
      </c>
      <c r="R1027" s="8">
        <f>E1027/N1027</f>
        <v>71.848571428571432</v>
      </c>
      <c r="S1027" t="str">
        <f t="shared" ref="S1027:S1090" si="66">LEFT(P1027,SEARCH("/",P1027)-1)</f>
        <v>music</v>
      </c>
      <c r="T1027" t="str">
        <f t="shared" ref="T1027:T1090" si="67">RIGHT(P1027,LEN(P1027)-SEARCH("/",P1027))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D1028/E1028</f>
        <v>0.99991714972188017</v>
      </c>
      <c r="R1028" s="8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D1029/E1029</f>
        <v>0.96999870684081213</v>
      </c>
      <c r="R1029" s="8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D1030/E1030</f>
        <v>0.85273300929478979</v>
      </c>
      <c r="R1030" s="8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D1031/E1031</f>
        <v>0.8947745168217609</v>
      </c>
      <c r="R1031" s="8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D1032/E1032</f>
        <v>0.29231218941829873</v>
      </c>
      <c r="R1032" s="8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D1033/E1033</f>
        <v>0.93109869646182497</v>
      </c>
      <c r="R1033" s="8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D1034/E1034</f>
        <v>0.92168415590799546</v>
      </c>
      <c r="R1034" s="8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D1035/E1035</f>
        <v>0.97218155197657397</v>
      </c>
      <c r="R1035" s="8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D1036/E1036</f>
        <v>0.76922011849066707</v>
      </c>
      <c r="R1036" s="8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D1037/E1037</f>
        <v>0.92891760904684972</v>
      </c>
      <c r="R1037" s="8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D1038/E1038</f>
        <v>0.88999291961188398</v>
      </c>
      <c r="R1038" s="8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D1039/E1039</f>
        <v>0.97943192948090108</v>
      </c>
      <c r="R1039" s="8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D1040/E1040</f>
        <v>0.68807339449541283</v>
      </c>
      <c r="R1040" s="8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D1041/E1041</f>
        <v>0.78003120124804992</v>
      </c>
      <c r="R1041" s="8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D1042/E1042</f>
        <v>340</v>
      </c>
      <c r="R1042" s="8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 t="e">
        <f>D1043/E1043</f>
        <v>#DIV/0!</v>
      </c>
      <c r="R1043" s="8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D1044/E1044</f>
        <v>65</v>
      </c>
      <c r="R1044" s="8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D1045/E1045</f>
        <v>11.713716762328687</v>
      </c>
      <c r="R1045" s="8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D1046/E1046</f>
        <v>1166.6666666666667</v>
      </c>
      <c r="R1046" s="8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D1047/E1047</f>
        <v>37.593984962406012</v>
      </c>
      <c r="R1047" s="8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 t="e">
        <f>D1048/E1048</f>
        <v>#DIV/0!</v>
      </c>
      <c r="R1048" s="8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D1049/E1049</f>
        <v>2000</v>
      </c>
      <c r="R1049" s="8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D1050/E1050</f>
        <v>70.754716981132077</v>
      </c>
      <c r="R1050" s="8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 t="e">
        <f>D1051/E1051</f>
        <v>#DIV/0!</v>
      </c>
      <c r="R1051" s="8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 t="e">
        <f>D1052/E1052</f>
        <v>#DIV/0!</v>
      </c>
      <c r="R1052" s="8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 t="e">
        <f>D1053/E1053</f>
        <v>#DIV/0!</v>
      </c>
      <c r="R1053" s="8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 t="e">
        <f>D1054/E1054</f>
        <v>#DIV/0!</v>
      </c>
      <c r="R1054" s="8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D1055/E1055</f>
        <v>100</v>
      </c>
      <c r="R1055" s="8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 t="e">
        <f>D1056/E1056</f>
        <v>#DIV/0!</v>
      </c>
      <c r="R1056" s="8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 t="e">
        <f>D1057/E1057</f>
        <v>#DIV/0!</v>
      </c>
      <c r="R1057" s="8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 t="e">
        <f>D1058/E1058</f>
        <v>#DIV/0!</v>
      </c>
      <c r="R1058" s="8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 t="e">
        <f>D1059/E1059</f>
        <v>#DIV/0!</v>
      </c>
      <c r="R1059" s="8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 t="e">
        <f>D1060/E1060</f>
        <v>#DIV/0!</v>
      </c>
      <c r="R1060" s="8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 t="e">
        <f>D1061/E1061</f>
        <v>#DIV/0!</v>
      </c>
      <c r="R1061" s="8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D1062/E1062</f>
        <v>100</v>
      </c>
      <c r="R1062" s="8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 t="e">
        <f>D1063/E1063</f>
        <v>#DIV/0!</v>
      </c>
      <c r="R1063" s="8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D1064/E1064</f>
        <v>1.0473684210526315</v>
      </c>
      <c r="R1064" s="8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 t="e">
        <f>D1065/E1065</f>
        <v>#DIV/0!</v>
      </c>
      <c r="R1065" s="8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D1066/E1066</f>
        <v>11.142751021418844</v>
      </c>
      <c r="R1066" s="8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D1067/E1067</f>
        <v>37.037037037037038</v>
      </c>
      <c r="R1067" s="8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D1068/E1068</f>
        <v>29.697089685210848</v>
      </c>
      <c r="R1068" s="8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D1069/E1069</f>
        <v>3.8461538461538463</v>
      </c>
      <c r="R1069" s="8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D1070/E1070</f>
        <v>666.66666666666663</v>
      </c>
      <c r="R1070" s="8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D1071/E1071</f>
        <v>2.5882352941176472</v>
      </c>
      <c r="R1071" s="8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D1072/E1072</f>
        <v>142.85714285714286</v>
      </c>
      <c r="R1072" s="8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 t="e">
        <f>D1073/E1073</f>
        <v>#DIV/0!</v>
      </c>
      <c r="R1073" s="8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D1074/E1074</f>
        <v>1470.5882352941176</v>
      </c>
      <c r="R1074" s="8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D1075/E1075</f>
        <v>75</v>
      </c>
      <c r="R1075" s="8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D1076/E1076</f>
        <v>15.849721162312886</v>
      </c>
      <c r="R1076" s="8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D1077/E1077</f>
        <v>22.222222222222221</v>
      </c>
      <c r="R1077" s="8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D1078/E1078</f>
        <v>1.5932361813315206</v>
      </c>
      <c r="R1078" s="8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D1079/E1079</f>
        <v>3.4041394335511983</v>
      </c>
      <c r="R1079" s="8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D1080/E1080</f>
        <v>13.333333333333334</v>
      </c>
      <c r="R1080" s="8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D1081/E1081</f>
        <v>38.34808259587021</v>
      </c>
      <c r="R1081" s="8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D1082/E1082</f>
        <v>10.982976386600768</v>
      </c>
      <c r="R1082" s="8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D1083/E1083</f>
        <v>5666.666666666667</v>
      </c>
      <c r="R1083" s="8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D1084/E1084</f>
        <v>178.57142857142858</v>
      </c>
      <c r="R1084" s="8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D1085/E1085</f>
        <v>121.95121951219512</v>
      </c>
      <c r="R1085" s="8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 t="e">
        <f>D1086/E1086</f>
        <v>#DIV/0!</v>
      </c>
      <c r="R1086" s="8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D1087/E1087</f>
        <v>29.239766081871345</v>
      </c>
      <c r="R1087" s="8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D1088/E1088</f>
        <v>1200</v>
      </c>
      <c r="R1088" s="8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 t="e">
        <f>D1089/E1089</f>
        <v>#DIV/0!</v>
      </c>
      <c r="R1089" s="8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D1090/E1090</f>
        <v>7.0507055406010961</v>
      </c>
      <c r="R1090" s="8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D1091/E1091</f>
        <v>12.776831345826235</v>
      </c>
      <c r="R1091" s="8">
        <f>E1091/N1091</f>
        <v>23.959183673469386</v>
      </c>
      <c r="S1091" t="str">
        <f t="shared" ref="S1091:S1154" si="70">LEFT(P1091,SEARCH("/",P1091)-1)</f>
        <v>games</v>
      </c>
      <c r="T1091" t="str">
        <f t="shared" ref="T1091:T1154" si="71">RIGHT(P1091,LEN(P1091)-SEARCH("/",P1091))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D1092/E1092</f>
        <v>2599.8000000000002</v>
      </c>
      <c r="R1092" s="8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D1093/E1093</f>
        <v>8</v>
      </c>
      <c r="R1093" s="8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D1094/E1094</f>
        <v>95.238095238095241</v>
      </c>
      <c r="R1094" s="8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D1095/E1095</f>
        <v>7.1005917159763312</v>
      </c>
      <c r="R1095" s="8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D1096/E1096</f>
        <v>5.4644642851721761</v>
      </c>
      <c r="R1096" s="8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D1097/E1097</f>
        <v>19.861762135536665</v>
      </c>
      <c r="R1097" s="8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D1098/E1098</f>
        <v>5.5762081784386615</v>
      </c>
      <c r="R1098" s="8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D1099/E1099</f>
        <v>2127.6595744680849</v>
      </c>
      <c r="R1099" s="8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D1100/E1100</f>
        <v>13.865779256794232</v>
      </c>
      <c r="R1100" s="8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D1101/E1101</f>
        <v>200</v>
      </c>
      <c r="R1101" s="8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D1102/E1102</f>
        <v>40</v>
      </c>
      <c r="R1102" s="8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D1103/E1103</f>
        <v>2439.0243902439024</v>
      </c>
      <c r="R1103" s="8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D1104/E1104</f>
        <v>18.823529411764707</v>
      </c>
      <c r="R1104" s="8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D1105/E1105</f>
        <v>61.728395061728392</v>
      </c>
      <c r="R1105" s="8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D1106/E1106</f>
        <v>20.19522046449007</v>
      </c>
      <c r="R1106" s="8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D1107/E1107</f>
        <v>628.93081761006295</v>
      </c>
      <c r="R1107" s="8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D1108/E1108</f>
        <v>2.4242424242424243</v>
      </c>
      <c r="R1108" s="8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 t="e">
        <f>D1109/E1109</f>
        <v>#DIV/0!</v>
      </c>
      <c r="R1109" s="8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D1110/E1110</f>
        <v>34.129692832764505</v>
      </c>
      <c r="R1110" s="8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D1111/E1111</f>
        <v>222.22222222222223</v>
      </c>
      <c r="R1111" s="8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D1112/E1112</f>
        <v>196.07843137254903</v>
      </c>
      <c r="R1112" s="8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D1113/E1113</f>
        <v>2500</v>
      </c>
      <c r="R1113" s="8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D1114/E1114</f>
        <v>2.8139361466725847</v>
      </c>
      <c r="R1114" s="8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D1115/E1115</f>
        <v>200</v>
      </c>
      <c r="R1115" s="8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D1116/E1116</f>
        <v>600</v>
      </c>
      <c r="R1116" s="8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D1117/E1117</f>
        <v>754.71698113207549</v>
      </c>
      <c r="R1117" s="8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D1118/E1118</f>
        <v>2800.8066323101052</v>
      </c>
      <c r="R1118" s="8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D1119/E1119</f>
        <v>12.048192771084338</v>
      </c>
      <c r="R1119" s="8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D1120/E1120</f>
        <v>41.284403669724767</v>
      </c>
      <c r="R1120" s="8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D1121/E1121</f>
        <v>420</v>
      </c>
      <c r="R1121" s="8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 t="e">
        <f>D1122/E1122</f>
        <v>#DIV/0!</v>
      </c>
      <c r="R1122" s="8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D1123/E1123</f>
        <v>8620.689655172413</v>
      </c>
      <c r="R1123" s="8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 t="e">
        <f>D1124/E1124</f>
        <v>#DIV/0!</v>
      </c>
      <c r="R1124" s="8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D1125/E1125</f>
        <v>454.54545454545456</v>
      </c>
      <c r="R1125" s="8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D1126/E1126</f>
        <v>211.76470588235293</v>
      </c>
      <c r="R1126" s="8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 t="e">
        <f>D1127/E1127</f>
        <v>#DIV/0!</v>
      </c>
      <c r="R1127" s="8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D1128/E1128</f>
        <v>200</v>
      </c>
      <c r="R1128" s="8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D1129/E1129</f>
        <v>59.82905982905983</v>
      </c>
      <c r="R1129" s="8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D1130/E1130</f>
        <v>1000</v>
      </c>
      <c r="R1130" s="8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D1131/E1131</f>
        <v>952.38095238095241</v>
      </c>
      <c r="R1131" s="8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D1132/E1132</f>
        <v>454.54545454545456</v>
      </c>
      <c r="R1132" s="8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 t="e">
        <f>D1133/E1133</f>
        <v>#DIV/0!</v>
      </c>
      <c r="R1133" s="8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D1134/E1134</f>
        <v>6.9541029207232263</v>
      </c>
      <c r="R1134" s="8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D1135/E1135</f>
        <v>150</v>
      </c>
      <c r="R1135" s="8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D1136/E1136</f>
        <v>25000</v>
      </c>
      <c r="R1136" s="8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D1137/E1137</f>
        <v>20</v>
      </c>
      <c r="R1137" s="8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D1138/E1138</f>
        <v>15.518518518518519</v>
      </c>
      <c r="R1138" s="8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D1139/E1139</f>
        <v>2.5316455696202533</v>
      </c>
      <c r="R1139" s="8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D1140/E1140</f>
        <v>280</v>
      </c>
      <c r="R1140" s="8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D1141/E1141</f>
        <v>1600</v>
      </c>
      <c r="R1141" s="8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 t="e">
        <f>D1142/E1142</f>
        <v>#DIV/0!</v>
      </c>
      <c r="R1142" s="8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 t="e">
        <f>D1143/E1143</f>
        <v>#DIV/0!</v>
      </c>
      <c r="R1143" s="8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 t="e">
        <f>D1144/E1144</f>
        <v>#DIV/0!</v>
      </c>
      <c r="R1144" s="8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D1145/E1145</f>
        <v>241.93548387096774</v>
      </c>
      <c r="R1145" s="8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 t="e">
        <f>D1146/E1146</f>
        <v>#DIV/0!</v>
      </c>
      <c r="R1146" s="8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D1147/E1147</f>
        <v>800</v>
      </c>
      <c r="R1147" s="8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D1148/E1148</f>
        <v>11.320754716981131</v>
      </c>
      <c r="R1148" s="8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 t="e">
        <f>D1149/E1149</f>
        <v>#DIV/0!</v>
      </c>
      <c r="R1149" s="8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D1150/E1150</f>
        <v>205.47945205479451</v>
      </c>
      <c r="R1150" s="8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D1151/E1151</f>
        <v>666.66666666666663</v>
      </c>
      <c r="R1151" s="8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D1152/E1152</f>
        <v>9.9206349206349209</v>
      </c>
      <c r="R1152" s="8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 t="e">
        <f>D1153/E1153</f>
        <v>#DIV/0!</v>
      </c>
      <c r="R1153" s="8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D1154/E1154</f>
        <v>17.563117453347971</v>
      </c>
      <c r="R1154" s="8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D1155/E1155</f>
        <v>160</v>
      </c>
      <c r="R1155" s="8">
        <f>E1155/N1155</f>
        <v>50</v>
      </c>
      <c r="S1155" t="str">
        <f t="shared" ref="S1155:S1218" si="74">LEFT(P1155,SEARCH("/",P1155)-1)</f>
        <v>food</v>
      </c>
      <c r="T1155" t="str">
        <f t="shared" ref="T1155:T1218" si="75">RIGHT(P1155,LEN(P1155)-SEARCH("/",P1155))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D1156/E1156</f>
        <v>15.384615384615385</v>
      </c>
      <c r="R1156" s="8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D1157/E1157</f>
        <v>132.97872340425531</v>
      </c>
      <c r="R1157" s="8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 t="e">
        <f>D1158/E1158</f>
        <v>#DIV/0!</v>
      </c>
      <c r="R1158" s="8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D1159/E1159</f>
        <v>66.225165562913901</v>
      </c>
      <c r="R1159" s="8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D1160/E1160</f>
        <v>214.28571428571428</v>
      </c>
      <c r="R1160" s="8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 t="e">
        <f>D1161/E1161</f>
        <v>#DIV/0!</v>
      </c>
      <c r="R1161" s="8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D1162/E1162</f>
        <v>25.974025974025974</v>
      </c>
      <c r="R1162" s="8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 t="e">
        <f>D1163/E1163</f>
        <v>#DIV/0!</v>
      </c>
      <c r="R1163" s="8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D1164/E1164</f>
        <v>1714.2857142857142</v>
      </c>
      <c r="R1164" s="8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 t="e">
        <f>D1165/E1165</f>
        <v>#DIV/0!</v>
      </c>
      <c r="R1165" s="8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 t="e">
        <f>D1166/E1166</f>
        <v>#DIV/0!</v>
      </c>
      <c r="R1166" s="8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D1167/E1167</f>
        <v>4.8297512678097076</v>
      </c>
      <c r="R1167" s="8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D1168/E1168</f>
        <v>5.2246603970741905</v>
      </c>
      <c r="R1168" s="8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D1169/E1169</f>
        <v>61.287027579162412</v>
      </c>
      <c r="R1169" s="8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D1170/E1170</f>
        <v>17.647058823529413</v>
      </c>
      <c r="R1170" s="8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D1171/E1171</f>
        <v>588.23529411764707</v>
      </c>
      <c r="R1171" s="8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D1172/E1172</f>
        <v>250</v>
      </c>
      <c r="R1172" s="8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D1173/E1173</f>
        <v>1000</v>
      </c>
      <c r="R1173" s="8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 t="e">
        <f>D1174/E1174</f>
        <v>#DIV/0!</v>
      </c>
      <c r="R1174" s="8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D1175/E1175</f>
        <v>4166.666666666667</v>
      </c>
      <c r="R1175" s="8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D1176/E1176</f>
        <v>16.930022573363431</v>
      </c>
      <c r="R1176" s="8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D1177/E1177</f>
        <v>34.188034188034187</v>
      </c>
      <c r="R1177" s="8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D1178/E1178</f>
        <v>17500</v>
      </c>
      <c r="R1178" s="8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 t="e">
        <f>D1179/E1179</f>
        <v>#DIV/0!</v>
      </c>
      <c r="R1179" s="8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D1180/E1180</f>
        <v>15000</v>
      </c>
      <c r="R1180" s="8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D1181/E1181</f>
        <v>18.75</v>
      </c>
      <c r="R1181" s="8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D1182/E1182</f>
        <v>8.5106382978723403</v>
      </c>
      <c r="R1182" s="8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D1183/E1183</f>
        <v>12500</v>
      </c>
      <c r="R1183" s="8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D1184/E1184</f>
        <v>23.80952380952381</v>
      </c>
      <c r="R1184" s="8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D1185/E1185</f>
        <v>25</v>
      </c>
      <c r="R1185" s="8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D1186/E1186</f>
        <v>0.95295850298882434</v>
      </c>
      <c r="R1186" s="8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D1187/E1187</f>
        <v>0.9484066767830045</v>
      </c>
      <c r="R1187" s="8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D1188/E1188</f>
        <v>0.93691442848219864</v>
      </c>
      <c r="R1188" s="8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D1189/E1189</f>
        <v>0.96037756558006804</v>
      </c>
      <c r="R1189" s="8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D1190/E1190</f>
        <v>0.62285892245406416</v>
      </c>
      <c r="R1190" s="8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D1191/E1191</f>
        <v>0.92783505154639179</v>
      </c>
      <c r="R1191" s="8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D1192/E1192</f>
        <v>0.7407407407407407</v>
      </c>
      <c r="R1192" s="8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D1193/E1193</f>
        <v>0.91680814940577249</v>
      </c>
      <c r="R1193" s="8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D1194/E1194</f>
        <v>0.34482758620689657</v>
      </c>
      <c r="R1194" s="8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D1195/E1195</f>
        <v>0.96193486326783018</v>
      </c>
      <c r="R1195" s="8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D1196/E1196</f>
        <v>0.3103277060575968</v>
      </c>
      <c r="R1196" s="8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D1197/E1197</f>
        <v>0.7407407407407407</v>
      </c>
      <c r="R1197" s="8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D1198/E1198</f>
        <v>0.37049339499706163</v>
      </c>
      <c r="R1198" s="8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D1199/E1199</f>
        <v>0.39479917881770804</v>
      </c>
      <c r="R1199" s="8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D1200/E1200</f>
        <v>0.38372985418265543</v>
      </c>
      <c r="R1200" s="8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D1201/E1201</f>
        <v>0.98700334199777195</v>
      </c>
      <c r="R1201" s="8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D1202/E1202</f>
        <v>0.7961519323270857</v>
      </c>
      <c r="R1202" s="8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D1203/E1203</f>
        <v>0.97620182647361731</v>
      </c>
      <c r="R1203" s="8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D1204/E1204</f>
        <v>0.50189717130754252</v>
      </c>
      <c r="R1204" s="8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D1205/E1205</f>
        <v>0.9760479041916168</v>
      </c>
      <c r="R1205" s="8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D1206/E1206</f>
        <v>0.97138160352686242</v>
      </c>
      <c r="R1206" s="8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D1207/E1207</f>
        <v>0.99145820622330694</v>
      </c>
      <c r="R1207" s="8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D1208/E1208</f>
        <v>0.86956521739130432</v>
      </c>
      <c r="R1208" s="8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D1209/E1209</f>
        <v>0.95999080248332946</v>
      </c>
      <c r="R1209" s="8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D1210/E1210</f>
        <v>0.64391500321957507</v>
      </c>
      <c r="R1210" s="8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D1211/E1211</f>
        <v>0.94339622641509435</v>
      </c>
      <c r="R1211" s="8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D1212/E1212</f>
        <v>0.39321314118317835</v>
      </c>
      <c r="R1212" s="8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D1213/E1213</f>
        <v>0.98911968348170132</v>
      </c>
      <c r="R1213" s="8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D1214/E1214</f>
        <v>0.77495350278983266</v>
      </c>
      <c r="R1214" s="8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D1215/E1215</f>
        <v>0.97817908201655379</v>
      </c>
      <c r="R1215" s="8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D1216/E1216</f>
        <v>0.75872534142640369</v>
      </c>
      <c r="R1216" s="8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D1217/E1217</f>
        <v>0.12721348279730235</v>
      </c>
      <c r="R1217" s="8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D1218/E1218</f>
        <v>0.68634179821551133</v>
      </c>
      <c r="R1218" s="8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D1219/E1219</f>
        <v>0.97465886939571145</v>
      </c>
      <c r="R1219" s="8">
        <f>E1219/N1219</f>
        <v>148.57377049180329</v>
      </c>
      <c r="S1219" t="str">
        <f t="shared" ref="S1219:S1282" si="78">LEFT(P1219,SEARCH("/",P1219)-1)</f>
        <v>photography</v>
      </c>
      <c r="T1219" t="str">
        <f t="shared" ref="T1219:T1282" si="79">RIGHT(P1219,LEN(P1219)-SEARCH("/",P1219))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D1220/E1220</f>
        <v>0.58045791680103187</v>
      </c>
      <c r="R1220" s="8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D1221/E1221</f>
        <v>0.62826621580079922</v>
      </c>
      <c r="R1221" s="8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D1222/E1222</f>
        <v>0.9637006103437199</v>
      </c>
      <c r="R1222" s="8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D1223/E1223</f>
        <v>0.89758915712298193</v>
      </c>
      <c r="R1223" s="8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D1224/E1224</f>
        <v>0.35666518056174767</v>
      </c>
      <c r="R1224" s="8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D1225/E1225</f>
        <v>0.89201243411271791</v>
      </c>
      <c r="R1225" s="8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D1226/E1226</f>
        <v>14.150943396226415</v>
      </c>
      <c r="R1226" s="8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D1227/E1227</f>
        <v>22.727272727272727</v>
      </c>
      <c r="R1227" s="8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D1228/E1228</f>
        <v>25.81311306143521</v>
      </c>
      <c r="R1228" s="8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 t="e">
        <f>D1229/E1229</f>
        <v>#DIV/0!</v>
      </c>
      <c r="R1229" s="8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D1230/E1230</f>
        <v>3.4129692832764507</v>
      </c>
      <c r="R1230" s="8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D1231/E1231</f>
        <v>110</v>
      </c>
      <c r="R1231" s="8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 t="e">
        <f>D1232/E1232</f>
        <v>#DIV/0!</v>
      </c>
      <c r="R1232" s="8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 t="e">
        <f>D1233/E1233</f>
        <v>#DIV/0!</v>
      </c>
      <c r="R1233" s="8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D1234/E1234</f>
        <v>125</v>
      </c>
      <c r="R1234" s="8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D1235/E1235</f>
        <v>8.6206896551724146</v>
      </c>
      <c r="R1235" s="8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 t="e">
        <f>D1236/E1236</f>
        <v>#DIV/0!</v>
      </c>
      <c r="R1236" s="8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D1237/E1237</f>
        <v>35.876190476190473</v>
      </c>
      <c r="R1237" s="8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 t="e">
        <f>D1238/E1238</f>
        <v>#DIV/0!</v>
      </c>
      <c r="R1238" s="8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 t="e">
        <f>D1239/E1239</f>
        <v>#DIV/0!</v>
      </c>
      <c r="R1239" s="8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D1240/E1240</f>
        <v>5.617977528089888</v>
      </c>
      <c r="R1240" s="8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 t="e">
        <f>D1241/E1241</f>
        <v>#DIV/0!</v>
      </c>
      <c r="R1241" s="8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D1242/E1242</f>
        <v>33.19502074688797</v>
      </c>
      <c r="R1242" s="8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D1243/E1243</f>
        <v>1.9708316909735908</v>
      </c>
      <c r="R1243" s="8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D1244/E1244</f>
        <v>182.2</v>
      </c>
      <c r="R1244" s="8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D1245/E1245</f>
        <v>7.0963926670609103</v>
      </c>
      <c r="R1245" s="8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D1246/E1246</f>
        <v>0.96339113680154143</v>
      </c>
      <c r="R1246" s="8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D1247/E1247</f>
        <v>0.83160083160083165</v>
      </c>
      <c r="R1247" s="8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D1248/E1248</f>
        <v>0.85470085470085466</v>
      </c>
      <c r="R1248" s="8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D1249/E1249</f>
        <v>0.81871345029239762</v>
      </c>
      <c r="R1249" s="8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D1250/E1250</f>
        <v>0.65945660775520976</v>
      </c>
      <c r="R1250" s="8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D1251/E1251</f>
        <v>0.9574875526618154</v>
      </c>
      <c r="R1251" s="8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D1252/E1252</f>
        <v>0.49961696033041336</v>
      </c>
      <c r="R1252" s="8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D1253/E1253</f>
        <v>0.98231827111984282</v>
      </c>
      <c r="R1253" s="8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D1254/E1254</f>
        <v>0.72644250726442505</v>
      </c>
      <c r="R1254" s="8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D1255/E1255</f>
        <v>3.2912795573360648E-4</v>
      </c>
      <c r="R1255" s="8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D1256/E1256</f>
        <v>0.50288973954814986</v>
      </c>
      <c r="R1256" s="8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D1257/E1257</f>
        <v>0.49415252841377039</v>
      </c>
      <c r="R1257" s="8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D1258/E1258</f>
        <v>0.84771792920594546</v>
      </c>
      <c r="R1258" s="8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D1259/E1259</f>
        <v>0.33929673041332509</v>
      </c>
      <c r="R1259" s="8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D1260/E1260</f>
        <v>0.46916124915746454</v>
      </c>
      <c r="R1260" s="8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D1261/E1261</f>
        <v>0.95932463545663849</v>
      </c>
      <c r="R1261" s="8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D1262/E1262</f>
        <v>0.87976539589442815</v>
      </c>
      <c r="R1262" s="8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D1263/E1263</f>
        <v>0.98765432098765427</v>
      </c>
      <c r="R1263" s="8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D1264/E1264</f>
        <v>0.79735034347399414</v>
      </c>
      <c r="R1264" s="8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D1265/E1265</f>
        <v>0.84033613445378152</v>
      </c>
      <c r="R1265" s="8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D1266/E1266</f>
        <v>0.60073937153419599</v>
      </c>
      <c r="R1266" s="8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D1267/E1267</f>
        <v>0.83929432133462178</v>
      </c>
      <c r="R1267" s="8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D1268/E1268</f>
        <v>0.99528548978522791</v>
      </c>
      <c r="R1268" s="8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D1269/E1269</f>
        <v>0.98231827111984282</v>
      </c>
      <c r="R1269" s="8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D1270/E1270</f>
        <v>0.8571428571428571</v>
      </c>
      <c r="R1270" s="8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D1271/E1271</f>
        <v>0.92039557426808971</v>
      </c>
      <c r="R1271" s="8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D1272/E1272</f>
        <v>0.87168758716875872</v>
      </c>
      <c r="R1272" s="8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D1273/E1273</f>
        <v>0.98231827111984282</v>
      </c>
      <c r="R1273" s="8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D1274/E1274</f>
        <v>0.94339622641509435</v>
      </c>
      <c r="R1274" s="8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D1275/E1275</f>
        <v>0.96618357487922701</v>
      </c>
      <c r="R1275" s="8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D1276/E1276</f>
        <v>0.64526386646238476</v>
      </c>
      <c r="R1276" s="8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D1277/E1277</f>
        <v>0.61674842009613051</v>
      </c>
      <c r="R1277" s="8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D1278/E1278</f>
        <v>0.95766177301500655</v>
      </c>
      <c r="R1278" s="8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D1279/E1279</f>
        <v>0.94229096060281492</v>
      </c>
      <c r="R1279" s="8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D1280/E1280</f>
        <v>0.64541753549796443</v>
      </c>
      <c r="R1280" s="8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D1281/E1281</f>
        <v>0.90275869381290041</v>
      </c>
      <c r="R1281" s="8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D1282/E1282</f>
        <v>0.90161677920847672</v>
      </c>
      <c r="R1282" s="8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D1283/E1283</f>
        <v>0.90322580645161288</v>
      </c>
      <c r="R1283" s="8">
        <f>E1283/N1283</f>
        <v>104.72972972972973</v>
      </c>
      <c r="S1283" t="str">
        <f t="shared" ref="S1283:S1346" si="82">LEFT(P1283,SEARCH("/",P1283)-1)</f>
        <v>music</v>
      </c>
      <c r="T1283" t="str">
        <f t="shared" ref="T1283:T1346" si="83">RIGHT(P1283,LEN(P1283)-SEARCH("/",P1283))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D1284/E1284</f>
        <v>0.80897422068816738</v>
      </c>
      <c r="R1284" s="8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D1285/E1285</f>
        <v>0.4738213693437574</v>
      </c>
      <c r="R1285" s="8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D1286/E1286</f>
        <v>0.99009900990099009</v>
      </c>
      <c r="R1286" s="8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D1287/E1287</f>
        <v>0.98376783079193308</v>
      </c>
      <c r="R1287" s="8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D1288/E1288</f>
        <v>0.92307692307692313</v>
      </c>
      <c r="R1288" s="8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D1289/E1289</f>
        <v>0.41322314049586778</v>
      </c>
      <c r="R1289" s="8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D1290/E1290</f>
        <v>0.99552015928322546</v>
      </c>
      <c r="R1290" s="8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D1291/E1291</f>
        <v>0.79957356076759056</v>
      </c>
      <c r="R1291" s="8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D1292/E1292</f>
        <v>0.92105263157894735</v>
      </c>
      <c r="R1292" s="8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D1293/E1293</f>
        <v>0.68634179821551133</v>
      </c>
      <c r="R1293" s="8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D1294/E1294</f>
        <v>0.90909090909090906</v>
      </c>
      <c r="R1294" s="8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D1295/E1295</f>
        <v>0.97815454841865013</v>
      </c>
      <c r="R1295" s="8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D1296/E1296</f>
        <v>0.81967213114754101</v>
      </c>
      <c r="R1296" s="8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D1297/E1297</f>
        <v>0.98077677520596307</v>
      </c>
      <c r="R1297" s="8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D1298/E1298</f>
        <v>0.70833333333333337</v>
      </c>
      <c r="R1298" s="8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D1299/E1299</f>
        <v>0.91303355398310893</v>
      </c>
      <c r="R1299" s="8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D1300/E1300</f>
        <v>0.95556617295747726</v>
      </c>
      <c r="R1300" s="8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D1301/E1301</f>
        <v>0.80645161290322576</v>
      </c>
      <c r="R1301" s="8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D1302/E1302</f>
        <v>0.7407407407407407</v>
      </c>
      <c r="R1302" s="8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D1303/E1303</f>
        <v>0.97323600973236013</v>
      </c>
      <c r="R1303" s="8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D1304/E1304</f>
        <v>1</v>
      </c>
      <c r="R1304" s="8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D1305/E1305</f>
        <v>0.76769032688254113</v>
      </c>
      <c r="R1305" s="8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D1306/E1306</f>
        <v>2.5235000946312534</v>
      </c>
      <c r="R1306" s="8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D1307/E1307</f>
        <v>3.849608623123316</v>
      </c>
      <c r="R1307" s="8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D1308/E1308</f>
        <v>1.5326524640871662</v>
      </c>
      <c r="R1308" s="8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D1309/E1309</f>
        <v>8.6850790342192106</v>
      </c>
      <c r="R1309" s="8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D1310/E1310</f>
        <v>8.8028169014084501</v>
      </c>
      <c r="R1310" s="8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D1311/E1311</f>
        <v>0.89292646944638554</v>
      </c>
      <c r="R1311" s="8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D1312/E1312</f>
        <v>6.4516129032258061</v>
      </c>
      <c r="R1312" s="8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D1313/E1313</f>
        <v>3.1222680154864495</v>
      </c>
      <c r="R1313" s="8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D1314/E1314</f>
        <v>164.28571428571428</v>
      </c>
      <c r="R1314" s="8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D1315/E1315</f>
        <v>3.213883978788366</v>
      </c>
      <c r="R1315" s="8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D1316/E1316</f>
        <v>88.757396449704146</v>
      </c>
      <c r="R1316" s="8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D1317/E1317</f>
        <v>2.4750024750024751</v>
      </c>
      <c r="R1317" s="8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D1318/E1318</f>
        <v>75000</v>
      </c>
      <c r="R1318" s="8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D1319/E1319</f>
        <v>17.441353449027645</v>
      </c>
      <c r="R1319" s="8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D1320/E1320</f>
        <v>6.5252854812398047</v>
      </c>
      <c r="R1320" s="8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D1321/E1321</f>
        <v>6.6210045662100461</v>
      </c>
      <c r="R1321" s="8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D1322/E1322</f>
        <v>198.80715705765408</v>
      </c>
      <c r="R1322" s="8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D1323/E1323</f>
        <v>76.756936368167473</v>
      </c>
      <c r="R1323" s="8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D1324/E1324</f>
        <v>330.18867924528303</v>
      </c>
      <c r="R1324" s="8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D1325/E1325</f>
        <v>11.261261261261261</v>
      </c>
      <c r="R1325" s="8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D1326/E1326</f>
        <v>10.16260162601626</v>
      </c>
      <c r="R1326" s="8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D1327/E1327</f>
        <v>41.152263374485599</v>
      </c>
      <c r="R1327" s="8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D1328/E1328</f>
        <v>88.495575221238937</v>
      </c>
      <c r="R1328" s="8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D1329/E1329</f>
        <v>28.152492668621701</v>
      </c>
      <c r="R1329" s="8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D1330/E1330</f>
        <v>42.906178489702519</v>
      </c>
      <c r="R1330" s="8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D1331/E1331</f>
        <v>122.54901960784314</v>
      </c>
      <c r="R1331" s="8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D1332/E1332</f>
        <v>4.4455734789787886</v>
      </c>
      <c r="R1332" s="8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D1333/E1333</f>
        <v>73.163593795727252</v>
      </c>
      <c r="R1333" s="8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 t="e">
        <f>D1334/E1334</f>
        <v>#DIV/0!</v>
      </c>
      <c r="R1334" s="8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 t="e">
        <f>D1335/E1335</f>
        <v>#DIV/0!</v>
      </c>
      <c r="R1335" s="8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D1336/E1336</f>
        <v>9.2987485142976993</v>
      </c>
      <c r="R1336" s="8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D1337/E1337</f>
        <v>5.0607287449392713</v>
      </c>
      <c r="R1337" s="8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D1338/E1338</f>
        <v>1.1772046099332525</v>
      </c>
      <c r="R1338" s="8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D1339/E1339</f>
        <v>2.0250293629257623</v>
      </c>
      <c r="R1339" s="8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D1340/E1340</f>
        <v>30.272452068617557</v>
      </c>
      <c r="R1340" s="8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D1341/E1341</f>
        <v>15.073861923424781</v>
      </c>
      <c r="R1341" s="8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 t="e">
        <f>D1342/E1342</f>
        <v>#DIV/0!</v>
      </c>
      <c r="R1342" s="8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D1343/E1343</f>
        <v>1.4212620807276861</v>
      </c>
      <c r="R1343" s="8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D1344/E1344</f>
        <v>500</v>
      </c>
      <c r="R1344" s="8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D1345/E1345</f>
        <v>0.97753621771686638</v>
      </c>
      <c r="R1345" s="8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D1346/E1346</f>
        <v>0.26473702788563358</v>
      </c>
      <c r="R1346" s="8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D1347/E1347</f>
        <v>0.8</v>
      </c>
      <c r="R1347" s="8">
        <f>E1347/N1347</f>
        <v>53.571428571428569</v>
      </c>
      <c r="S1347" t="str">
        <f t="shared" ref="S1347:S1410" si="86">LEFT(P1347,SEARCH("/",P1347)-1)</f>
        <v>publishing</v>
      </c>
      <c r="T1347" t="str">
        <f t="shared" ref="T1347:T1410" si="87">RIGHT(P1347,LEN(P1347)-SEARCH("/",P1347))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D1348/E1348</f>
        <v>0.67876437179664773</v>
      </c>
      <c r="R1348" s="8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D1349/E1349</f>
        <v>0.97847358121330719</v>
      </c>
      <c r="R1349" s="8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D1350/E1350</f>
        <v>0.98162071846282373</v>
      </c>
      <c r="R1350" s="8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D1351/E1351</f>
        <v>0.48971596474045054</v>
      </c>
      <c r="R1351" s="8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D1352/E1352</f>
        <v>0.96107640557424312</v>
      </c>
      <c r="R1352" s="8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D1353/E1353</f>
        <v>0.98750802350269096</v>
      </c>
      <c r="R1353" s="8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D1354/E1354</f>
        <v>0.73453797561333922</v>
      </c>
      <c r="R1354" s="8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D1355/E1355</f>
        <v>0.74850299401197606</v>
      </c>
      <c r="R1355" s="8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D1356/E1356</f>
        <v>0.76775431861804222</v>
      </c>
      <c r="R1356" s="8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D1357/E1357</f>
        <v>0.81512879034887509</v>
      </c>
      <c r="R1357" s="8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D1358/E1358</f>
        <v>0.54701426741918668</v>
      </c>
      <c r="R1358" s="8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D1359/E1359</f>
        <v>0.79808459696727851</v>
      </c>
      <c r="R1359" s="8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D1360/E1360</f>
        <v>0.89552238805970152</v>
      </c>
      <c r="R1360" s="8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D1361/E1361</f>
        <v>0.86387434554973819</v>
      </c>
      <c r="R1361" s="8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D1362/E1362</f>
        <v>0.57736720554272514</v>
      </c>
      <c r="R1362" s="8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D1363/E1363</f>
        <v>0.79375578780261935</v>
      </c>
      <c r="R1363" s="8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D1364/E1364</f>
        <v>0.91659028414298804</v>
      </c>
      <c r="R1364" s="8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D1365/E1365</f>
        <v>1</v>
      </c>
      <c r="R1365" s="8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D1366/E1366</f>
        <v>0.84286574352799515</v>
      </c>
      <c r="R1366" s="8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D1367/E1367</f>
        <v>0.99734042553191493</v>
      </c>
      <c r="R1367" s="8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D1368/E1368</f>
        <v>0.79058133026376953</v>
      </c>
      <c r="R1368" s="8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D1369/E1369</f>
        <v>0.87519691930684407</v>
      </c>
      <c r="R1369" s="8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D1370/E1370</f>
        <v>0.90334236675700086</v>
      </c>
      <c r="R1370" s="8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D1371/E1371</f>
        <v>0.94923443773259697</v>
      </c>
      <c r="R1371" s="8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D1372/E1372</f>
        <v>0.96463022508038587</v>
      </c>
      <c r="R1372" s="8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D1373/E1373</f>
        <v>0.9338225483655771</v>
      </c>
      <c r="R1373" s="8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D1374/E1374</f>
        <v>0.80645161290322576</v>
      </c>
      <c r="R1374" s="8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D1375/E1375</f>
        <v>0.95229025807065992</v>
      </c>
      <c r="R1375" s="8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D1376/E1376</f>
        <v>0.52779732582688244</v>
      </c>
      <c r="R1376" s="8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D1377/E1377</f>
        <v>0.58368597694440394</v>
      </c>
      <c r="R1377" s="8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D1378/E1378</f>
        <v>0.39606080068507815</v>
      </c>
      <c r="R1378" s="8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D1379/E1379</f>
        <v>0.86092715231788075</v>
      </c>
      <c r="R1379" s="8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D1380/E1380</f>
        <v>0.49176297024834031</v>
      </c>
      <c r="R1380" s="8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D1381/E1381</f>
        <v>0.89605734767025091</v>
      </c>
      <c r="R1381" s="8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D1382/E1382</f>
        <v>0.23584905660377359</v>
      </c>
      <c r="R1382" s="8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D1383/E1383</f>
        <v>0.93370681605975725</v>
      </c>
      <c r="R1383" s="8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D1384/E1384</f>
        <v>0.95819858665708468</v>
      </c>
      <c r="R1384" s="8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D1385/E1385</f>
        <v>0.47078964262786216</v>
      </c>
      <c r="R1385" s="8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D1386/E1386</f>
        <v>0.80589454294266638</v>
      </c>
      <c r="R1386" s="8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D1387/E1387</f>
        <v>0.90574685054837312</v>
      </c>
      <c r="R1387" s="8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D1388/E1388</f>
        <v>0.45714285714285713</v>
      </c>
      <c r="R1388" s="8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D1389/E1389</f>
        <v>0.73193046660567251</v>
      </c>
      <c r="R1389" s="8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D1390/E1390</f>
        <v>0.74179904070548053</v>
      </c>
      <c r="R1390" s="8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D1391/E1391</f>
        <v>0.68775790921595603</v>
      </c>
      <c r="R1391" s="8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D1392/E1392</f>
        <v>0.91653027823240585</v>
      </c>
      <c r="R1392" s="8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D1393/E1393</f>
        <v>0.90744101633393826</v>
      </c>
      <c r="R1393" s="8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D1394/E1394</f>
        <v>0.87997184090109115</v>
      </c>
      <c r="R1394" s="8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D1395/E1395</f>
        <v>0.97703957010258913</v>
      </c>
      <c r="R1395" s="8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D1396/E1396</f>
        <v>0.81877729257641918</v>
      </c>
      <c r="R1396" s="8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D1397/E1397</f>
        <v>0.89376915219611852</v>
      </c>
      <c r="R1397" s="8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D1398/E1398</f>
        <v>0.93196644920782856</v>
      </c>
      <c r="R1398" s="8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D1399/E1399</f>
        <v>0.87834870443566093</v>
      </c>
      <c r="R1399" s="8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D1400/E1400</f>
        <v>0.91172813924575213</v>
      </c>
      <c r="R1400" s="8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D1401/E1401</f>
        <v>0.79274200651810089</v>
      </c>
      <c r="R1401" s="8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D1402/E1402</f>
        <v>0.59726962457337884</v>
      </c>
      <c r="R1402" s="8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D1403/E1403</f>
        <v>0.20140175622331427</v>
      </c>
      <c r="R1403" s="8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D1404/E1404</f>
        <v>0.91608647856357639</v>
      </c>
      <c r="R1404" s="8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D1405/E1405</f>
        <v>0.97489641725566656</v>
      </c>
      <c r="R1405" s="8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D1406/E1406</f>
        <v>60.165975103734439</v>
      </c>
      <c r="R1406" s="8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D1407/E1407</f>
        <v>238.0952380952381</v>
      </c>
      <c r="R1407" s="8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D1408/E1408</f>
        <v>800</v>
      </c>
      <c r="R1408" s="8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D1409/E1409</f>
        <v>200</v>
      </c>
      <c r="R1409" s="8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D1410/E1410</f>
        <v>13.888888888888889</v>
      </c>
      <c r="R1410" s="8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 t="e">
        <f>D1411/E1411</f>
        <v>#DIV/0!</v>
      </c>
      <c r="R1411" s="8" t="e">
        <f>E1411/N1411</f>
        <v>#DIV/0!</v>
      </c>
      <c r="S1411" t="str">
        <f t="shared" ref="S1411:S1474" si="90">LEFT(P1411,SEARCH("/",P1411)-1)</f>
        <v>publishing</v>
      </c>
      <c r="T1411" t="str">
        <f t="shared" ref="T1411:T1474" si="91">RIGHT(P1411,LEN(P1411)-SEARCH("/",P1411))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D1412/E1412</f>
        <v>6000</v>
      </c>
      <c r="R1412" s="8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D1413/E1413</f>
        <v>428.57142857142856</v>
      </c>
      <c r="R1413" s="8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D1414/E1414</f>
        <v>21.875</v>
      </c>
      <c r="R1414" s="8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D1415/E1415</f>
        <v>20</v>
      </c>
      <c r="R1415" s="8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D1416/E1416</f>
        <v>500</v>
      </c>
      <c r="R1416" s="8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D1417/E1417</f>
        <v>5.5</v>
      </c>
      <c r="R1417" s="8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 t="e">
        <f>D1418/E1418</f>
        <v>#DIV/0!</v>
      </c>
      <c r="R1418" s="8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D1419/E1419</f>
        <v>81.818181818181813</v>
      </c>
      <c r="R1419" s="8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D1420/E1420</f>
        <v>500</v>
      </c>
      <c r="R1420" s="8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D1421/E1421</f>
        <v>14.157303370786517</v>
      </c>
      <c r="R1421" s="8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D1422/E1422</f>
        <v>36.666666666666664</v>
      </c>
      <c r="R1422" s="8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D1423/E1423</f>
        <v>1000</v>
      </c>
      <c r="R1423" s="8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D1424/E1424</f>
        <v>961.53846153846155</v>
      </c>
      <c r="R1424" s="8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D1425/E1425</f>
        <v>300</v>
      </c>
      <c r="R1425" s="8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D1426/E1426</f>
        <v>4.9115913555992146</v>
      </c>
      <c r="R1426" s="8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 t="e">
        <f>D1427/E1427</f>
        <v>#DIV/0!</v>
      </c>
      <c r="R1427" s="8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 t="e">
        <f>D1428/E1428</f>
        <v>#DIV/0!</v>
      </c>
      <c r="R1428" s="8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D1429/E1429</f>
        <v>11.933174224343675</v>
      </c>
      <c r="R1429" s="8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D1430/E1430</f>
        <v>22.222222222222221</v>
      </c>
      <c r="R1430" s="8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 t="e">
        <f>D1431/E1431</f>
        <v>#DIV/0!</v>
      </c>
      <c r="R1431" s="8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D1432/E1432</f>
        <v>12.406947890818859</v>
      </c>
      <c r="R1432" s="8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D1433/E1433</f>
        <v>3.1301786043085986</v>
      </c>
      <c r="R1433" s="8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 t="e">
        <f>D1434/E1434</f>
        <v>#DIV/0!</v>
      </c>
      <c r="R1434" s="8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D1435/E1435</f>
        <v>14.906832298136646</v>
      </c>
      <c r="R1435" s="8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D1436/E1436</f>
        <v>10.012210012210012</v>
      </c>
      <c r="R1436" s="8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D1437/E1437</f>
        <v>1000</v>
      </c>
      <c r="R1437" s="8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D1438/E1438</f>
        <v>129.87012987012986</v>
      </c>
      <c r="R1438" s="8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D1439/E1439</f>
        <v>3.7174721189591078</v>
      </c>
      <c r="R1439" s="8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D1440/E1440</f>
        <v>33.333333333333336</v>
      </c>
      <c r="R1440" s="8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D1441/E1441</f>
        <v>15.138888888888889</v>
      </c>
      <c r="R1441" s="8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D1442/E1442</f>
        <v>13000</v>
      </c>
      <c r="R1442" s="8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D1443/E1443</f>
        <v>89.10891089108911</v>
      </c>
      <c r="R1443" s="8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 t="e">
        <f>D1444/E1444</f>
        <v>#DIV/0!</v>
      </c>
      <c r="R1444" s="8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 t="e">
        <f>D1445/E1445</f>
        <v>#DIV/0!</v>
      </c>
      <c r="R1445" s="8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 t="e">
        <f>D1446/E1446</f>
        <v>#DIV/0!</v>
      </c>
      <c r="R1446" s="8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 t="e">
        <f>D1447/E1447</f>
        <v>#DIV/0!</v>
      </c>
      <c r="R1447" s="8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 t="e">
        <f>D1448/E1448</f>
        <v>#DIV/0!</v>
      </c>
      <c r="R1448" s="8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D1449/E1449</f>
        <v>6666.666666666667</v>
      </c>
      <c r="R1449" s="8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 t="e">
        <f>D1450/E1450</f>
        <v>#DIV/0!</v>
      </c>
      <c r="R1450" s="8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 t="e">
        <f>D1451/E1451</f>
        <v>#DIV/0!</v>
      </c>
      <c r="R1451" s="8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D1452/E1452</f>
        <v>100000</v>
      </c>
      <c r="R1452" s="8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D1453/E1453</f>
        <v>9475</v>
      </c>
      <c r="R1453" s="8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 t="e">
        <f>D1454/E1454</f>
        <v>#DIV/0!</v>
      </c>
      <c r="R1454" s="8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 t="e">
        <f>D1455/E1455</f>
        <v>#DIV/0!</v>
      </c>
      <c r="R1455" s="8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D1456/E1456</f>
        <v>116.66666666666667</v>
      </c>
      <c r="R1456" s="8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D1457/E1457</f>
        <v>9.5238095238095237</v>
      </c>
      <c r="R1457" s="8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D1458/E1458</f>
        <v>34.482758620689658</v>
      </c>
      <c r="R1458" s="8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 t="e">
        <f>D1459/E1459</f>
        <v>#DIV/0!</v>
      </c>
      <c r="R1459" s="8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 t="e">
        <f>D1460/E1460</f>
        <v>#DIV/0!</v>
      </c>
      <c r="R1460" s="8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 t="e">
        <f>D1461/E1461</f>
        <v>#DIV/0!</v>
      </c>
      <c r="R1461" s="8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 t="e">
        <f>D1462/E1462</f>
        <v>#DIV/0!</v>
      </c>
      <c r="R1462" s="8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D1463/E1463</f>
        <v>0.98770699869425127</v>
      </c>
      <c r="R1463" s="8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D1464/E1464</f>
        <v>0.92151035547261961</v>
      </c>
      <c r="R1464" s="8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D1465/E1465</f>
        <v>0.67720090293453727</v>
      </c>
      <c r="R1465" s="8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D1466/E1466</f>
        <v>0.61274509803921573</v>
      </c>
      <c r="R1466" s="8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D1467/E1467</f>
        <v>0.21909908646635898</v>
      </c>
      <c r="R1467" s="8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D1468/E1468</f>
        <v>0.92697896974398586</v>
      </c>
      <c r="R1468" s="8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D1469/E1469</f>
        <v>0.86896072297532156</v>
      </c>
      <c r="R1469" s="8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D1470/E1470</f>
        <v>0.9768637532133676</v>
      </c>
      <c r="R1470" s="8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D1471/E1471</f>
        <v>0.92229771978823627</v>
      </c>
      <c r="R1471" s="8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D1472/E1472</f>
        <v>0.79914757591901975</v>
      </c>
      <c r="R1472" s="8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D1473/E1473</f>
        <v>0.96301423455415447</v>
      </c>
      <c r="R1473" s="8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D1474/E1474</f>
        <v>0.72095974160802856</v>
      </c>
      <c r="R1474" s="8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D1475/E1475</f>
        <v>0.82976534236118027</v>
      </c>
      <c r="R1475" s="8">
        <f>E1475/N1475</f>
        <v>38.462553191489363</v>
      </c>
      <c r="S1475" t="str">
        <f t="shared" ref="S1475:S1538" si="94">LEFT(P1475,SEARCH("/",P1475)-1)</f>
        <v>publishing</v>
      </c>
      <c r="T1475" t="str">
        <f t="shared" ref="T1475:T1538" si="95">RIGHT(P1475,LEN(P1475)-SEARCH("/",P1475))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D1476/E1476</f>
        <v>0.89073634204275531</v>
      </c>
      <c r="R1476" s="8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D1477/E1477</f>
        <v>0.53002690769934757</v>
      </c>
      <c r="R1477" s="8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D1478/E1478</f>
        <v>0.15115908788590915</v>
      </c>
      <c r="R1478" s="8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D1479/E1479</f>
        <v>0.89839187853741798</v>
      </c>
      <c r="R1479" s="8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D1480/E1480</f>
        <v>8.4629990319513931E-2</v>
      </c>
      <c r="R1480" s="8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D1481/E1481</f>
        <v>0.7279344858962693</v>
      </c>
      <c r="R1481" s="8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D1482/E1482</f>
        <v>0.85440582909832852</v>
      </c>
      <c r="R1482" s="8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D1483/E1483</f>
        <v>47.61904761904762</v>
      </c>
      <c r="R1483" s="8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D1484/E1484</f>
        <v>1000</v>
      </c>
      <c r="R1484" s="8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D1485/E1485</f>
        <v>140</v>
      </c>
      <c r="R1485" s="8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 t="e">
        <f>D1486/E1486</f>
        <v>#DIV/0!</v>
      </c>
      <c r="R1486" s="8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D1487/E1487</f>
        <v>44.666666666666664</v>
      </c>
      <c r="R1487" s="8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D1488/E1488</f>
        <v>416.66666666666669</v>
      </c>
      <c r="R1488" s="8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 t="e">
        <f>D1489/E1489</f>
        <v>#DIV/0!</v>
      </c>
      <c r="R1489" s="8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D1490/E1490</f>
        <v>41.666666666666664</v>
      </c>
      <c r="R1490" s="8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 t="e">
        <f>D1491/E1491</f>
        <v>#DIV/0!</v>
      </c>
      <c r="R1491" s="8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D1492/E1492</f>
        <v>3.2402234636871508</v>
      </c>
      <c r="R1492" s="8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D1493/E1493</f>
        <v>12</v>
      </c>
      <c r="R1493" s="8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D1494/E1494</f>
        <v>133.33333333333334</v>
      </c>
      <c r="R1494" s="8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 t="e">
        <f>D1495/E1495</f>
        <v>#DIV/0!</v>
      </c>
      <c r="R1495" s="8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D1496/E1496</f>
        <v>11.235955056179776</v>
      </c>
      <c r="R1496" s="8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 t="e">
        <f>D1497/E1497</f>
        <v>#DIV/0!</v>
      </c>
      <c r="R1497" s="8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 t="e">
        <f>D1498/E1498</f>
        <v>#DIV/0!</v>
      </c>
      <c r="R1498" s="8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D1499/E1499</f>
        <v>15000</v>
      </c>
      <c r="R1499" s="8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D1500/E1500</f>
        <v>52.631578947368418</v>
      </c>
      <c r="R1500" s="8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D1501/E1501</f>
        <v>400</v>
      </c>
      <c r="R1501" s="8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D1502/E1502</f>
        <v>3.9942938659058487</v>
      </c>
      <c r="R1502" s="8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D1503/E1503</f>
        <v>0.60121167275586185</v>
      </c>
      <c r="R1503" s="8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D1504/E1504</f>
        <v>0.98575141141679357</v>
      </c>
      <c r="R1504" s="8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D1505/E1505</f>
        <v>0.92685736035967015</v>
      </c>
      <c r="R1505" s="8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D1506/E1506</f>
        <v>0.3597918742389018</v>
      </c>
      <c r="R1506" s="8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D1507/E1507</f>
        <v>0.96542569239123877</v>
      </c>
      <c r="R1507" s="8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D1508/E1508</f>
        <v>0.89766606822262118</v>
      </c>
      <c r="R1508" s="8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D1509/E1509</f>
        <v>0.46511627906976744</v>
      </c>
      <c r="R1509" s="8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D1510/E1510</f>
        <v>0.90283539114733302</v>
      </c>
      <c r="R1510" s="8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D1511/E1511</f>
        <v>0.80879151757943024</v>
      </c>
      <c r="R1511" s="8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D1512/E1512</f>
        <v>0.98975602513980299</v>
      </c>
      <c r="R1512" s="8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D1513/E1513</f>
        <v>0.8945115328094051</v>
      </c>
      <c r="R1513" s="8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D1514/E1514</f>
        <v>0.17896405379148131</v>
      </c>
      <c r="R1514" s="8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D1515/E1515</f>
        <v>0.6665833437486981</v>
      </c>
      <c r="R1515" s="8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D1516/E1516</f>
        <v>0.93917878207295535</v>
      </c>
      <c r="R1516" s="8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D1517/E1517</f>
        <v>0.63617683171214268</v>
      </c>
      <c r="R1517" s="8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D1518/E1518</f>
        <v>0.92031182330012995</v>
      </c>
      <c r="R1518" s="8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D1519/E1519</f>
        <v>0.61736016792196569</v>
      </c>
      <c r="R1519" s="8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D1520/E1520</f>
        <v>0.48693393929556888</v>
      </c>
      <c r="R1520" s="8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D1521/E1521</f>
        <v>0.96745585982639537</v>
      </c>
      <c r="R1521" s="8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D1522/E1522</f>
        <v>0.96644295302013428</v>
      </c>
      <c r="R1522" s="8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D1523/E1523</f>
        <v>0.93621270752715013</v>
      </c>
      <c r="R1523" s="8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D1524/E1524</f>
        <v>0.71960178725924362</v>
      </c>
      <c r="R1524" s="8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D1525/E1525</f>
        <v>0.80100450294423275</v>
      </c>
      <c r="R1525" s="8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D1526/E1526</f>
        <v>0.48309178743961351</v>
      </c>
      <c r="R1526" s="8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D1527/E1527</f>
        <v>0.57469358885094446</v>
      </c>
      <c r="R1527" s="8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D1528/E1528</f>
        <v>0.83107497741644087</v>
      </c>
      <c r="R1528" s="8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D1529/E1529</f>
        <v>0.90543389685814435</v>
      </c>
      <c r="R1529" s="8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D1530/E1530</f>
        <v>0.35515567657156388</v>
      </c>
      <c r="R1530" s="8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D1531/E1531</f>
        <v>0.99325631240524859</v>
      </c>
      <c r="R1531" s="8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D1532/E1532</f>
        <v>0.74169827714085912</v>
      </c>
      <c r="R1532" s="8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D1533/E1533</f>
        <v>0.56831922611850061</v>
      </c>
      <c r="R1533" s="8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D1534/E1534</f>
        <v>0.20660303293252344</v>
      </c>
      <c r="R1534" s="8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D1535/E1535</f>
        <v>0.68898994074686515</v>
      </c>
      <c r="R1535" s="8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D1536/E1536</f>
        <v>0.23938716884774977</v>
      </c>
      <c r="R1536" s="8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D1537/E1537</f>
        <v>0.75514442137058713</v>
      </c>
      <c r="R1537" s="8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D1538/E1538</f>
        <v>0.39950714135661308</v>
      </c>
      <c r="R1538" s="8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D1539/E1539</f>
        <v>0.5558643690939411</v>
      </c>
      <c r="R1539" s="8">
        <f>E1539/N1539</f>
        <v>96.375</v>
      </c>
      <c r="S1539" t="str">
        <f t="shared" ref="S1539:S1602" si="98">LEFT(P1539,SEARCH("/",P1539)-1)</f>
        <v>photography</v>
      </c>
      <c r="T1539" t="str">
        <f t="shared" ref="T1539:T1602" si="99">RIGHT(P1539,LEN(P1539)-SEARCH("/",P1539))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D1540/E1540</f>
        <v>0.97438752783964366</v>
      </c>
      <c r="R1540" s="8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D1541/E1541</f>
        <v>0.73536927671284047</v>
      </c>
      <c r="R1541" s="8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D1542/E1542</f>
        <v>0.84841628959276016</v>
      </c>
      <c r="R1542" s="8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D1543/E1543</f>
        <v>3000</v>
      </c>
      <c r="R1543" s="8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D1544/E1544</f>
        <v>25</v>
      </c>
      <c r="R1544" s="8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D1545/E1545</f>
        <v>225</v>
      </c>
      <c r="R1545" s="8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 t="e">
        <f>D1546/E1546</f>
        <v>#DIV/0!</v>
      </c>
      <c r="R1546" s="8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D1547/E1547</f>
        <v>3000</v>
      </c>
      <c r="R1547" s="8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D1548/E1548</f>
        <v>3.4602076124567476</v>
      </c>
      <c r="R1548" s="8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 t="e">
        <f>D1549/E1549</f>
        <v>#DIV/0!</v>
      </c>
      <c r="R1549" s="8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D1550/E1550</f>
        <v>11.666666666666666</v>
      </c>
      <c r="R1550" s="8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D1551/E1551</f>
        <v>2.9411764705882355</v>
      </c>
      <c r="R1551" s="8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D1552/E1552</f>
        <v>7.4257425742574261</v>
      </c>
      <c r="R1552" s="8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 t="e">
        <f>D1553/E1553</f>
        <v>#DIV/0!</v>
      </c>
      <c r="R1553" s="8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D1554/E1554</f>
        <v>2.0330969267139478</v>
      </c>
      <c r="R1554" s="8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 t="e">
        <f>D1555/E1555</f>
        <v>#DIV/0!</v>
      </c>
      <c r="R1555" s="8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 t="e">
        <f>D1556/E1556</f>
        <v>#DIV/0!</v>
      </c>
      <c r="R1556" s="8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 t="e">
        <f>D1557/E1557</f>
        <v>#DIV/0!</v>
      </c>
      <c r="R1557" s="8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D1558/E1558</f>
        <v>2.2156573116691285</v>
      </c>
      <c r="R1558" s="8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D1559/E1559</f>
        <v>25</v>
      </c>
      <c r="R1559" s="8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D1560/E1560</f>
        <v>21.428571428571427</v>
      </c>
      <c r="R1560" s="8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D1561/E1561</f>
        <v>300</v>
      </c>
      <c r="R1561" s="8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D1562/E1562</f>
        <v>26.595744680851062</v>
      </c>
      <c r="R1562" s="8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D1563/E1563</f>
        <v>149.25373134328359</v>
      </c>
      <c r="R1563" s="8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 t="e">
        <f>D1564/E1564</f>
        <v>#DIV/0!</v>
      </c>
      <c r="R1564" s="8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D1565/E1565</f>
        <v>70.588235294117652</v>
      </c>
      <c r="R1565" s="8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D1566/E1566</f>
        <v>1000</v>
      </c>
      <c r="R1566" s="8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D1567/E1567</f>
        <v>40</v>
      </c>
      <c r="R1567" s="8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D1568/E1568</f>
        <v>4.7058823529411766</v>
      </c>
      <c r="R1568" s="8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D1569/E1569</f>
        <v>24.285714285714285</v>
      </c>
      <c r="R1569" s="8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D1570/E1570</f>
        <v>7.3313782991202343</v>
      </c>
      <c r="R1570" s="8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 t="e">
        <f>D1571/E1571</f>
        <v>#DIV/0!</v>
      </c>
      <c r="R1571" s="8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D1572/E1572</f>
        <v>2.4154589371980677</v>
      </c>
      <c r="R1572" s="8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D1573/E1573</f>
        <v>151.25</v>
      </c>
      <c r="R1573" s="8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D1574/E1574</f>
        <v>20</v>
      </c>
      <c r="R1574" s="8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D1575/E1575</f>
        <v>40.358744394618832</v>
      </c>
      <c r="R1575" s="8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D1576/E1576</f>
        <v>19.762845849802371</v>
      </c>
      <c r="R1576" s="8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D1577/E1577</f>
        <v>4.3649061545176782</v>
      </c>
      <c r="R1577" s="8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D1578/E1578</f>
        <v>7.6923076923076925</v>
      </c>
      <c r="R1578" s="8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D1579/E1579</f>
        <v>181.81818181818181</v>
      </c>
      <c r="R1579" s="8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D1580/E1580</f>
        <v>9.2536585365853661</v>
      </c>
      <c r="R1580" s="8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D1581/E1581</f>
        <v>119.03571428571429</v>
      </c>
      <c r="R1581" s="8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 t="e">
        <f>D1582/E1582</f>
        <v>#DIV/0!</v>
      </c>
      <c r="R1582" s="8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D1583/E1583</f>
        <v>200</v>
      </c>
      <c r="R1583" s="8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D1584/E1584</f>
        <v>10.75268817204301</v>
      </c>
      <c r="R1584" s="8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D1585/E1585</f>
        <v>1333.3333333333333</v>
      </c>
      <c r="R1585" s="8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 t="e">
        <f>D1586/E1586</f>
        <v>#DIV/0!</v>
      </c>
      <c r="R1586" s="8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D1587/E1587</f>
        <v>1.2658227848101267</v>
      </c>
      <c r="R1587" s="8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 t="e">
        <f>D1588/E1588</f>
        <v>#DIV/0!</v>
      </c>
      <c r="R1588" s="8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D1589/E1589</f>
        <v>7500</v>
      </c>
      <c r="R1589" s="8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 t="e">
        <f>D1590/E1590</f>
        <v>#DIV/0!</v>
      </c>
      <c r="R1590" s="8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 t="e">
        <f>D1591/E1591</f>
        <v>#DIV/0!</v>
      </c>
      <c r="R1591" s="8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D1592/E1592</f>
        <v>58.823529411764703</v>
      </c>
      <c r="R1592" s="8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D1593/E1593</f>
        <v>3.4213098729227762</v>
      </c>
      <c r="R1593" s="8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 t="e">
        <f>D1594/E1594</f>
        <v>#DIV/0!</v>
      </c>
      <c r="R1594" s="8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D1595/E1595</f>
        <v>7333.333333333333</v>
      </c>
      <c r="R1595" s="8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D1596/E1596</f>
        <v>4.8780487804878048</v>
      </c>
      <c r="R1596" s="8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D1597/E1597</f>
        <v>357.14285714285717</v>
      </c>
      <c r="R1597" s="8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D1598/E1598</f>
        <v>43.333333333333336</v>
      </c>
      <c r="R1598" s="8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 t="e">
        <f>D1599/E1599</f>
        <v>#DIV/0!</v>
      </c>
      <c r="R1599" s="8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D1600/E1600</f>
        <v>800</v>
      </c>
      <c r="R1600" s="8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 t="e">
        <f>D1601/E1601</f>
        <v>#DIV/0!</v>
      </c>
      <c r="R1601" s="8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D1602/E1602</f>
        <v>13.623978201634877</v>
      </c>
      <c r="R1602" s="8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D1603/E1603</f>
        <v>0.92379435598600268</v>
      </c>
      <c r="R1603" s="8">
        <f>E1603/N1603</f>
        <v>48.325535714285714</v>
      </c>
      <c r="S1603" t="str">
        <f t="shared" ref="S1603:S1666" si="102">LEFT(P1603,SEARCH("/",P1603)-1)</f>
        <v>music</v>
      </c>
      <c r="T1603" t="str">
        <f t="shared" ref="T1603:T1666" si="103">RIGHT(P1603,LEN(P1603)-SEARCH("/",P1603))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D1604/E1604</f>
        <v>0.99833610648918469</v>
      </c>
      <c r="R1604" s="8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D1605/E1605</f>
        <v>0.99967010886407481</v>
      </c>
      <c r="R1605" s="8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D1606/E1606</f>
        <v>0.81895291020766303</v>
      </c>
      <c r="R1606" s="8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D1607/E1607</f>
        <v>0.99311440677966101</v>
      </c>
      <c r="R1607" s="8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D1608/E1608</f>
        <v>0.99005857434040445</v>
      </c>
      <c r="R1608" s="8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D1609/E1609</f>
        <v>0.68913238233064567</v>
      </c>
      <c r="R1609" s="8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D1610/E1610</f>
        <v>0.98765432098765427</v>
      </c>
      <c r="R1610" s="8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D1611/E1611</f>
        <v>0.84507042253521125</v>
      </c>
      <c r="R1611" s="8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D1612/E1612</f>
        <v>0.36784991723376864</v>
      </c>
      <c r="R1612" s="8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D1613/E1613</f>
        <v>0.79920079920079923</v>
      </c>
      <c r="R1613" s="8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D1614/E1614</f>
        <v>0.90909090909090906</v>
      </c>
      <c r="R1614" s="8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D1615/E1615</f>
        <v>0.98522167487684731</v>
      </c>
      <c r="R1615" s="8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D1616/E1616</f>
        <v>0.97370983446932813</v>
      </c>
      <c r="R1616" s="8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D1617/E1617</f>
        <v>0.87623220153340631</v>
      </c>
      <c r="R1617" s="8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D1618/E1618</f>
        <v>0.95969289827255277</v>
      </c>
      <c r="R1618" s="8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D1619/E1619</f>
        <v>0.68560235063663078</v>
      </c>
      <c r="R1619" s="8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D1620/E1620</f>
        <v>0.95177664974619292</v>
      </c>
      <c r="R1620" s="8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D1621/E1621</f>
        <v>0.75</v>
      </c>
      <c r="R1621" s="8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D1622/E1622</f>
        <v>0.88495575221238942</v>
      </c>
      <c r="R1622" s="8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D1623/E1623</f>
        <v>0.82508250825082508</v>
      </c>
      <c r="R1623" s="8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D1624/E1624</f>
        <v>0.98304601795127511</v>
      </c>
      <c r="R1624" s="8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D1625/E1625</f>
        <v>0.98944591029023743</v>
      </c>
      <c r="R1625" s="8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D1626/E1626</f>
        <v>0.84745762711864403</v>
      </c>
      <c r="R1626" s="8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D1627/E1627</f>
        <v>0.64377682403433478</v>
      </c>
      <c r="R1627" s="8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D1628/E1628</f>
        <v>0.98826436071649171</v>
      </c>
      <c r="R1628" s="8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D1629/E1629</f>
        <v>0.85470085470085466</v>
      </c>
      <c r="R1629" s="8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D1630/E1630</f>
        <v>0.99083477830071831</v>
      </c>
      <c r="R1630" s="8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D1631/E1631</f>
        <v>0.96463022508038587</v>
      </c>
      <c r="R1631" s="8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D1632/E1632</f>
        <v>0.3770028275212064</v>
      </c>
      <c r="R1632" s="8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D1633/E1633</f>
        <v>0.64139567699313704</v>
      </c>
      <c r="R1633" s="8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D1634/E1634</f>
        <v>0.98400984009840098</v>
      </c>
      <c r="R1634" s="8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D1635/E1635</f>
        <v>1</v>
      </c>
      <c r="R1635" s="8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D1636/E1636</f>
        <v>0.99502487562189057</v>
      </c>
      <c r="R1636" s="8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D1637/E1637</f>
        <v>0.79808459696727851</v>
      </c>
      <c r="R1637" s="8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D1638/E1638</f>
        <v>0.96566523605150212</v>
      </c>
      <c r="R1638" s="8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D1639/E1639</f>
        <v>0.96339113680154143</v>
      </c>
      <c r="R1639" s="8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D1640/E1640</f>
        <v>0.95238095238095233</v>
      </c>
      <c r="R1640" s="8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D1641/E1641</f>
        <v>1</v>
      </c>
      <c r="R1641" s="8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D1642/E1642</f>
        <v>0.58872012245378547</v>
      </c>
      <c r="R1642" s="8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D1643/E1643</f>
        <v>0.98619329388560162</v>
      </c>
      <c r="R1643" s="8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D1644/E1644</f>
        <v>1</v>
      </c>
      <c r="R1644" s="8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D1645/E1645</f>
        <v>0.80192461908580592</v>
      </c>
      <c r="R1645" s="8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D1646/E1646</f>
        <v>0.91324200913242004</v>
      </c>
      <c r="R1646" s="8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D1647/E1647</f>
        <v>0.90252707581227432</v>
      </c>
      <c r="R1647" s="8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D1648/E1648</f>
        <v>0.90744101633393826</v>
      </c>
      <c r="R1648" s="8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D1649/E1649</f>
        <v>0.95492742551566079</v>
      </c>
      <c r="R1649" s="8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D1650/E1650</f>
        <v>0.79833391183616798</v>
      </c>
      <c r="R1650" s="8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D1651/E1651</f>
        <v>0.99415801356764066</v>
      </c>
      <c r="R1651" s="8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D1652/E1652</f>
        <v>0.70646414694454251</v>
      </c>
      <c r="R1652" s="8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D1653/E1653</f>
        <v>0.99255583126550873</v>
      </c>
      <c r="R1653" s="8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D1654/E1654</f>
        <v>0.99337748344370858</v>
      </c>
      <c r="R1654" s="8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D1655/E1655</f>
        <v>0.57395265120208638</v>
      </c>
      <c r="R1655" s="8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D1656/E1656</f>
        <v>0.83396512509476872</v>
      </c>
      <c r="R1656" s="8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D1657/E1657</f>
        <v>0.69995333644423707</v>
      </c>
      <c r="R1657" s="8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D1658/E1658</f>
        <v>0.99666184725293416</v>
      </c>
      <c r="R1658" s="8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D1659/E1659</f>
        <v>0.95298178470616712</v>
      </c>
      <c r="R1659" s="8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D1660/E1660</f>
        <v>0.75623897151499875</v>
      </c>
      <c r="R1660" s="8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D1661/E1661</f>
        <v>0.88652482269503541</v>
      </c>
      <c r="R1661" s="8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D1662/E1662</f>
        <v>7.9760717846460619E-2</v>
      </c>
      <c r="R1662" s="8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D1663/E1663</f>
        <v>0.9755495183996048</v>
      </c>
      <c r="R1663" s="8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D1664/E1664</f>
        <v>0.97430276458409448</v>
      </c>
      <c r="R1664" s="8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D1665/E1665</f>
        <v>0.92592592592592593</v>
      </c>
      <c r="R1665" s="8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D1666/E1666</f>
        <v>0.81693473018279739</v>
      </c>
      <c r="R1666" s="8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D1667/E1667</f>
        <v>0.83712030614685484</v>
      </c>
      <c r="R1667" s="8">
        <f>E1667/N1667</f>
        <v>44.956989247311824</v>
      </c>
      <c r="S1667" t="str">
        <f t="shared" ref="S1667:S1730" si="106">LEFT(P1667,SEARCH("/",P1667)-1)</f>
        <v>music</v>
      </c>
      <c r="T1667" t="str">
        <f t="shared" ref="T1667:T1730" si="107">RIGHT(P1667,LEN(P1667)-SEARCH("/",P1667))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D1668/E1668</f>
        <v>0.62158130283441071</v>
      </c>
      <c r="R1668" s="8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D1669/E1669</f>
        <v>0.78831439833062833</v>
      </c>
      <c r="R1669" s="8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D1670/E1670</f>
        <v>0.97430276458409448</v>
      </c>
      <c r="R1670" s="8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D1671/E1671</f>
        <v>0.7155635062611807</v>
      </c>
      <c r="R1671" s="8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D1672/E1672</f>
        <v>0.97465886939571145</v>
      </c>
      <c r="R1672" s="8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D1673/E1673</f>
        <v>0.9933100567676697</v>
      </c>
      <c r="R1673" s="8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D1674/E1674</f>
        <v>0.88541666666666663</v>
      </c>
      <c r="R1674" s="8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D1675/E1675</f>
        <v>0.7806691449814126</v>
      </c>
      <c r="R1675" s="8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D1676/E1676</f>
        <v>0.49578582052553299</v>
      </c>
      <c r="R1676" s="8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D1677/E1677</f>
        <v>0.7277172963847004</v>
      </c>
      <c r="R1677" s="8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D1678/E1678</f>
        <v>0.86705202312138729</v>
      </c>
      <c r="R1678" s="8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D1679/E1679</f>
        <v>0.89552238805970152</v>
      </c>
      <c r="R1679" s="8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D1680/E1680</f>
        <v>0.84459459459459463</v>
      </c>
      <c r="R1680" s="8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D1681/E1681</f>
        <v>0.5714285714285714</v>
      </c>
      <c r="R1681" s="8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D1682/E1682</f>
        <v>0.85106382978723405</v>
      </c>
      <c r="R1682" s="8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D1683/E1683</f>
        <v>0.98597817681410116</v>
      </c>
      <c r="R1683" s="8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 t="e">
        <f>D1684/E1684</f>
        <v>#DIV/0!</v>
      </c>
      <c r="R1684" s="8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D1685/E1685</f>
        <v>4.6052631578947372</v>
      </c>
      <c r="R1685" s="8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D1686/E1686</f>
        <v>0.91638029782359676</v>
      </c>
      <c r="R1686" s="8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D1687/E1687</f>
        <v>0.97222222222222221</v>
      </c>
      <c r="R1687" s="8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D1688/E1688</f>
        <v>277.77777777777777</v>
      </c>
      <c r="R1688" s="8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D1689/E1689</f>
        <v>3.2</v>
      </c>
      <c r="R1689" s="8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D1690/E1690</f>
        <v>2.2573363431151243</v>
      </c>
      <c r="R1690" s="8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D1691/E1691</f>
        <v>1</v>
      </c>
      <c r="R1691" s="8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D1692/E1692</f>
        <v>3.9370078740157481</v>
      </c>
      <c r="R1692" s="8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D1693/E1693</f>
        <v>2.9874526986656043</v>
      </c>
      <c r="R1693" s="8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D1694/E1694</f>
        <v>2.0920502092050208</v>
      </c>
      <c r="R1694" s="8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D1695/E1695</f>
        <v>10.714285714285714</v>
      </c>
      <c r="R1695" s="8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D1696/E1696</f>
        <v>2000</v>
      </c>
      <c r="R1696" s="8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D1697/E1697</f>
        <v>8.5409252669039137</v>
      </c>
      <c r="R1697" s="8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 t="e">
        <f>D1698/E1698</f>
        <v>#DIV/0!</v>
      </c>
      <c r="R1698" s="8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D1699/E1699</f>
        <v>4.9485352335708628</v>
      </c>
      <c r="R1699" s="8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 t="e">
        <f>D1700/E1700</f>
        <v>#DIV/0!</v>
      </c>
      <c r="R1700" s="8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D1701/E1701</f>
        <v>23.63425925925926</v>
      </c>
      <c r="R1701" s="8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D1702/E1702</f>
        <v>3.8372985418265539</v>
      </c>
      <c r="R1702" s="8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D1703/E1703</f>
        <v>505</v>
      </c>
      <c r="R1703" s="8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D1704/E1704</f>
        <v>16500</v>
      </c>
      <c r="R1704" s="8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D1705/E1705</f>
        <v>98.039215686274517</v>
      </c>
      <c r="R1705" s="8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D1706/E1706</f>
        <v>1.5360983102918586</v>
      </c>
      <c r="R1706" s="8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 t="e">
        <f>D1707/E1707</f>
        <v>#DIV/0!</v>
      </c>
      <c r="R1707" s="8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 t="e">
        <f>D1708/E1708</f>
        <v>#DIV/0!</v>
      </c>
      <c r="R1708" s="8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D1709/E1709</f>
        <v>10.266940451745381</v>
      </c>
      <c r="R1709" s="8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 t="e">
        <f>D1710/E1710</f>
        <v>#DIV/0!</v>
      </c>
      <c r="R1710" s="8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D1711/E1711</f>
        <v>20.588235294117649</v>
      </c>
      <c r="R1711" s="8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D1712/E1712</f>
        <v>147.05882352941177</v>
      </c>
      <c r="R1712" s="8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D1713/E1713</f>
        <v>9.5238095238095237</v>
      </c>
      <c r="R1713" s="8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 t="e">
        <f>D1714/E1714</f>
        <v>#DIV/0!</v>
      </c>
      <c r="R1714" s="8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D1715/E1715</f>
        <v>60</v>
      </c>
      <c r="R1715" s="8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D1716/E1716</f>
        <v>12.709710218607016</v>
      </c>
      <c r="R1716" s="8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D1717/E1717</f>
        <v>454.54545454545456</v>
      </c>
      <c r="R1717" s="8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D1718/E1718</f>
        <v>13.333333333333334</v>
      </c>
      <c r="R1718" s="8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D1719/E1719</f>
        <v>2.3405017921146953</v>
      </c>
      <c r="R1719" s="8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D1720/E1720</f>
        <v>466.66666666666669</v>
      </c>
      <c r="R1720" s="8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D1721/E1721</f>
        <v>114.28571428571429</v>
      </c>
      <c r="R1721" s="8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D1722/E1722</f>
        <v>17.777777777777779</v>
      </c>
      <c r="R1722" s="8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 t="e">
        <f>D1723/E1723</f>
        <v>#DIV/0!</v>
      </c>
      <c r="R1723" s="8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D1724/E1724</f>
        <v>2880</v>
      </c>
      <c r="R1724" s="8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D1725/E1725</f>
        <v>15.384615384615385</v>
      </c>
      <c r="R1725" s="8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D1726/E1726</f>
        <v>171.42857142857142</v>
      </c>
      <c r="R1726" s="8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D1727/E1727</f>
        <v>9.8214285714285712</v>
      </c>
      <c r="R1727" s="8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D1728/E1728</f>
        <v>2.9599271402550089</v>
      </c>
      <c r="R1728" s="8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D1729/E1729</f>
        <v>3000</v>
      </c>
      <c r="R1729" s="8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D1730/E1730</f>
        <v>1.4619883040935673</v>
      </c>
      <c r="R1730" s="8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 t="e">
        <f>D1731/E1731</f>
        <v>#DIV/0!</v>
      </c>
      <c r="R1731" s="8" t="e">
        <f>E1731/N1731</f>
        <v>#DIV/0!</v>
      </c>
      <c r="S1731" t="str">
        <f t="shared" ref="S1731:S1794" si="110">LEFT(P1731,SEARCH("/",P1731)-1)</f>
        <v>music</v>
      </c>
      <c r="T1731" t="str">
        <f t="shared" ref="T1731:T1794" si="111">RIGHT(P1731,LEN(P1731)-SEARCH("/",P1731))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 t="e">
        <f>D1732/E1732</f>
        <v>#DIV/0!</v>
      </c>
      <c r="R1732" s="8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 t="e">
        <f>D1733/E1733</f>
        <v>#DIV/0!</v>
      </c>
      <c r="R1733" s="8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 t="e">
        <f>D1734/E1734</f>
        <v>#DIV/0!</v>
      </c>
      <c r="R1734" s="8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 t="e">
        <f>D1735/E1735</f>
        <v>#DIV/0!</v>
      </c>
      <c r="R1735" s="8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D1736/E1736</f>
        <v>4500</v>
      </c>
      <c r="R1736" s="8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D1737/E1737</f>
        <v>9.0909090909090917</v>
      </c>
      <c r="R1737" s="8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D1738/E1738</f>
        <v>136.36363636363637</v>
      </c>
      <c r="R1738" s="8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D1739/E1739</f>
        <v>4.7058823529411766</v>
      </c>
      <c r="R1739" s="8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D1740/E1740</f>
        <v>250</v>
      </c>
      <c r="R1740" s="8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D1741/E1741</f>
        <v>1000</v>
      </c>
      <c r="R1741" s="8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 t="e">
        <f>D1742/E1742</f>
        <v>#DIV/0!</v>
      </c>
      <c r="R1742" s="8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D1743/E1743</f>
        <v>0.90225563909774431</v>
      </c>
      <c r="R1743" s="8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D1744/E1744</f>
        <v>0.91954022988505746</v>
      </c>
      <c r="R1744" s="8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D1745/E1745</f>
        <v>0.99585062240663902</v>
      </c>
      <c r="R1745" s="8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D1746/E1746</f>
        <v>0.84420567920184186</v>
      </c>
      <c r="R1746" s="8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D1747/E1747</f>
        <v>0.87708307229670468</v>
      </c>
      <c r="R1747" s="8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D1748/E1748</f>
        <v>0.67521944632005404</v>
      </c>
      <c r="R1748" s="8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D1749/E1749</f>
        <v>0.95278424730044464</v>
      </c>
      <c r="R1749" s="8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D1750/E1750</f>
        <v>0.76953858466463509</v>
      </c>
      <c r="R1750" s="8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D1751/E1751</f>
        <v>0.8097981547882841</v>
      </c>
      <c r="R1751" s="8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D1752/E1752</f>
        <v>0.49598254141454223</v>
      </c>
      <c r="R1752" s="8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D1753/E1753</f>
        <v>0.97181729834791064</v>
      </c>
      <c r="R1753" s="8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D1754/E1754</f>
        <v>0.38436899423446508</v>
      </c>
      <c r="R1754" s="8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D1755/E1755</f>
        <v>0.92592592592592593</v>
      </c>
      <c r="R1755" s="8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D1756/E1756</f>
        <v>0.90473656200106445</v>
      </c>
      <c r="R1756" s="8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D1757/E1757</f>
        <v>0.83333333333333337</v>
      </c>
      <c r="R1757" s="8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D1758/E1758</f>
        <v>0.97248744607115067</v>
      </c>
      <c r="R1758" s="8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D1759/E1759</f>
        <v>0.86206896551724133</v>
      </c>
      <c r="R1759" s="8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D1760/E1760</f>
        <v>0.87183958151700092</v>
      </c>
      <c r="R1760" s="8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D1761/E1761</f>
        <v>0.93808630393996251</v>
      </c>
      <c r="R1761" s="8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D1762/E1762</f>
        <v>0.60444874274661509</v>
      </c>
      <c r="R1762" s="8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D1763/E1763</f>
        <v>0.64516129032258063</v>
      </c>
      <c r="R1763" s="8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D1764/E1764</f>
        <v>0.11299435028248588</v>
      </c>
      <c r="R1764" s="8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D1765/E1765</f>
        <v>0.98127402077030013</v>
      </c>
      <c r="R1765" s="8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D1766/E1766</f>
        <v>5.1020408163265305</v>
      </c>
      <c r="R1766" s="8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D1767/E1767</f>
        <v>1.6815811705957373</v>
      </c>
      <c r="R1767" s="8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 t="e">
        <f>D1768/E1768</f>
        <v>#DIV/0!</v>
      </c>
      <c r="R1768" s="8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D1769/E1769</f>
        <v>2.1872265966754156</v>
      </c>
      <c r="R1769" s="8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D1770/E1770</f>
        <v>26.737967914438503</v>
      </c>
      <c r="R1770" s="8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D1771/E1771</f>
        <v>37.002775208140612</v>
      </c>
      <c r="R1771" s="8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D1772/E1772</f>
        <v>1.7694641051567239</v>
      </c>
      <c r="R1772" s="8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D1773/E1773</f>
        <v>4.6927374301675977</v>
      </c>
      <c r="R1773" s="8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D1774/E1774</f>
        <v>6.4102564102564106</v>
      </c>
      <c r="R1774" s="8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D1775/E1775</f>
        <v>15.982951518380395</v>
      </c>
      <c r="R1775" s="8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D1776/E1776</f>
        <v>2.1777003484320558</v>
      </c>
      <c r="R1776" s="8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D1777/E1777</f>
        <v>1.536062009641743</v>
      </c>
      <c r="R1777" s="8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D1778/E1778</f>
        <v>14.925373134328359</v>
      </c>
      <c r="R1778" s="8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D1779/E1779</f>
        <v>7.3732718894009217</v>
      </c>
      <c r="R1779" s="8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D1780/E1780</f>
        <v>50.251256281407038</v>
      </c>
      <c r="R1780" s="8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D1781/E1781</f>
        <v>2.7596588058203713</v>
      </c>
      <c r="R1781" s="8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D1782/E1782</f>
        <v>2.5161452654533254</v>
      </c>
      <c r="R1782" s="8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D1783/E1783</f>
        <v>3.881439661256175</v>
      </c>
      <c r="R1783" s="8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D1784/E1784</f>
        <v>6.4551825894503869</v>
      </c>
      <c r="R1784" s="8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D1785/E1785</f>
        <v>4.2207449614857024</v>
      </c>
      <c r="R1785" s="8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D1786/E1786</f>
        <v>2.5150905432595572</v>
      </c>
      <c r="R1786" s="8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D1787/E1787</f>
        <v>4.9453946012775605</v>
      </c>
      <c r="R1787" s="8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D1788/E1788</f>
        <v>2.0994475138121547</v>
      </c>
      <c r="R1788" s="8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D1789/E1789</f>
        <v>6.5231572080887146</v>
      </c>
      <c r="R1789" s="8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D1790/E1790</f>
        <v>72.368421052631575</v>
      </c>
      <c r="R1790" s="8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D1791/E1791</f>
        <v>200</v>
      </c>
      <c r="R1791" s="8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D1792/E1792</f>
        <v>20.171149144254279</v>
      </c>
      <c r="R1792" s="8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D1793/E1793</f>
        <v>28.037383177570092</v>
      </c>
      <c r="R1793" s="8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D1794/E1794</f>
        <v>1.6360185851711275</v>
      </c>
      <c r="R1794" s="8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D1795/E1795</f>
        <v>75</v>
      </c>
      <c r="R1795" s="8">
        <f>E1795/N1795</f>
        <v>20</v>
      </c>
      <c r="S1795" t="str">
        <f t="shared" ref="S1795:S1858" si="114">LEFT(P1795,SEARCH("/",P1795)-1)</f>
        <v>photography</v>
      </c>
      <c r="T1795" t="str">
        <f t="shared" ref="T1795:T1858" si="115">RIGHT(P1795,LEN(P1795)-SEARCH("/",P1795))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D1796/E1796</f>
        <v>9.0270812437311942</v>
      </c>
      <c r="R1796" s="8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D1797/E1797</f>
        <v>2.5815969020837173</v>
      </c>
      <c r="R1797" s="8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D1798/E1798</f>
        <v>4.5346062052505971</v>
      </c>
      <c r="R1798" s="8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D1799/E1799</f>
        <v>1.4803849000740192</v>
      </c>
      <c r="R1799" s="8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D1800/E1800</f>
        <v>7.3327222731439043</v>
      </c>
      <c r="R1800" s="8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D1801/E1801</f>
        <v>57.281970499785196</v>
      </c>
      <c r="R1801" s="8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D1802/E1802</f>
        <v>4.8900634249471455</v>
      </c>
      <c r="R1802" s="8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D1803/E1803</f>
        <v>7.2186836518046711</v>
      </c>
      <c r="R1803" s="8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D1804/E1804</f>
        <v>2.0624631703005303</v>
      </c>
      <c r="R1804" s="8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D1805/E1805</f>
        <v>3.2467532467532467</v>
      </c>
      <c r="R1805" s="8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D1806/E1806</f>
        <v>2.8429933969185619</v>
      </c>
      <c r="R1806" s="8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D1807/E1807</f>
        <v>2.7469173483091196</v>
      </c>
      <c r="R1807" s="8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D1808/E1808</f>
        <v>33.840947546531304</v>
      </c>
      <c r="R1808" s="8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D1809/E1809</f>
        <v>9.0415913200723335</v>
      </c>
      <c r="R1809" s="8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D1810/E1810</f>
        <v>2.4150422632396067</v>
      </c>
      <c r="R1810" s="8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D1811/E1811</f>
        <v>9.2105263157894743</v>
      </c>
      <c r="R1811" s="8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D1812/E1812</f>
        <v>30</v>
      </c>
      <c r="R1812" s="8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D1813/E1813</f>
        <v>1350</v>
      </c>
      <c r="R1813" s="8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D1814/E1814</f>
        <v>7.5144508670520231</v>
      </c>
      <c r="R1814" s="8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 t="e">
        <f>D1815/E1815</f>
        <v>#DIV/0!</v>
      </c>
      <c r="R1815" s="8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D1816/E1816</f>
        <v>2.0332090816672315</v>
      </c>
      <c r="R1816" s="8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 t="e">
        <f>D1817/E1817</f>
        <v>#DIV/0!</v>
      </c>
      <c r="R1817" s="8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D1818/E1818</f>
        <v>49.115913555992144</v>
      </c>
      <c r="R1818" s="8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D1819/E1819</f>
        <v>1.9110308949994692</v>
      </c>
      <c r="R1819" s="8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 t="e">
        <f>D1820/E1820</f>
        <v>#DIV/0!</v>
      </c>
      <c r="R1820" s="8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D1821/E1821</f>
        <v>48</v>
      </c>
      <c r="R1821" s="8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D1822/E1822</f>
        <v>15.231400117164617</v>
      </c>
      <c r="R1822" s="8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D1823/E1823</f>
        <v>0.74134479946623177</v>
      </c>
      <c r="R1823" s="8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D1824/E1824</f>
        <v>1</v>
      </c>
      <c r="R1824" s="8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D1825/E1825</f>
        <v>0.86313193588162762</v>
      </c>
      <c r="R1825" s="8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D1826/E1826</f>
        <v>0.99933377748167884</v>
      </c>
      <c r="R1826" s="8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D1827/E1827</f>
        <v>0.95192765349833408</v>
      </c>
      <c r="R1827" s="8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D1828/E1828</f>
        <v>0.99009900990099009</v>
      </c>
      <c r="R1828" s="8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D1829/E1829</f>
        <v>0.99341860176331798</v>
      </c>
      <c r="R1829" s="8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D1830/E1830</f>
        <v>0.99840255591054317</v>
      </c>
      <c r="R1830" s="8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D1831/E1831</f>
        <v>0.59994000599940001</v>
      </c>
      <c r="R1831" s="8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D1832/E1832</f>
        <v>0.98489822718319109</v>
      </c>
      <c r="R1832" s="8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D1833/E1833</f>
        <v>0.970873786407767</v>
      </c>
      <c r="R1833" s="8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D1834/E1834</f>
        <v>0.7</v>
      </c>
      <c r="R1834" s="8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D1835/E1835</f>
        <v>0.38095238095238093</v>
      </c>
      <c r="R1835" s="8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D1836/E1836</f>
        <v>0.84709868699703517</v>
      </c>
      <c r="R1836" s="8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D1837/E1837</f>
        <v>0.96153846153846156</v>
      </c>
      <c r="R1837" s="8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D1838/E1838</f>
        <v>0.49915144254766897</v>
      </c>
      <c r="R1838" s="8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D1839/E1839</f>
        <v>0.32590983161325365</v>
      </c>
      <c r="R1839" s="8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D1840/E1840</f>
        <v>0.99851221679697255</v>
      </c>
      <c r="R1840" s="8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D1841/E1841</f>
        <v>0.48709206039941549</v>
      </c>
      <c r="R1841" s="8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D1842/E1842</f>
        <v>0.91836734693877553</v>
      </c>
      <c r="R1842" s="8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D1843/E1843</f>
        <v>0.98280098280098283</v>
      </c>
      <c r="R1843" s="8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D1844/E1844</f>
        <v>0.79840319361277445</v>
      </c>
      <c r="R1844" s="8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D1845/E1845</f>
        <v>0.80641194263830562</v>
      </c>
      <c r="R1845" s="8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D1846/E1846</f>
        <v>0.98619329388560162</v>
      </c>
      <c r="R1846" s="8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D1847/E1847</f>
        <v>1</v>
      </c>
      <c r="R1847" s="8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D1848/E1848</f>
        <v>0.72502295906037029</v>
      </c>
      <c r="R1848" s="8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D1849/E1849</f>
        <v>0.82726671078755787</v>
      </c>
      <c r="R1849" s="8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D1850/E1850</f>
        <v>0.93138776777398324</v>
      </c>
      <c r="R1850" s="8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D1851/E1851</f>
        <v>0.99667774086378735</v>
      </c>
      <c r="R1851" s="8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D1852/E1852</f>
        <v>0.98500601948123012</v>
      </c>
      <c r="R1852" s="8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D1853/E1853</f>
        <v>0.99923136049192929</v>
      </c>
      <c r="R1853" s="8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D1854/E1854</f>
        <v>0.85494442861214026</v>
      </c>
      <c r="R1854" s="8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D1855/E1855</f>
        <v>0.98159509202453987</v>
      </c>
      <c r="R1855" s="8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D1856/E1856</f>
        <v>0.97920495086023163</v>
      </c>
      <c r="R1856" s="8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D1857/E1857</f>
        <v>0.64910208780904677</v>
      </c>
      <c r="R1857" s="8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D1858/E1858</f>
        <v>0.98765432098765427</v>
      </c>
      <c r="R1858" s="8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D1859/E1859</f>
        <v>1</v>
      </c>
      <c r="R1859" s="8">
        <f>E1859/N1859</f>
        <v>136.36363636363637</v>
      </c>
      <c r="S1859" t="str">
        <f t="shared" ref="S1859:S1922" si="118">LEFT(P1859,SEARCH("/",P1859)-1)</f>
        <v>music</v>
      </c>
      <c r="T1859" t="str">
        <f t="shared" ref="T1859:T1922" si="119">RIGHT(P1859,LEN(P1859)-SEARCH("/",P1859))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D1860/E1860</f>
        <v>0.91955706730888598</v>
      </c>
      <c r="R1860" s="8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D1861/E1861</f>
        <v>0.75853350189633373</v>
      </c>
      <c r="R1861" s="8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D1862/E1862</f>
        <v>0.7492507492507493</v>
      </c>
      <c r="R1862" s="8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 t="e">
        <f>D1863/E1863</f>
        <v>#DIV/0!</v>
      </c>
      <c r="R1863" s="8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D1864/E1864</f>
        <v>12.371134020618557</v>
      </c>
      <c r="R1864" s="8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D1865/E1865</f>
        <v>250</v>
      </c>
      <c r="R1865" s="8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D1866/E1866</f>
        <v>2.3314203730272598</v>
      </c>
      <c r="R1866" s="8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D1867/E1867</f>
        <v>27500</v>
      </c>
      <c r="R1867" s="8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D1868/E1868</f>
        <v>200</v>
      </c>
      <c r="R1868" s="8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D1869/E1869</f>
        <v>2000</v>
      </c>
      <c r="R1869" s="8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D1870/E1870</f>
        <v>20.542317173377157</v>
      </c>
      <c r="R1870" s="8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 t="e">
        <f>D1871/E1871</f>
        <v>#DIV/0!</v>
      </c>
      <c r="R1871" s="8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D1872/E1872</f>
        <v>9.6952908587257625</v>
      </c>
      <c r="R1872" s="8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D1873/E1873</f>
        <v>1.3930561508786969</v>
      </c>
      <c r="R1873" s="8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D1874/E1874</f>
        <v>94.339622641509436</v>
      </c>
      <c r="R1874" s="8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D1875/E1875</f>
        <v>222.22222222222223</v>
      </c>
      <c r="R1875" s="8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D1876/E1876</f>
        <v>6153.8461538461543</v>
      </c>
      <c r="R1876" s="8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D1877/E1877</f>
        <v>196.07843137254903</v>
      </c>
      <c r="R1877" s="8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 t="e">
        <f>D1878/E1878</f>
        <v>#DIV/0!</v>
      </c>
      <c r="R1878" s="8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 t="e">
        <f>D1879/E1879</f>
        <v>#DIV/0!</v>
      </c>
      <c r="R1879" s="8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 t="e">
        <f>D1880/E1880</f>
        <v>#DIV/0!</v>
      </c>
      <c r="R1880" s="8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D1881/E1881</f>
        <v>833.33333333333337</v>
      </c>
      <c r="R1881" s="8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D1882/E1882</f>
        <v>4.9800796812749004</v>
      </c>
      <c r="R1882" s="8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D1883/E1883</f>
        <v>0.57909076958267824</v>
      </c>
      <c r="R1883" s="8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D1884/E1884</f>
        <v>0.99112426035502954</v>
      </c>
      <c r="R1884" s="8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D1885/E1885</f>
        <v>0.95415472779369626</v>
      </c>
      <c r="R1885" s="8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D1886/E1886</f>
        <v>0.74019245003700962</v>
      </c>
      <c r="R1886" s="8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D1887/E1887</f>
        <v>0.85963923337091319</v>
      </c>
      <c r="R1887" s="8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D1888/E1888</f>
        <v>0.97959183673469385</v>
      </c>
      <c r="R1888" s="8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D1889/E1889</f>
        <v>0.8995502248875562</v>
      </c>
      <c r="R1889" s="8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D1890/E1890</f>
        <v>0.60211946050096343</v>
      </c>
      <c r="R1890" s="8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D1891/E1891</f>
        <v>0.93808630393996251</v>
      </c>
      <c r="R1891" s="8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D1892/E1892</f>
        <v>0.6916374689987913</v>
      </c>
      <c r="R1892" s="8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D1893/E1893</f>
        <v>0.94741828517290383</v>
      </c>
      <c r="R1893" s="8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D1894/E1894</f>
        <v>0.7320644216691069</v>
      </c>
      <c r="R1894" s="8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D1895/E1895</f>
        <v>0.96153846153846156</v>
      </c>
      <c r="R1895" s="8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D1896/E1896</f>
        <v>0.8733624454148472</v>
      </c>
      <c r="R1896" s="8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D1897/E1897</f>
        <v>0.98309492847854352</v>
      </c>
      <c r="R1897" s="8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D1898/E1898</f>
        <v>0.80679785330948117</v>
      </c>
      <c r="R1898" s="8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D1899/E1899</f>
        <v>0.97602213341530897</v>
      </c>
      <c r="R1899" s="8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D1900/E1900</f>
        <v>0.69204152249134943</v>
      </c>
      <c r="R1900" s="8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D1901/E1901</f>
        <v>0.75</v>
      </c>
      <c r="R1901" s="8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D1902/E1902</f>
        <v>0.91437433022080306</v>
      </c>
      <c r="R1902" s="8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D1903/E1903</f>
        <v>37.078651685393261</v>
      </c>
      <c r="R1903" s="8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D1904/E1904</f>
        <v>83.333333333333329</v>
      </c>
      <c r="R1904" s="8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D1905/E1905</f>
        <v>2.1459227467811157</v>
      </c>
      <c r="R1905" s="8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D1906/E1906</f>
        <v>1000</v>
      </c>
      <c r="R1906" s="8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D1907/E1907</f>
        <v>595.23809523809518</v>
      </c>
      <c r="R1907" s="8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D1908/E1908</f>
        <v>2.3386342376052385</v>
      </c>
      <c r="R1908" s="8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D1909/E1909</f>
        <v>352.94117647058823</v>
      </c>
      <c r="R1909" s="8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D1910/E1910</f>
        <v>57.736720554272516</v>
      </c>
      <c r="R1910" s="8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D1911/E1911</f>
        <v>7.0864547479246811</v>
      </c>
      <c r="R1911" s="8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D1912/E1912</f>
        <v>2.5383742459535328</v>
      </c>
      <c r="R1912" s="8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D1913/E1913</f>
        <v>4250</v>
      </c>
      <c r="R1913" s="8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D1914/E1914</f>
        <v>1.6863406408094435</v>
      </c>
      <c r="R1914" s="8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D1915/E1915</f>
        <v>75.353218210361064</v>
      </c>
      <c r="R1915" s="8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D1916/E1916</f>
        <v>11.1</v>
      </c>
      <c r="R1916" s="8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D1917/E1917</f>
        <v>62.5</v>
      </c>
      <c r="R1917" s="8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D1918/E1918</f>
        <v>196.07843137254903</v>
      </c>
      <c r="R1918" s="8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D1919/E1919</f>
        <v>1.9022070479209852</v>
      </c>
      <c r="R1919" s="8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D1920/E1920</f>
        <v>96.15384615384616</v>
      </c>
      <c r="R1920" s="8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D1921/E1921</f>
        <v>2.109704641350211</v>
      </c>
      <c r="R1921" s="8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D1922/E1922</f>
        <v>2.3239600278875203</v>
      </c>
      <c r="R1922" s="8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D1923/E1923</f>
        <v>0.73099415204678364</v>
      </c>
      <c r="R1923" s="8">
        <f>E1923/N1923</f>
        <v>54</v>
      </c>
      <c r="S1923" t="str">
        <f t="shared" ref="S1923:S1986" si="122">LEFT(P1923,SEARCH("/",P1923)-1)</f>
        <v>music</v>
      </c>
      <c r="T1923" t="str">
        <f t="shared" ref="T1923:T1986" si="123">RIGHT(P1923,LEN(P1923)-SEARCH("/",P1923))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D1924/E1924</f>
        <v>0.86542622241453915</v>
      </c>
      <c r="R1924" s="8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D1925/E1925</f>
        <v>0.41528239202657807</v>
      </c>
      <c r="R1925" s="8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D1926/E1926</f>
        <v>0.87412587412587417</v>
      </c>
      <c r="R1926" s="8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D1927/E1927</f>
        <v>0.90634441087613293</v>
      </c>
      <c r="R1927" s="8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D1928/E1928</f>
        <v>0.51182486035711727</v>
      </c>
      <c r="R1928" s="8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D1929/E1929</f>
        <v>0.967741935483871</v>
      </c>
      <c r="R1929" s="8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D1930/E1930</f>
        <v>0.96958174904942962</v>
      </c>
      <c r="R1930" s="8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D1931/E1931</f>
        <v>0.99688473520249221</v>
      </c>
      <c r="R1931" s="8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D1932/E1932</f>
        <v>0.78740157480314965</v>
      </c>
      <c r="R1932" s="8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D1933/E1933</f>
        <v>0.8291805208912032</v>
      </c>
      <c r="R1933" s="8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D1934/E1934</f>
        <v>0.93466263129784588</v>
      </c>
      <c r="R1934" s="8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D1935/E1935</f>
        <v>0.57993427411560028</v>
      </c>
      <c r="R1935" s="8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D1936/E1936</f>
        <v>0.80893059375505583</v>
      </c>
      <c r="R1936" s="8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D1937/E1937</f>
        <v>0.92250922509225097</v>
      </c>
      <c r="R1937" s="8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D1938/E1938</f>
        <v>0.85822078244560884</v>
      </c>
      <c r="R1938" s="8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D1939/E1939</f>
        <v>0.53405965446340353</v>
      </c>
      <c r="R1939" s="8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D1940/E1940</f>
        <v>0.86256469235192634</v>
      </c>
      <c r="R1940" s="8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D1941/E1941</f>
        <v>0.90334236675700086</v>
      </c>
      <c r="R1941" s="8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D1942/E1942</f>
        <v>0.58505850585058505</v>
      </c>
      <c r="R1942" s="8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D1943/E1943</f>
        <v>0.79290599062360123</v>
      </c>
      <c r="R1943" s="8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D1944/E1944</f>
        <v>0.72233284615995819</v>
      </c>
      <c r="R1944" s="8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D1945/E1945</f>
        <v>5.8642427796510778E-2</v>
      </c>
      <c r="R1945" s="8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D1946/E1946</f>
        <v>0.12689461592489362</v>
      </c>
      <c r="R1946" s="8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D1947/E1947</f>
        <v>0.28734145934980376</v>
      </c>
      <c r="R1947" s="8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D1948/E1948</f>
        <v>0.66779449737334162</v>
      </c>
      <c r="R1948" s="8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D1949/E1949</f>
        <v>0.99370241097047451</v>
      </c>
      <c r="R1949" s="8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D1950/E1950</f>
        <v>0.12496703994321498</v>
      </c>
      <c r="R1950" s="8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D1951/E1951</f>
        <v>0.9433730870752226</v>
      </c>
      <c r="R1951" s="8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D1952/E1952</f>
        <v>0.49870668732420587</v>
      </c>
      <c r="R1952" s="8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D1953/E1953</f>
        <v>0.47071228182485736</v>
      </c>
      <c r="R1953" s="8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D1954/E1954</f>
        <v>0.50384846656598337</v>
      </c>
      <c r="R1954" s="8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D1955/E1955</f>
        <v>0.44258232031157796</v>
      </c>
      <c r="R1955" s="8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D1956/E1956</f>
        <v>0.14307215987455432</v>
      </c>
      <c r="R1956" s="8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D1957/E1957</f>
        <v>0.25088104045385101</v>
      </c>
      <c r="R1957" s="8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D1958/E1958</f>
        <v>0.34009749461512301</v>
      </c>
      <c r="R1958" s="8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D1959/E1959</f>
        <v>0.59699817378258635</v>
      </c>
      <c r="R1959" s="8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D1960/E1960</f>
        <v>6.9658658640927726E-2</v>
      </c>
      <c r="R1960" s="8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D1961/E1961</f>
        <v>0.63802202962463883</v>
      </c>
      <c r="R1961" s="8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D1962/E1962</f>
        <v>0.84815586681529587</v>
      </c>
      <c r="R1962" s="8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D1963/E1963</f>
        <v>9.0466528650930564E-2</v>
      </c>
      <c r="R1963" s="8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D1964/E1964</f>
        <v>0.5183361409874303</v>
      </c>
      <c r="R1964" s="8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D1965/E1965</f>
        <v>0.78812012609922022</v>
      </c>
      <c r="R1965" s="8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D1966/E1966</f>
        <v>0.38524141853145971</v>
      </c>
      <c r="R1966" s="8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D1967/E1967</f>
        <v>0.38127192313558028</v>
      </c>
      <c r="R1967" s="8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D1968/E1968</f>
        <v>0.48369210308310667</v>
      </c>
      <c r="R1968" s="8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D1969/E1969</f>
        <v>0.27017534379812497</v>
      </c>
      <c r="R1969" s="8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D1970/E1970</f>
        <v>0.35091905701031001</v>
      </c>
      <c r="R1970" s="8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D1971/E1971</f>
        <v>0.17268771154244664</v>
      </c>
      <c r="R1971" s="8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D1972/E1972</f>
        <v>8.8354833009365613E-2</v>
      </c>
      <c r="R1972" s="8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D1973/E1973</f>
        <v>0.380188068962732</v>
      </c>
      <c r="R1973" s="8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D1974/E1974</f>
        <v>0.14826236508124777</v>
      </c>
      <c r="R1974" s="8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D1975/E1975</f>
        <v>0.38936138067230952</v>
      </c>
      <c r="R1975" s="8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D1976/E1976</f>
        <v>0.26631442145855083</v>
      </c>
      <c r="R1976" s="8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D1977/E1977</f>
        <v>0.47913745675035807</v>
      </c>
      <c r="R1977" s="8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D1978/E1978</f>
        <v>0.28851702250432776</v>
      </c>
      <c r="R1978" s="8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D1979/E1979</f>
        <v>0.24855218353093231</v>
      </c>
      <c r="R1979" s="8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D1980/E1980</f>
        <v>9.7385668105708714E-2</v>
      </c>
      <c r="R1980" s="8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D1981/E1981</f>
        <v>0.87031327056721053</v>
      </c>
      <c r="R1981" s="8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D1982/E1982</f>
        <v>0.28182984906151504</v>
      </c>
      <c r="R1982" s="8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D1983/E1983</f>
        <v>19.685039370078741</v>
      </c>
      <c r="R1983" s="8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 t="e">
        <f>D1984/E1984</f>
        <v>#DIV/0!</v>
      </c>
      <c r="R1984" s="8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D1985/E1985</f>
        <v>23.255813953488371</v>
      </c>
      <c r="R1985" s="8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D1986/E1986</f>
        <v>4.7288776796973515</v>
      </c>
      <c r="R1986" s="8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D1987/E1987</f>
        <v>31.372549019607842</v>
      </c>
      <c r="R1987" s="8">
        <f>E1987/N1987</f>
        <v>12.75</v>
      </c>
      <c r="S1987" t="str">
        <f t="shared" ref="S1987:S2050" si="126">LEFT(P1987,SEARCH("/",P1987)-1)</f>
        <v>photography</v>
      </c>
      <c r="T1987" t="str">
        <f t="shared" ref="T1987:T2050" si="127">RIGHT(P1987,LEN(P1987)-SEARCH("/",P1987))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D1988/E1988</f>
        <v>2000</v>
      </c>
      <c r="R1988" s="8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D1989/E1989</f>
        <v>2.3544520547945207</v>
      </c>
      <c r="R1989" s="8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D1990/E1990</f>
        <v>240</v>
      </c>
      <c r="R1990" s="8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D1991/E1991</f>
        <v>100</v>
      </c>
      <c r="R1991" s="8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D1992/E1992</f>
        <v>5.8939096267190569</v>
      </c>
      <c r="R1992" s="8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D1993/E1993</f>
        <v>14.285714285714286</v>
      </c>
      <c r="R1993" s="8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D1994/E1994</f>
        <v>750</v>
      </c>
      <c r="R1994" s="8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 t="e">
        <f>D1995/E1995</f>
        <v>#DIV/0!</v>
      </c>
      <c r="R1995" s="8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 t="e">
        <f>D1996/E1996</f>
        <v>#DIV/0!</v>
      </c>
      <c r="R1996" s="8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D1997/E1997</f>
        <v>12.820512820512821</v>
      </c>
      <c r="R1997" s="8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 t="e">
        <f>D1998/E1998</f>
        <v>#DIV/0!</v>
      </c>
      <c r="R1998" s="8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 t="e">
        <f>D1999/E1999</f>
        <v>#DIV/0!</v>
      </c>
      <c r="R1999" s="8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D2000/E2000</f>
        <v>3.8167938931297711</v>
      </c>
      <c r="R2000" s="8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D2001/E2001</f>
        <v>131.35593220338984</v>
      </c>
      <c r="R2001" s="8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D2002/E2002</f>
        <v>8</v>
      </c>
      <c r="R2002" s="8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D2003/E2003</f>
        <v>0.26169167011623867</v>
      </c>
      <c r="R2003" s="8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D2004/E2004</f>
        <v>0.46126691016024318</v>
      </c>
      <c r="R2004" s="8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D2005/E2005</f>
        <v>0.32051282051282054</v>
      </c>
      <c r="R2005" s="8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D2006/E2006</f>
        <v>0.42658388891619026</v>
      </c>
      <c r="R2006" s="8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D2007/E2007</f>
        <v>0.80853750926786128</v>
      </c>
      <c r="R2007" s="8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D2008/E2008</f>
        <v>0.40348612007746931</v>
      </c>
      <c r="R2008" s="8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D2009/E2009</f>
        <v>0.86423551454854064</v>
      </c>
      <c r="R2009" s="8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D2010/E2010</f>
        <v>0.85415443175638928</v>
      </c>
      <c r="R2010" s="8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D2011/E2011</f>
        <v>0.32769909358430716</v>
      </c>
      <c r="R2011" s="8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D2012/E2012</f>
        <v>0.31244825075846816</v>
      </c>
      <c r="R2012" s="8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D2013/E2013</f>
        <v>0.12201609636343226</v>
      </c>
      <c r="R2013" s="8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D2014/E2014</f>
        <v>0.42571306939123033</v>
      </c>
      <c r="R2014" s="8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D2015/E2015</f>
        <v>0.20205540864443552</v>
      </c>
      <c r="R2015" s="8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D2016/E2016</f>
        <v>1.2797899533647527E-2</v>
      </c>
      <c r="R2016" s="8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D2017/E2017</f>
        <v>0.88495466450999938</v>
      </c>
      <c r="R2017" s="8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D2018/E2018</f>
        <v>0.10851375010281678</v>
      </c>
      <c r="R2018" s="8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D2019/E2019</f>
        <v>0.79934517643146741</v>
      </c>
      <c r="R2019" s="8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D2020/E2020</f>
        <v>0.97805794707442562</v>
      </c>
      <c r="R2020" s="8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D2021/E2021</f>
        <v>0.20622394167162034</v>
      </c>
      <c r="R2021" s="8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D2022/E2022</f>
        <v>0.51993067590987874</v>
      </c>
      <c r="R2022" s="8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D2023/E2023</f>
        <v>0.3557452863749555</v>
      </c>
      <c r="R2023" s="8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D2024/E2024</f>
        <v>0.79912415992072683</v>
      </c>
      <c r="R2024" s="8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D2025/E2025</f>
        <v>0.61935228138412846</v>
      </c>
      <c r="R2025" s="8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D2026/E2026</f>
        <v>0.17083796019475528</v>
      </c>
      <c r="R2026" s="8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D2027/E2027</f>
        <v>0.49714143673875216</v>
      </c>
      <c r="R2027" s="8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D2028/E2028</f>
        <v>0.74915861995392985</v>
      </c>
      <c r="R2028" s="8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D2029/E2029</f>
        <v>0.83160774725777342</v>
      </c>
      <c r="R2029" s="8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D2030/E2030</f>
        <v>0.79260237780713338</v>
      </c>
      <c r="R2030" s="8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D2031/E2031</f>
        <v>0.27685492801771872</v>
      </c>
      <c r="R2031" s="8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D2032/E2032</f>
        <v>0.44201041357541748</v>
      </c>
      <c r="R2032" s="8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D2033/E2033</f>
        <v>0.83090984628167841</v>
      </c>
      <c r="R2033" s="8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D2034/E2034</f>
        <v>0.32874406616960566</v>
      </c>
      <c r="R2034" s="8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D2035/E2035</f>
        <v>0.55967225592692915</v>
      </c>
      <c r="R2035" s="8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D2036/E2036</f>
        <v>0.25851818239578012</v>
      </c>
      <c r="R2036" s="8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D2037/E2037</f>
        <v>0.47385184808736214</v>
      </c>
      <c r="R2037" s="8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D2038/E2038</f>
        <v>0.75948405716383338</v>
      </c>
      <c r="R2038" s="8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D2039/E2039</f>
        <v>0.33280483924860654</v>
      </c>
      <c r="R2039" s="8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D2040/E2040</f>
        <v>0.23780505930263665</v>
      </c>
      <c r="R2040" s="8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D2041/E2041</f>
        <v>0.73412383788196467</v>
      </c>
      <c r="R2041" s="8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D2042/E2042</f>
        <v>0.4029474261061578</v>
      </c>
      <c r="R2042" s="8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D2043/E2043</f>
        <v>0.5498639810152226</v>
      </c>
      <c r="R2043" s="8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D2044/E2044</f>
        <v>0.80951995466688254</v>
      </c>
      <c r="R2044" s="8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D2045/E2045</f>
        <v>0.19754671230922835</v>
      </c>
      <c r="R2045" s="8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D2046/E2046</f>
        <v>0.92410054213898474</v>
      </c>
      <c r="R2046" s="8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D2047/E2047</f>
        <v>0.12207271497939337</v>
      </c>
      <c r="R2047" s="8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D2048/E2048</f>
        <v>0.82576383154417832</v>
      </c>
      <c r="R2048" s="8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D2049/E2049</f>
        <v>0.97088340482865887</v>
      </c>
      <c r="R2049" s="8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D2050/E2050</f>
        <v>0.67416202651518908</v>
      </c>
      <c r="R2050" s="8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D2051/E2051</f>
        <v>0.83201112898086127</v>
      </c>
      <c r="R2051" s="8">
        <f>E2051/N2051</f>
        <v>80.991037735849048</v>
      </c>
      <c r="S2051" t="str">
        <f t="shared" ref="S2051:S2114" si="130">LEFT(P2051,SEARCH("/",P2051)-1)</f>
        <v>technology</v>
      </c>
      <c r="T2051" t="str">
        <f t="shared" ref="T2051:T2114" si="131">RIGHT(P2051,LEN(P2051)-SEARCH("/",P2051))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D2052/E2052</f>
        <v>0.21129587761742769</v>
      </c>
      <c r="R2052" s="8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D2053/E2053</f>
        <v>0.76709176335219098</v>
      </c>
      <c r="R2053" s="8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D2054/E2054</f>
        <v>0.28324760372527247</v>
      </c>
      <c r="R2054" s="8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D2055/E2055</f>
        <v>0.98990298950702826</v>
      </c>
      <c r="R2055" s="8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D2056/E2056</f>
        <v>0.88034811479739417</v>
      </c>
      <c r="R2056" s="8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D2057/E2057</f>
        <v>0.59731209556993525</v>
      </c>
      <c r="R2057" s="8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D2058/E2058</f>
        <v>0.65166957745744603</v>
      </c>
      <c r="R2058" s="8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D2059/E2059</f>
        <v>0.49448109648216254</v>
      </c>
      <c r="R2059" s="8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D2060/E2060</f>
        <v>0.59424326833797581</v>
      </c>
      <c r="R2060" s="8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D2061/E2061</f>
        <v>0.69707461021911377</v>
      </c>
      <c r="R2061" s="8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D2062/E2062</f>
        <v>0.50916496945010181</v>
      </c>
      <c r="R2062" s="8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D2063/E2063</f>
        <v>0.92661230541141582</v>
      </c>
      <c r="R2063" s="8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D2064/E2064</f>
        <v>0.86973916522434924</v>
      </c>
      <c r="R2064" s="8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D2065/E2065</f>
        <v>0.67544748395812226</v>
      </c>
      <c r="R2065" s="8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D2066/E2066</f>
        <v>0.52310349124983502</v>
      </c>
      <c r="R2066" s="8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D2067/E2067</f>
        <v>0.50196991819772718</v>
      </c>
      <c r="R2067" s="8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D2068/E2068</f>
        <v>0.45745654162854527</v>
      </c>
      <c r="R2068" s="8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D2069/E2069</f>
        <v>0.78821656050955413</v>
      </c>
      <c r="R2069" s="8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D2070/E2070</f>
        <v>0.95035461532116094</v>
      </c>
      <c r="R2070" s="8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D2071/E2071</f>
        <v>0.7787758049309903</v>
      </c>
      <c r="R2071" s="8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D2072/E2072</f>
        <v>0.31513214120945193</v>
      </c>
      <c r="R2072" s="8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D2073/E2073</f>
        <v>0.3562141559505575</v>
      </c>
      <c r="R2073" s="8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D2074/E2074</f>
        <v>0.90308564788501133</v>
      </c>
      <c r="R2074" s="8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D2075/E2075</f>
        <v>0.65528952984942102</v>
      </c>
      <c r="R2075" s="8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D2076/E2076</f>
        <v>0.97560975609756095</v>
      </c>
      <c r="R2076" s="8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D2077/E2077</f>
        <v>5.9581481653622974E-2</v>
      </c>
      <c r="R2077" s="8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D2078/E2078</f>
        <v>0.18404371998667193</v>
      </c>
      <c r="R2078" s="8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D2079/E2079</f>
        <v>0.86574090106312984</v>
      </c>
      <c r="R2079" s="8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D2080/E2080</f>
        <v>0.76216607598795783</v>
      </c>
      <c r="R2080" s="8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D2081/E2081</f>
        <v>0.34701738557101713</v>
      </c>
      <c r="R2081" s="8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D2082/E2082</f>
        <v>0.19692792437967704</v>
      </c>
      <c r="R2082" s="8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D2083/E2083</f>
        <v>0.87281795511221949</v>
      </c>
      <c r="R2083" s="8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D2084/E2084</f>
        <v>0.90307043949428056</v>
      </c>
      <c r="R2084" s="8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D2085/E2085</f>
        <v>0.88235294117647056</v>
      </c>
      <c r="R2085" s="8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D2086/E2086</f>
        <v>0.92307692307692313</v>
      </c>
      <c r="R2086" s="8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D2087/E2087</f>
        <v>0.80949811117107395</v>
      </c>
      <c r="R2087" s="8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D2088/E2088</f>
        <v>0.99304865938430986</v>
      </c>
      <c r="R2088" s="8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D2089/E2089</f>
        <v>0.96587250482936249</v>
      </c>
      <c r="R2089" s="8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D2090/E2090</f>
        <v>0.86572091466300372</v>
      </c>
      <c r="R2090" s="8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D2091/E2091</f>
        <v>0.83056202471088125</v>
      </c>
      <c r="R2091" s="8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D2092/E2092</f>
        <v>0.86926003153240772</v>
      </c>
      <c r="R2092" s="8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D2093/E2093</f>
        <v>0.83009749033858748</v>
      </c>
      <c r="R2093" s="8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D2094/E2094</f>
        <v>0.98732927431298334</v>
      </c>
      <c r="R2094" s="8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D2095/E2095</f>
        <v>0.97592713077423554</v>
      </c>
      <c r="R2095" s="8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D2096/E2096</f>
        <v>0.82958046930552265</v>
      </c>
      <c r="R2096" s="8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D2097/E2097</f>
        <v>1</v>
      </c>
      <c r="R2097" s="8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D2098/E2098</f>
        <v>0.98360655737704916</v>
      </c>
      <c r="R2098" s="8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D2099/E2099</f>
        <v>1</v>
      </c>
      <c r="R2099" s="8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D2100/E2100</f>
        <v>0.99667774086378735</v>
      </c>
      <c r="R2100" s="8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D2101/E2101</f>
        <v>0.75547720977083854</v>
      </c>
      <c r="R2101" s="8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D2102/E2102</f>
        <v>0.73170731707317072</v>
      </c>
      <c r="R2102" s="8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D2103/E2103</f>
        <v>0.88300220750551872</v>
      </c>
      <c r="R2103" s="8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D2104/E2104</f>
        <v>0.73529411764705888</v>
      </c>
      <c r="R2104" s="8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D2105/E2105</f>
        <v>0.68435410066877855</v>
      </c>
      <c r="R2105" s="8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D2106/E2106</f>
        <v>0.77220077220077221</v>
      </c>
      <c r="R2106" s="8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D2107/E2107</f>
        <v>0.39370078740157483</v>
      </c>
      <c r="R2107" s="8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D2108/E2108</f>
        <v>0.93418259023354566</v>
      </c>
      <c r="R2108" s="8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D2109/E2109</f>
        <v>0.92822069375214655</v>
      </c>
      <c r="R2109" s="8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D2110/E2110</f>
        <v>0.93185789167152011</v>
      </c>
      <c r="R2110" s="8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D2111/E2111</f>
        <v>0.93874677305796761</v>
      </c>
      <c r="R2111" s="8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D2112/E2112</f>
        <v>0.99651220727453915</v>
      </c>
      <c r="R2112" s="8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D2113/E2113</f>
        <v>0.93896713615023475</v>
      </c>
      <c r="R2113" s="8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D2114/E2114</f>
        <v>1</v>
      </c>
      <c r="R2114" s="8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D2115/E2115</f>
        <v>0.9536784741144414</v>
      </c>
      <c r="R2115" s="8">
        <f>E2115/N2115</f>
        <v>68.598130841121488</v>
      </c>
      <c r="S2115" t="str">
        <f t="shared" ref="S2115:S2178" si="134">LEFT(P2115,SEARCH("/",P2115)-1)</f>
        <v>music</v>
      </c>
      <c r="T2115" t="str">
        <f t="shared" ref="T2115:T2178" si="135">RIGHT(P2115,LEN(P2115)-SEARCH("/",P2115))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D2116/E2116</f>
        <v>0.95510983763132762</v>
      </c>
      <c r="R2116" s="8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D2117/E2117</f>
        <v>0.44313146233382572</v>
      </c>
      <c r="R2117" s="8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D2118/E2118</f>
        <v>0.99103935252095632</v>
      </c>
      <c r="R2118" s="8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D2119/E2119</f>
        <v>0.67681895093062605</v>
      </c>
      <c r="R2119" s="8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D2120/E2120</f>
        <v>0.74288133956363156</v>
      </c>
      <c r="R2120" s="8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D2121/E2121</f>
        <v>0.99255583126550873</v>
      </c>
      <c r="R2121" s="8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D2122/E2122</f>
        <v>0.99127307962524913</v>
      </c>
      <c r="R2122" s="8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D2123/E2123</f>
        <v>176.05633802816902</v>
      </c>
      <c r="R2123" s="8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D2124/E2124</f>
        <v>258.06451612903226</v>
      </c>
      <c r="R2124" s="8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D2125/E2125</f>
        <v>10</v>
      </c>
      <c r="R2125" s="8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D2126/E2126</f>
        <v>9.5652173913043477</v>
      </c>
      <c r="R2126" s="8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D2127/E2127</f>
        <v>70.422535211267601</v>
      </c>
      <c r="R2127" s="8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D2128/E2128</f>
        <v>2000</v>
      </c>
      <c r="R2128" s="8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D2129/E2129</f>
        <v>3.4670629024269441</v>
      </c>
      <c r="R2129" s="8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D2130/E2130</f>
        <v>600</v>
      </c>
      <c r="R2130" s="8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D2131/E2131</f>
        <v>8.4745762711864412</v>
      </c>
      <c r="R2131" s="8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D2132/E2132</f>
        <v>494.11764705882354</v>
      </c>
      <c r="R2132" s="8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D2133/E2133</f>
        <v>20</v>
      </c>
      <c r="R2133" s="8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D2134/E2134</f>
        <v>47.326300645057479</v>
      </c>
      <c r="R2134" s="8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D2135/E2135</f>
        <v>62.5</v>
      </c>
      <c r="R2135" s="8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D2136/E2136</f>
        <v>57.692307692307693</v>
      </c>
      <c r="R2136" s="8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D2137/E2137</f>
        <v>10.460251046025105</v>
      </c>
      <c r="R2137" s="8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D2138/E2138</f>
        <v>1677.5005242189138</v>
      </c>
      <c r="R2138" s="8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D2139/E2139</f>
        <v>3.5203830176723225</v>
      </c>
      <c r="R2139" s="8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D2140/E2140</f>
        <v>7.8125</v>
      </c>
      <c r="R2140" s="8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D2141/E2141</f>
        <v>18.450184501845019</v>
      </c>
      <c r="R2141" s="8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D2142/E2142</f>
        <v>892.85714285714289</v>
      </c>
      <c r="R2142" s="8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 t="e">
        <f>D2143/E2143</f>
        <v>#DIV/0!</v>
      </c>
      <c r="R2143" s="8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D2144/E2144</f>
        <v>17.470881863560731</v>
      </c>
      <c r="R2144" s="8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D2145/E2145</f>
        <v>8.8888888888888893</v>
      </c>
      <c r="R2145" s="8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D2146/E2146</f>
        <v>58.484349258649097</v>
      </c>
      <c r="R2146" s="8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D2147/E2147</f>
        <v>3.285870755750274</v>
      </c>
      <c r="R2147" s="8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D2148/E2148</f>
        <v>5000</v>
      </c>
      <c r="R2148" s="8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D2149/E2149</f>
        <v>143.59351988217966</v>
      </c>
      <c r="R2149" s="8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D2150/E2150</f>
        <v>50</v>
      </c>
      <c r="R2150" s="8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 t="e">
        <f>D2151/E2151</f>
        <v>#DIV/0!</v>
      </c>
      <c r="R2151" s="8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D2152/E2152</f>
        <v>123.45679012345678</v>
      </c>
      <c r="R2152" s="8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D2153/E2153</f>
        <v>381.35593220338984</v>
      </c>
      <c r="R2153" s="8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D2154/E2154</f>
        <v>600</v>
      </c>
      <c r="R2154" s="8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D2155/E2155</f>
        <v>10959.558823529413</v>
      </c>
      <c r="R2155" s="8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D2156/E2156</f>
        <v>125</v>
      </c>
      <c r="R2156" s="8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D2157/E2157</f>
        <v>43.478260869565219</v>
      </c>
      <c r="R2157" s="8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D2158/E2158</f>
        <v>37.508372404554585</v>
      </c>
      <c r="R2158" s="8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D2159/E2159</f>
        <v>3.547105561861521</v>
      </c>
      <c r="R2159" s="8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D2160/E2160</f>
        <v>15.174422398256763</v>
      </c>
      <c r="R2160" s="8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D2161/E2161</f>
        <v>138.46153846153845</v>
      </c>
      <c r="R2161" s="8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D2162/E2162</f>
        <v>117.64705882352941</v>
      </c>
      <c r="R2162" s="8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D2163/E2163</f>
        <v>0.86393088552915764</v>
      </c>
      <c r="R2163" s="8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D2164/E2164</f>
        <v>0.89073634204275531</v>
      </c>
      <c r="R2164" s="8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D2165/E2165</f>
        <v>0.75642965204236001</v>
      </c>
      <c r="R2165" s="8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D2166/E2166</f>
        <v>0.97431355181576618</v>
      </c>
      <c r="R2166" s="8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D2167/E2167</f>
        <v>0.72129255626081934</v>
      </c>
      <c r="R2167" s="8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D2168/E2168</f>
        <v>0.68212824010914053</v>
      </c>
      <c r="R2168" s="8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D2169/E2169</f>
        <v>0.83333333333333337</v>
      </c>
      <c r="R2169" s="8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D2170/E2170</f>
        <v>0.82249280204563102</v>
      </c>
      <c r="R2170" s="8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D2171/E2171</f>
        <v>1</v>
      </c>
      <c r="R2171" s="8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D2172/E2172</f>
        <v>0.55292259083728279</v>
      </c>
      <c r="R2172" s="8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D2173/E2173</f>
        <v>0.94272920103700208</v>
      </c>
      <c r="R2173" s="8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D2174/E2174</f>
        <v>1</v>
      </c>
      <c r="R2174" s="8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D2175/E2175</f>
        <v>0.78784468204839619</v>
      </c>
      <c r="R2175" s="8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D2176/E2176</f>
        <v>0.97110949259529011</v>
      </c>
      <c r="R2176" s="8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D2177/E2177</f>
        <v>0.4</v>
      </c>
      <c r="R2177" s="8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D2178/E2178</f>
        <v>0.79352483732740831</v>
      </c>
      <c r="R2178" s="8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D2179/E2179</f>
        <v>0.99880143827407109</v>
      </c>
      <c r="R2179" s="8">
        <f>E2179/N2179</f>
        <v>65.868421052631575</v>
      </c>
      <c r="S2179" t="str">
        <f t="shared" ref="S2179:S2242" si="138">LEFT(P2179,SEARCH("/",P2179)-1)</f>
        <v>music</v>
      </c>
      <c r="T2179" t="str">
        <f t="shared" ref="T2179:T2242" si="139">RIGHT(P2179,LEN(P2179)-SEARCH("/",P2179))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D2180/E2180</f>
        <v>0.72129255626081934</v>
      </c>
      <c r="R2180" s="8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D2181/E2181</f>
        <v>0.61957868649318459</v>
      </c>
      <c r="R2181" s="8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D2182/E2182</f>
        <v>0.93297333002438787</v>
      </c>
      <c r="R2182" s="8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D2183/E2183</f>
        <v>0.6531678641410843</v>
      </c>
      <c r="R2183" s="8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D2184/E2184</f>
        <v>0.19077901430842609</v>
      </c>
      <c r="R2184" s="8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D2185/E2185</f>
        <v>0.2043828772567276</v>
      </c>
      <c r="R2185" s="8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D2186/E2186</f>
        <v>0.35119758376062371</v>
      </c>
      <c r="R2186" s="8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D2187/E2187</f>
        <v>5.3851166147002916E-2</v>
      </c>
      <c r="R2187" s="8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D2188/E2188</f>
        <v>0.91178481878276729</v>
      </c>
      <c r="R2188" s="8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D2189/E2189</f>
        <v>9.8556880871834174E-2</v>
      </c>
      <c r="R2189" s="8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D2190/E2190</f>
        <v>0.24261426363435637</v>
      </c>
      <c r="R2190" s="8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D2191/E2191</f>
        <v>0.19870839542970692</v>
      </c>
      <c r="R2191" s="8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D2192/E2192</f>
        <v>0.54168092142775692</v>
      </c>
      <c r="R2192" s="8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D2193/E2193</f>
        <v>0.83518930957683746</v>
      </c>
      <c r="R2193" s="8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D2194/E2194</f>
        <v>9.2486390242315877E-2</v>
      </c>
      <c r="R2194" s="8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D2195/E2195</f>
        <v>0.2210563546333412</v>
      </c>
      <c r="R2195" s="8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D2196/E2196</f>
        <v>0.18609151980944227</v>
      </c>
      <c r="R2196" s="8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D2197/E2197</f>
        <v>0.83107497741644087</v>
      </c>
      <c r="R2197" s="8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D2198/E2198</f>
        <v>0.87845893204492687</v>
      </c>
      <c r="R2198" s="8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D2199/E2199</f>
        <v>0.10514903245540549</v>
      </c>
      <c r="R2199" s="8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D2200/E2200</f>
        <v>0.75248791316289487</v>
      </c>
      <c r="R2200" s="8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D2201/E2201</f>
        <v>0.68037496220139104</v>
      </c>
      <c r="R2201" s="8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D2202/E2202</f>
        <v>0.18445079774970027</v>
      </c>
      <c r="R2202" s="8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D2203/E2203</f>
        <v>0.26128886671892443</v>
      </c>
      <c r="R2203" s="8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D2204/E2204</f>
        <v>0.14200889330694336</v>
      </c>
      <c r="R2204" s="8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D2205/E2205</f>
        <v>0.91282519397535367</v>
      </c>
      <c r="R2205" s="8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D2206/E2206</f>
        <v>0.7526342197691922</v>
      </c>
      <c r="R2206" s="8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D2207/E2207</f>
        <v>0.65789473684210531</v>
      </c>
      <c r="R2207" s="8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D2208/E2208</f>
        <v>0.97345132743362828</v>
      </c>
      <c r="R2208" s="8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D2209/E2209</f>
        <v>1</v>
      </c>
      <c r="R2209" s="8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D2210/E2210</f>
        <v>0.98425196850393704</v>
      </c>
      <c r="R2210" s="8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D2211/E2211</f>
        <v>0.66312997347480107</v>
      </c>
      <c r="R2211" s="8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D2212/E2212</f>
        <v>0.89746466232892075</v>
      </c>
      <c r="R2212" s="8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D2213/E2213</f>
        <v>0.5112474437627812</v>
      </c>
      <c r="R2213" s="8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D2214/E2214</f>
        <v>0.87425324202243915</v>
      </c>
      <c r="R2214" s="8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D2215/E2215</f>
        <v>0.5</v>
      </c>
      <c r="R2215" s="8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D2216/E2216</f>
        <v>0.34187839385530566</v>
      </c>
      <c r="R2216" s="8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D2217/E2217</f>
        <v>0.63953488372093026</v>
      </c>
      <c r="R2217" s="8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D2218/E2218</f>
        <v>0.94637223974763407</v>
      </c>
      <c r="R2218" s="8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D2219/E2219</f>
        <v>0.9882352941176471</v>
      </c>
      <c r="R2219" s="8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D2220/E2220</f>
        <v>0.81411347113560695</v>
      </c>
      <c r="R2220" s="8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D2221/E2221</f>
        <v>0.98522167487684731</v>
      </c>
      <c r="R2221" s="8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D2222/E2222</f>
        <v>0.98870056497175141</v>
      </c>
      <c r="R2222" s="8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D2223/E2223</f>
        <v>0.92489826119126894</v>
      </c>
      <c r="R2223" s="8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D2224/E2224</f>
        <v>0.61500615006150061</v>
      </c>
      <c r="R2224" s="8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D2225/E2225</f>
        <v>0.94517958412098302</v>
      </c>
      <c r="R2225" s="8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D2226/E2226</f>
        <v>0.41126876413736374</v>
      </c>
      <c r="R2226" s="8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D2227/E2227</f>
        <v>0.10583876693602969</v>
      </c>
      <c r="R2227" s="8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D2228/E2228</f>
        <v>0.92197480857498026</v>
      </c>
      <c r="R2228" s="8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D2229/E2229</f>
        <v>0.63541717581504475</v>
      </c>
      <c r="R2229" s="8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D2230/E2230</f>
        <v>8.5143338810888133E-2</v>
      </c>
      <c r="R2230" s="8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D2231/E2231</f>
        <v>0.58463274016314548</v>
      </c>
      <c r="R2231" s="8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D2232/E2232</f>
        <v>0.79394731926022788</v>
      </c>
      <c r="R2232" s="8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D2233/E2233</f>
        <v>8.2499429103950597E-2</v>
      </c>
      <c r="R2233" s="8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D2234/E2234</f>
        <v>0.20169423154497781</v>
      </c>
      <c r="R2234" s="8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D2235/E2235</f>
        <v>0.30116853391157694</v>
      </c>
      <c r="R2235" s="8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D2236/E2236</f>
        <v>8.5836909871244635E-2</v>
      </c>
      <c r="R2236" s="8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D2237/E2237</f>
        <v>0.65225026340876024</v>
      </c>
      <c r="R2237" s="8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D2238/E2238</f>
        <v>0.18618259192765477</v>
      </c>
      <c r="R2238" s="8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D2239/E2239</f>
        <v>0.28334408991452453</v>
      </c>
      <c r="R2239" s="8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D2240/E2240</f>
        <v>0.72780203784570596</v>
      </c>
      <c r="R2240" s="8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D2241/E2241</f>
        <v>0.78108719213838873</v>
      </c>
      <c r="R2241" s="8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D2242/E2242</f>
        <v>0.36943992906753365</v>
      </c>
      <c r="R2242" s="8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D2243/E2243</f>
        <v>0.12400793650793651</v>
      </c>
      <c r="R2243" s="8">
        <f>E2243/N2243</f>
        <v>49.472392638036808</v>
      </c>
      <c r="S2243" t="str">
        <f t="shared" ref="S2243:S2306" si="142">LEFT(P2243,SEARCH("/",P2243)-1)</f>
        <v>games</v>
      </c>
      <c r="T2243" t="str">
        <f t="shared" ref="T2243:T2306" si="143">RIGHT(P2243,LEN(P2243)-SEARCH("/",P2243))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D2244/E2244</f>
        <v>7.3524135326758902E-2</v>
      </c>
      <c r="R2244" s="8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D2245/E2245</f>
        <v>1.0749798441279227E-4</v>
      </c>
      <c r="R2245" s="8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D2246/E2246</f>
        <v>0.2652379184128163</v>
      </c>
      <c r="R2246" s="8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D2247/E2247</f>
        <v>3.7778260499995275E-2</v>
      </c>
      <c r="R2247" s="8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D2248/E2248</f>
        <v>0.99880143827407109</v>
      </c>
      <c r="R2248" s="8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D2249/E2249</f>
        <v>0.95735872490167662</v>
      </c>
      <c r="R2249" s="8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D2250/E2250</f>
        <v>0.93271152564956694</v>
      </c>
      <c r="R2250" s="8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D2251/E2251</f>
        <v>0.59251735229388858</v>
      </c>
      <c r="R2251" s="8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D2252/E2252</f>
        <v>0.10255232219478377</v>
      </c>
      <c r="R2252" s="8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D2253/E2253</f>
        <v>0.74377482348473378</v>
      </c>
      <c r="R2253" s="8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D2254/E2254</f>
        <v>0.36727198530912059</v>
      </c>
      <c r="R2254" s="8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D2255/E2255</f>
        <v>0.88740987243483083</v>
      </c>
      <c r="R2255" s="8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D2256/E2256</f>
        <v>0.21748586341887777</v>
      </c>
      <c r="R2256" s="8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D2257/E2257</f>
        <v>0.34884747858341431</v>
      </c>
      <c r="R2257" s="8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D2258/E2258</f>
        <v>0.44901777362020578</v>
      </c>
      <c r="R2258" s="8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D2259/E2259</f>
        <v>0.15719810104693935</v>
      </c>
      <c r="R2259" s="8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D2260/E2260</f>
        <v>0.68259385665529015</v>
      </c>
      <c r="R2260" s="8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D2261/E2261</f>
        <v>5.3558995233249425E-2</v>
      </c>
      <c r="R2261" s="8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D2262/E2262</f>
        <v>0.30588523186100575</v>
      </c>
      <c r="R2262" s="8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D2263/E2263</f>
        <v>0.12828736369467608</v>
      </c>
      <c r="R2263" s="8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D2264/E2264</f>
        <v>0.64871240416748577</v>
      </c>
      <c r="R2264" s="8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D2265/E2265</f>
        <v>0.86545118855296566</v>
      </c>
      <c r="R2265" s="8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D2266/E2266</f>
        <v>0.55545269394556562</v>
      </c>
      <c r="R2266" s="8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D2267/E2267</f>
        <v>0.33500837520938026</v>
      </c>
      <c r="R2267" s="8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D2268/E2268</f>
        <v>0.31223980016652791</v>
      </c>
      <c r="R2268" s="8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D2269/E2269</f>
        <v>0.26279482294198803</v>
      </c>
      <c r="R2269" s="8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D2270/E2270</f>
        <v>0.97465886939571145</v>
      </c>
      <c r="R2270" s="8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D2271/E2271</f>
        <v>5.5504984347594412E-2</v>
      </c>
      <c r="R2271" s="8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D2272/E2272</f>
        <v>0.13884106585509437</v>
      </c>
      <c r="R2272" s="8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D2273/E2273</f>
        <v>0.35324455120279769</v>
      </c>
      <c r="R2273" s="8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D2274/E2274</f>
        <v>7.371369600471768E-2</v>
      </c>
      <c r="R2274" s="8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D2275/E2275</f>
        <v>0.45380286803412595</v>
      </c>
      <c r="R2275" s="8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D2276/E2276</f>
        <v>0.83612040133779264</v>
      </c>
      <c r="R2276" s="8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D2277/E2277</f>
        <v>0.2452367477834371</v>
      </c>
      <c r="R2277" s="8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D2278/E2278</f>
        <v>0.94501647446457993</v>
      </c>
      <c r="R2278" s="8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D2279/E2279</f>
        <v>0.70880587058038691</v>
      </c>
      <c r="R2279" s="8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D2280/E2280</f>
        <v>0.36941263391207979</v>
      </c>
      <c r="R2280" s="8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D2281/E2281</f>
        <v>0.65019505851755521</v>
      </c>
      <c r="R2281" s="8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D2282/E2282</f>
        <v>0.24778447807233789</v>
      </c>
      <c r="R2282" s="8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D2283/E2283</f>
        <v>0.54054054054054057</v>
      </c>
      <c r="R2283" s="8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D2284/E2284</f>
        <v>0.53956834532374098</v>
      </c>
      <c r="R2284" s="8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D2285/E2285</f>
        <v>0.99151920572701502</v>
      </c>
      <c r="R2285" s="8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D2286/E2286</f>
        <v>0.94143194937606589</v>
      </c>
      <c r="R2286" s="8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D2287/E2287</f>
        <v>0.82394946443284811</v>
      </c>
      <c r="R2287" s="8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D2288/E2288</f>
        <v>0.99933377748167884</v>
      </c>
      <c r="R2288" s="8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D2289/E2289</f>
        <v>0.83348922668869552</v>
      </c>
      <c r="R2289" s="8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D2290/E2290</f>
        <v>0.99900099900099903</v>
      </c>
      <c r="R2290" s="8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D2291/E2291</f>
        <v>0.93109869646182497</v>
      </c>
      <c r="R2291" s="8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D2292/E2292</f>
        <v>0.96092248558616267</v>
      </c>
      <c r="R2292" s="8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D2293/E2293</f>
        <v>0.57870370370370372</v>
      </c>
      <c r="R2293" s="8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D2294/E2294</f>
        <v>0.93239658556370353</v>
      </c>
      <c r="R2294" s="8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D2295/E2295</f>
        <v>0.92391304347826086</v>
      </c>
      <c r="R2295" s="8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D2296/E2296</f>
        <v>0.68455265852870462</v>
      </c>
      <c r="R2296" s="8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D2297/E2297</f>
        <v>0.79840319361277445</v>
      </c>
      <c r="R2297" s="8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D2298/E2298</f>
        <v>0.6708193579300431</v>
      </c>
      <c r="R2298" s="8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D2299/E2299</f>
        <v>0.99403578528827041</v>
      </c>
      <c r="R2299" s="8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D2300/E2300</f>
        <v>0.95171626165852419</v>
      </c>
      <c r="R2300" s="8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D2301/E2301</f>
        <v>0.28557829604950025</v>
      </c>
      <c r="R2301" s="8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D2302/E2302</f>
        <v>0.98765432098765427</v>
      </c>
      <c r="R2302" s="8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D2303/E2303</f>
        <v>0.74847834352760834</v>
      </c>
      <c r="R2303" s="8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D2304/E2304</f>
        <v>0.5859872611464968</v>
      </c>
      <c r="R2304" s="8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D2305/E2305</f>
        <v>0.91442537934476109</v>
      </c>
      <c r="R2305" s="8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D2306/E2306</f>
        <v>0.99304537224305767</v>
      </c>
      <c r="R2306" s="8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D2307/E2307</f>
        <v>0.98787113769826029</v>
      </c>
      <c r="R2307" s="8">
        <f>E2307/N2307</f>
        <v>109.10778443113773</v>
      </c>
      <c r="S2307" t="str">
        <f t="shared" ref="S2307:S2370" si="146">LEFT(P2307,SEARCH("/",P2307)-1)</f>
        <v>music</v>
      </c>
      <c r="T2307" t="str">
        <f t="shared" ref="T2307:T2370" si="147">RIGHT(P2307,LEN(P2307)-SEARCH("/",P2307))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D2308/E2308</f>
        <v>0.93669293867337511</v>
      </c>
      <c r="R2308" s="8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D2309/E2309</f>
        <v>0.93757815259204103</v>
      </c>
      <c r="R2309" s="8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D2310/E2310</f>
        <v>0.98710622111850588</v>
      </c>
      <c r="R2310" s="8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D2311/E2311</f>
        <v>0.93743115739937843</v>
      </c>
      <c r="R2311" s="8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D2312/E2312</f>
        <v>0.23318732025669259</v>
      </c>
      <c r="R2312" s="8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D2313/E2313</f>
        <v>0.96051227321237997</v>
      </c>
      <c r="R2313" s="8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D2314/E2314</f>
        <v>0.92707045735475901</v>
      </c>
      <c r="R2314" s="8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D2315/E2315</f>
        <v>0.56869752343602487</v>
      </c>
      <c r="R2315" s="8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D2316/E2316</f>
        <v>0.63706440721156909</v>
      </c>
      <c r="R2316" s="8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D2317/E2317</f>
        <v>0.97465886939571145</v>
      </c>
      <c r="R2317" s="8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D2318/E2318</f>
        <v>0.9611441459913882</v>
      </c>
      <c r="R2318" s="8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D2319/E2319</f>
        <v>0.96153846153846156</v>
      </c>
      <c r="R2319" s="8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D2320/E2320</f>
        <v>0.82603667602841568</v>
      </c>
      <c r="R2320" s="8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D2321/E2321</f>
        <v>0.92850510677808729</v>
      </c>
      <c r="R2321" s="8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D2322/E2322</f>
        <v>0.92030185900975525</v>
      </c>
      <c r="R2322" s="8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D2323/E2323</f>
        <v>2.5561743341404357</v>
      </c>
      <c r="R2323" s="8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D2324/E2324</f>
        <v>31.764705882352942</v>
      </c>
      <c r="R2324" s="8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D2325/E2325</f>
        <v>2.0833333333333335</v>
      </c>
      <c r="R2325" s="8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D2326/E2326</f>
        <v>4.823151125401929</v>
      </c>
      <c r="R2326" s="8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D2327/E2327</f>
        <v>12.5</v>
      </c>
      <c r="R2327" s="8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D2328/E2328</f>
        <v>138.88888888888889</v>
      </c>
      <c r="R2328" s="8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D2329/E2329</f>
        <v>0.19007998620127917</v>
      </c>
      <c r="R2329" s="8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D2330/E2330</f>
        <v>0.39300451955197485</v>
      </c>
      <c r="R2330" s="8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D2331/E2331</f>
        <v>0.9441087613293051</v>
      </c>
      <c r="R2331" s="8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D2332/E2332</f>
        <v>0.97634456594510155</v>
      </c>
      <c r="R2332" s="8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D2333/E2333</f>
        <v>0.69293466492278111</v>
      </c>
      <c r="R2333" s="8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D2334/E2334</f>
        <v>0.94066297926778797</v>
      </c>
      <c r="R2334" s="8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D2335/E2335</f>
        <v>0.47132757266300079</v>
      </c>
      <c r="R2335" s="8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D2336/E2336</f>
        <v>0.98087297694948505</v>
      </c>
      <c r="R2336" s="8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D2337/E2337</f>
        <v>0.97778473091364204</v>
      </c>
      <c r="R2337" s="8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D2338/E2338</f>
        <v>0.19203715995860063</v>
      </c>
      <c r="R2338" s="8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D2339/E2339</f>
        <v>0.9036825062128172</v>
      </c>
      <c r="R2339" s="8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D2340/E2340</f>
        <v>0.98869591009458524</v>
      </c>
      <c r="R2340" s="8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D2341/E2341</f>
        <v>0.33989558407657167</v>
      </c>
      <c r="R2341" s="8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D2342/E2342</f>
        <v>0.94538063387771498</v>
      </c>
      <c r="R2342" s="8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 t="e">
        <f>D2343/E2343</f>
        <v>#DIV/0!</v>
      </c>
      <c r="R2343" s="8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 t="e">
        <f>D2344/E2344</f>
        <v>#DIV/0!</v>
      </c>
      <c r="R2344" s="8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D2345/E2345</f>
        <v>33.333333333333336</v>
      </c>
      <c r="R2345" s="8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D2346/E2346</f>
        <v>1000</v>
      </c>
      <c r="R2346" s="8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 t="e">
        <f>D2347/E2347</f>
        <v>#DIV/0!</v>
      </c>
      <c r="R2347" s="8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D2348/E2348</f>
        <v>1538.4615384615386</v>
      </c>
      <c r="R2348" s="8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D2349/E2349</f>
        <v>66.666666666666671</v>
      </c>
      <c r="R2349" s="8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D2350/E2350</f>
        <v>259.25925925925924</v>
      </c>
      <c r="R2350" s="8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 t="e">
        <f>D2351/E2351</f>
        <v>#DIV/0!</v>
      </c>
      <c r="R2351" s="8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 t="e">
        <f>D2352/E2352</f>
        <v>#DIV/0!</v>
      </c>
      <c r="R2352" s="8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D2353/E2353</f>
        <v>175</v>
      </c>
      <c r="R2353" s="8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 t="e">
        <f>D2354/E2354</f>
        <v>#DIV/0!</v>
      </c>
      <c r="R2354" s="8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 t="e">
        <f>D2355/E2355</f>
        <v>#DIV/0!</v>
      </c>
      <c r="R2355" s="8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D2356/E2356</f>
        <v>1400</v>
      </c>
      <c r="R2356" s="8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D2357/E2357</f>
        <v>145.45454545454547</v>
      </c>
      <c r="R2357" s="8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 t="e">
        <f>D2358/E2358</f>
        <v>#DIV/0!</v>
      </c>
      <c r="R2358" s="8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 t="e">
        <f>D2359/E2359</f>
        <v>#DIV/0!</v>
      </c>
      <c r="R2359" s="8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 t="e">
        <f>D2360/E2360</f>
        <v>#DIV/0!</v>
      </c>
      <c r="R2360" s="8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D2361/E2361</f>
        <v>6.8119891008174385</v>
      </c>
      <c r="R2361" s="8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D2362/E2362</f>
        <v>2500</v>
      </c>
      <c r="R2362" s="8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 t="e">
        <f>D2363/E2363</f>
        <v>#DIV/0!</v>
      </c>
      <c r="R2363" s="8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D2364/E2364</f>
        <v>3.5</v>
      </c>
      <c r="R2364" s="8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 t="e">
        <f>D2365/E2365</f>
        <v>#DIV/0!</v>
      </c>
      <c r="R2365" s="8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 t="e">
        <f>D2366/E2366</f>
        <v>#DIV/0!</v>
      </c>
      <c r="R2366" s="8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 t="e">
        <f>D2367/E2367</f>
        <v>#DIV/0!</v>
      </c>
      <c r="R2367" s="8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D2368/E2368</f>
        <v>9.5057034220532319</v>
      </c>
      <c r="R2368" s="8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D2369/E2369</f>
        <v>74.626865671641795</v>
      </c>
      <c r="R2369" s="8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D2370/E2370</f>
        <v>400</v>
      </c>
      <c r="R2370" s="8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 t="e">
        <f>D2371/E2371</f>
        <v>#DIV/0!</v>
      </c>
      <c r="R2371" s="8" t="e">
        <f>E2371/N2371</f>
        <v>#DIV/0!</v>
      </c>
      <c r="S2371" t="str">
        <f t="shared" ref="S2371:S2434" si="150">LEFT(P2371,SEARCH("/",P2371)-1)</f>
        <v>technology</v>
      </c>
      <c r="T2371" t="str">
        <f t="shared" ref="T2371:T2434" si="151">RIGHT(P2371,LEN(P2371)-SEARCH("/",P2371))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D2372/E2372</f>
        <v>304.8780487804878</v>
      </c>
      <c r="R2372" s="8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 t="e">
        <f>D2373/E2373</f>
        <v>#DIV/0!</v>
      </c>
      <c r="R2373" s="8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D2374/E2374</f>
        <v>30.555555555555557</v>
      </c>
      <c r="R2374" s="8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D2375/E2375</f>
        <v>17000</v>
      </c>
      <c r="R2375" s="8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D2376/E2376</f>
        <v>2200</v>
      </c>
      <c r="R2376" s="8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 t="e">
        <f>D2377/E2377</f>
        <v>#DIV/0!</v>
      </c>
      <c r="R2377" s="8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D2378/E2378</f>
        <v>9.1931480403272765</v>
      </c>
      <c r="R2378" s="8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 t="e">
        <f>D2379/E2379</f>
        <v>#DIV/0!</v>
      </c>
      <c r="R2379" s="8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 t="e">
        <f>D2380/E2380</f>
        <v>#DIV/0!</v>
      </c>
      <c r="R2380" s="8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 t="e">
        <f>D2381/E2381</f>
        <v>#DIV/0!</v>
      </c>
      <c r="R2381" s="8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D2382/E2382</f>
        <v>272.72727272727275</v>
      </c>
      <c r="R2382" s="8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D2383/E2383</f>
        <v>54.964990451941439</v>
      </c>
      <c r="R2383" s="8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D2384/E2384</f>
        <v>40</v>
      </c>
      <c r="R2384" s="8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D2385/E2385</f>
        <v>22.988505747126435</v>
      </c>
      <c r="R2385" s="8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D2386/E2386</f>
        <v>125</v>
      </c>
      <c r="R2386" s="8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D2387/E2387</f>
        <v>82.487309644670049</v>
      </c>
      <c r="R2387" s="8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 t="e">
        <f>D2388/E2388</f>
        <v>#DIV/0!</v>
      </c>
      <c r="R2388" s="8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D2389/E2389</f>
        <v>146.19883040935673</v>
      </c>
      <c r="R2389" s="8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D2390/E2390</f>
        <v>79.91360691144709</v>
      </c>
      <c r="R2390" s="8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D2391/E2391</f>
        <v>533.33333333333337</v>
      </c>
      <c r="R2391" s="8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 t="e">
        <f>D2392/E2392</f>
        <v>#DIV/0!</v>
      </c>
      <c r="R2392" s="8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D2393/E2393</f>
        <v>800</v>
      </c>
      <c r="R2393" s="8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 t="e">
        <f>D2394/E2394</f>
        <v>#DIV/0!</v>
      </c>
      <c r="R2394" s="8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D2395/E2395</f>
        <v>2000</v>
      </c>
      <c r="R2395" s="8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D2396/E2396</f>
        <v>1666.6666666666667</v>
      </c>
      <c r="R2396" s="8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 t="e">
        <f>D2397/E2397</f>
        <v>#DIV/0!</v>
      </c>
      <c r="R2397" s="8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D2398/E2398</f>
        <v>500</v>
      </c>
      <c r="R2398" s="8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 t="e">
        <f>D2399/E2399</f>
        <v>#DIV/0!</v>
      </c>
      <c r="R2399" s="8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 t="e">
        <f>D2400/E2400</f>
        <v>#DIV/0!</v>
      </c>
      <c r="R2400" s="8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 t="e">
        <f>D2401/E2401</f>
        <v>#DIV/0!</v>
      </c>
      <c r="R2401" s="8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 t="e">
        <f>D2402/E2402</f>
        <v>#DIV/0!</v>
      </c>
      <c r="R2402" s="8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D2403/E2403</f>
        <v>139.30348258706468</v>
      </c>
      <c r="R2403" s="8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D2404/E2404</f>
        <v>230.76923076923077</v>
      </c>
      <c r="R2404" s="8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D2405/E2405</f>
        <v>5.9405940594059405</v>
      </c>
      <c r="R2405" s="8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 t="e">
        <f>D2406/E2406</f>
        <v>#DIV/0!</v>
      </c>
      <c r="R2406" s="8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D2407/E2407</f>
        <v>4.4404973357015987</v>
      </c>
      <c r="R2407" s="8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D2408/E2408</f>
        <v>2.4163568773234201</v>
      </c>
      <c r="R2408" s="8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D2409/E2409</f>
        <v>3.9589706676264171</v>
      </c>
      <c r="R2409" s="8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D2410/E2410</f>
        <v>500</v>
      </c>
      <c r="R2410" s="8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D2411/E2411</f>
        <v>54.347826086956523</v>
      </c>
      <c r="R2411" s="8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 t="e">
        <f>D2412/E2412</f>
        <v>#DIV/0!</v>
      </c>
      <c r="R2412" s="8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D2413/E2413</f>
        <v>165.56291390728478</v>
      </c>
      <c r="R2413" s="8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 t="e">
        <f>D2414/E2414</f>
        <v>#DIV/0!</v>
      </c>
      <c r="R2414" s="8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D2415/E2415</f>
        <v>120</v>
      </c>
      <c r="R2415" s="8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D2416/E2416</f>
        <v>32.608695652173914</v>
      </c>
      <c r="R2416" s="8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D2417/E2417</f>
        <v>179.1044776119403</v>
      </c>
      <c r="R2417" s="8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D2418/E2418</f>
        <v>4000</v>
      </c>
      <c r="R2418" s="8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 t="e">
        <f>D2419/E2419</f>
        <v>#DIV/0!</v>
      </c>
      <c r="R2419" s="8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D2420/E2420</f>
        <v>5000</v>
      </c>
      <c r="R2420" s="8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 t="e">
        <f>D2421/E2421</f>
        <v>#DIV/0!</v>
      </c>
      <c r="R2421" s="8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D2422/E2422</f>
        <v>6.7453018792483004</v>
      </c>
      <c r="R2422" s="8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D2423/E2423</f>
        <v>6000</v>
      </c>
      <c r="R2423" s="8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D2424/E2424</f>
        <v>500</v>
      </c>
      <c r="R2424" s="8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D2425/E2425</f>
        <v>7500</v>
      </c>
      <c r="R2425" s="8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D2426/E2426</f>
        <v>80.645161290322577</v>
      </c>
      <c r="R2426" s="8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D2427/E2427</f>
        <v>3500</v>
      </c>
      <c r="R2427" s="8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 t="e">
        <f>D2428/E2428</f>
        <v>#DIV/0!</v>
      </c>
      <c r="R2428" s="8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D2429/E2429</f>
        <v>50000</v>
      </c>
      <c r="R2429" s="8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D2430/E2430</f>
        <v>35000</v>
      </c>
      <c r="R2430" s="8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D2431/E2431</f>
        <v>69.825436408977552</v>
      </c>
      <c r="R2431" s="8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D2432/E2432</f>
        <v>142.85714285714286</v>
      </c>
      <c r="R2432" s="8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D2433/E2433</f>
        <v>50000</v>
      </c>
      <c r="R2433" s="8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D2434/E2434</f>
        <v>7000</v>
      </c>
      <c r="R2434" s="8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 t="e">
        <f>D2435/E2435</f>
        <v>#DIV/0!</v>
      </c>
      <c r="R2435" s="8" t="e">
        <f>E2435/N2435</f>
        <v>#DIV/0!</v>
      </c>
      <c r="S2435" t="str">
        <f t="shared" ref="S2435:S2498" si="154">LEFT(P2435,SEARCH("/",P2435)-1)</f>
        <v>food</v>
      </c>
      <c r="T2435" t="str">
        <f t="shared" ref="T2435:T2498" si="155">RIGHT(P2435,LEN(P2435)-SEARCH("/",P2435))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D2436/E2436</f>
        <v>769.23076923076928</v>
      </c>
      <c r="R2436" s="8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D2437/E2437</f>
        <v>204.24836601307189</v>
      </c>
      <c r="R2437" s="8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D2438/E2438</f>
        <v>2600</v>
      </c>
      <c r="R2438" s="8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 t="e">
        <f>D2439/E2439</f>
        <v>#DIV/0!</v>
      </c>
      <c r="R2439" s="8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D2440/E2440</f>
        <v>300</v>
      </c>
      <c r="R2440" s="8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 t="e">
        <f>D2441/E2441</f>
        <v>#DIV/0!</v>
      </c>
      <c r="R2441" s="8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D2442/E2442</f>
        <v>500</v>
      </c>
      <c r="R2442" s="8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D2443/E2443</f>
        <v>0.9269558769002596</v>
      </c>
      <c r="R2443" s="8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D2444/E2444</f>
        <v>0.79401839475947855</v>
      </c>
      <c r="R2444" s="8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D2445/E2445</f>
        <v>0.49379070532817454</v>
      </c>
      <c r="R2445" s="8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D2446/E2446</f>
        <v>0.92081031307550643</v>
      </c>
      <c r="R2446" s="8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D2447/E2447</f>
        <v>0.57870370370370372</v>
      </c>
      <c r="R2447" s="8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D2448/E2448</f>
        <v>0.59530896535301825</v>
      </c>
      <c r="R2448" s="8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D2449/E2449</f>
        <v>0.23408239700374531</v>
      </c>
      <c r="R2449" s="8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D2450/E2450</f>
        <v>0.93023255813953487</v>
      </c>
      <c r="R2450" s="8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D2451/E2451</f>
        <v>0.92592592592592593</v>
      </c>
      <c r="R2451" s="8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D2452/E2452</f>
        <v>0.98489628713797672</v>
      </c>
      <c r="R2452" s="8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D2453/E2453</f>
        <v>0.86617583369423989</v>
      </c>
      <c r="R2453" s="8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D2454/E2454</f>
        <v>0.74906367041198507</v>
      </c>
      <c r="R2454" s="8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D2455/E2455</f>
        <v>0.64641241111829351</v>
      </c>
      <c r="R2455" s="8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D2456/E2456</f>
        <v>0.99161378059836813</v>
      </c>
      <c r="R2456" s="8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D2457/E2457</f>
        <v>0.5494505494505495</v>
      </c>
      <c r="R2457" s="8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D2458/E2458</f>
        <v>0.5528934758569849</v>
      </c>
      <c r="R2458" s="8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D2459/E2459</f>
        <v>0.97747556311092221</v>
      </c>
      <c r="R2459" s="8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D2460/E2460</f>
        <v>0.9076057360682519</v>
      </c>
      <c r="R2460" s="8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D2461/E2461</f>
        <v>0.97799511002444983</v>
      </c>
      <c r="R2461" s="8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D2462/E2462</f>
        <v>0.99217929263452787</v>
      </c>
      <c r="R2462" s="8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D2463/E2463</f>
        <v>0.96339113680154143</v>
      </c>
      <c r="R2463" s="8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D2464/E2464</f>
        <v>0.90327436958976293</v>
      </c>
      <c r="R2464" s="8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D2465/E2465</f>
        <v>0.86021505376344087</v>
      </c>
      <c r="R2465" s="8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D2466/E2466</f>
        <v>0.90009000900090008</v>
      </c>
      <c r="R2466" s="8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D2467/E2467</f>
        <v>0.55511498810467885</v>
      </c>
      <c r="R2467" s="8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D2468/E2468</f>
        <v>1</v>
      </c>
      <c r="R2468" s="8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D2469/E2469</f>
        <v>0.84388185654008441</v>
      </c>
      <c r="R2469" s="8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D2470/E2470</f>
        <v>0.93268791329733147</v>
      </c>
      <c r="R2470" s="8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D2471/E2471</f>
        <v>0.87976539589442815</v>
      </c>
      <c r="R2471" s="8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D2472/E2472</f>
        <v>0.96933038656895809</v>
      </c>
      <c r="R2472" s="8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D2473/E2473</f>
        <v>0.78125</v>
      </c>
      <c r="R2473" s="8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D2474/E2474</f>
        <v>0.73659254254067463</v>
      </c>
      <c r="R2474" s="8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D2475/E2475</f>
        <v>1</v>
      </c>
      <c r="R2475" s="8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D2476/E2476</f>
        <v>0.99996400129595331</v>
      </c>
      <c r="R2476" s="8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D2477/E2477</f>
        <v>0.95492742551566079</v>
      </c>
      <c r="R2477" s="8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D2478/E2478</f>
        <v>0.95217691447070874</v>
      </c>
      <c r="R2478" s="8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D2479/E2479</f>
        <v>0.58365758754863817</v>
      </c>
      <c r="R2479" s="8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D2480/E2480</f>
        <v>0.78431372549019607</v>
      </c>
      <c r="R2480" s="8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D2481/E2481</f>
        <v>0.74938176004796042</v>
      </c>
      <c r="R2481" s="8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D2482/E2482</f>
        <v>1</v>
      </c>
      <c r="R2482" s="8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D2483/E2483</f>
        <v>0.88565330215833715</v>
      </c>
      <c r="R2483" s="8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D2484/E2484</f>
        <v>0.99900099900099903</v>
      </c>
      <c r="R2484" s="8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D2485/E2485</f>
        <v>0.87929656274980017</v>
      </c>
      <c r="R2485" s="8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D2486/E2486</f>
        <v>0.83810052896116249</v>
      </c>
      <c r="R2486" s="8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D2487/E2487</f>
        <v>0.96852300242130751</v>
      </c>
      <c r="R2487" s="8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D2488/E2488</f>
        <v>0.37641154328732745</v>
      </c>
      <c r="R2488" s="8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D2489/E2489</f>
        <v>0.99949358991444337</v>
      </c>
      <c r="R2489" s="8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D2490/E2490</f>
        <v>0.93720712277413309</v>
      </c>
      <c r="R2490" s="8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D2491/E2491</f>
        <v>0.74810302447365606</v>
      </c>
      <c r="R2491" s="8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D2492/E2492</f>
        <v>0.82372322899505768</v>
      </c>
      <c r="R2492" s="8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D2493/E2493</f>
        <v>0.96899224806201545</v>
      </c>
      <c r="R2493" s="8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D2494/E2494</f>
        <v>0.8</v>
      </c>
      <c r="R2494" s="8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D2495/E2495</f>
        <v>0.77700077700077697</v>
      </c>
      <c r="R2495" s="8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D2496/E2496</f>
        <v>0.9900467302056658</v>
      </c>
      <c r="R2496" s="8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D2497/E2497</f>
        <v>0.78408823606283162</v>
      </c>
      <c r="R2497" s="8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D2498/E2498</f>
        <v>1</v>
      </c>
      <c r="R2498" s="8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D2499/E2499</f>
        <v>0.88674886828675692</v>
      </c>
      <c r="R2499" s="8">
        <f>E2499/N2499</f>
        <v>80.551071428571419</v>
      </c>
      <c r="S2499" t="str">
        <f t="shared" ref="S2499:S2562" si="158">LEFT(P2499,SEARCH("/",P2499)-1)</f>
        <v>music</v>
      </c>
      <c r="T2499" t="str">
        <f t="shared" ref="T2499:T2562" si="159">RIGHT(P2499,LEN(P2499)-SEARCH("/",P2499))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D2500/E2500</f>
        <v>0.94696969696969702</v>
      </c>
      <c r="R2500" s="8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D2501/E2501</f>
        <v>0.49352251696483651</v>
      </c>
      <c r="R2501" s="8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D2502/E2502</f>
        <v>0.88235294117647056</v>
      </c>
      <c r="R2502" s="8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D2503/E2503</f>
        <v>39.145907473309606</v>
      </c>
      <c r="R2503" s="8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D2504/E2504</f>
        <v>1279.0697674418604</v>
      </c>
      <c r="R2504" s="8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 t="e">
        <f>D2505/E2505</f>
        <v>#DIV/0!</v>
      </c>
      <c r="R2505" s="8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 t="e">
        <f>D2506/E2506</f>
        <v>#DIV/0!</v>
      </c>
      <c r="R2506" s="8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 t="e">
        <f>D2507/E2507</f>
        <v>#DIV/0!</v>
      </c>
      <c r="R2507" s="8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D2508/E2508</f>
        <v>166.66666666666666</v>
      </c>
      <c r="R2508" s="8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 t="e">
        <f>D2509/E2509</f>
        <v>#DIV/0!</v>
      </c>
      <c r="R2509" s="8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 t="e">
        <f>D2510/E2510</f>
        <v>#DIV/0!</v>
      </c>
      <c r="R2510" s="8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D2511/E2511</f>
        <v>95</v>
      </c>
      <c r="R2511" s="8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D2512/E2512</f>
        <v>666.66666666666663</v>
      </c>
      <c r="R2512" s="8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 t="e">
        <f>D2513/E2513</f>
        <v>#DIV/0!</v>
      </c>
      <c r="R2513" s="8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 t="e">
        <f>D2514/E2514</f>
        <v>#DIV/0!</v>
      </c>
      <c r="R2514" s="8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 t="e">
        <f>D2515/E2515</f>
        <v>#DIV/0!</v>
      </c>
      <c r="R2515" s="8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D2516/E2516</f>
        <v>57.142857142857146</v>
      </c>
      <c r="R2516" s="8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D2517/E2517</f>
        <v>5.376344086021505</v>
      </c>
      <c r="R2517" s="8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 t="e">
        <f>D2518/E2518</f>
        <v>#DIV/0!</v>
      </c>
      <c r="R2518" s="8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D2519/E2519</f>
        <v>10.186757215619695</v>
      </c>
      <c r="R2519" s="8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 t="e">
        <f>D2520/E2520</f>
        <v>#DIV/0!</v>
      </c>
      <c r="R2520" s="8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D2521/E2521</f>
        <v>2307.6923076923076</v>
      </c>
      <c r="R2521" s="8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 t="e">
        <f>D2522/E2522</f>
        <v>#DIV/0!</v>
      </c>
      <c r="R2522" s="8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D2523/E2523</f>
        <v>0.91334276877303</v>
      </c>
      <c r="R2523" s="8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D2524/E2524</f>
        <v>1</v>
      </c>
      <c r="R2524" s="8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D2525/E2525</f>
        <v>0.63920454545454541</v>
      </c>
      <c r="R2525" s="8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D2526/E2526</f>
        <v>0.98425196850393704</v>
      </c>
      <c r="R2526" s="8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D2527/E2527</f>
        <v>0.99676052828308004</v>
      </c>
      <c r="R2527" s="8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D2528/E2528</f>
        <v>0.88534749889331565</v>
      </c>
      <c r="R2528" s="8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D2529/E2529</f>
        <v>0.97919216646266827</v>
      </c>
      <c r="R2529" s="8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D2530/E2530</f>
        <v>0.93240310583474562</v>
      </c>
      <c r="R2530" s="8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D2531/E2531</f>
        <v>0.95892600287677798</v>
      </c>
      <c r="R2531" s="8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D2532/E2532</f>
        <v>1</v>
      </c>
      <c r="R2532" s="8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D2533/E2533</f>
        <v>0.99601593625498008</v>
      </c>
      <c r="R2533" s="8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D2534/E2534</f>
        <v>0.79286422200198214</v>
      </c>
      <c r="R2534" s="8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D2535/E2535</f>
        <v>0.90361445783132532</v>
      </c>
      <c r="R2535" s="8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D2536/E2536</f>
        <v>0.95238095238095233</v>
      </c>
      <c r="R2536" s="8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D2537/E2537</f>
        <v>0.96362322331968198</v>
      </c>
      <c r="R2537" s="8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D2538/E2538</f>
        <v>0.86206896551724133</v>
      </c>
      <c r="R2538" s="8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D2539/E2539</f>
        <v>0.90909090909090906</v>
      </c>
      <c r="R2539" s="8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D2540/E2540</f>
        <v>0.88481785287150438</v>
      </c>
      <c r="R2540" s="8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D2541/E2541</f>
        <v>0.99750623441396513</v>
      </c>
      <c r="R2541" s="8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D2542/E2542</f>
        <v>0.96711798839458418</v>
      </c>
      <c r="R2542" s="8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D2543/E2543</f>
        <v>0.93432995194874535</v>
      </c>
      <c r="R2543" s="8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D2544/E2544</f>
        <v>0.96551724137931039</v>
      </c>
      <c r="R2544" s="8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D2545/E2545</f>
        <v>0.63938618925831203</v>
      </c>
      <c r="R2545" s="8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D2546/E2546</f>
        <v>0.99186669311644515</v>
      </c>
      <c r="R2546" s="8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D2547/E2547</f>
        <v>0.51203277009728621</v>
      </c>
      <c r="R2547" s="8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D2548/E2548</f>
        <v>0.8951406649616368</v>
      </c>
      <c r="R2548" s="8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D2549/E2549</f>
        <v>0.83434466019417475</v>
      </c>
      <c r="R2549" s="8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D2550/E2550</f>
        <v>0.98183603338242509</v>
      </c>
      <c r="R2550" s="8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D2551/E2551</f>
        <v>0.97273853779429986</v>
      </c>
      <c r="R2551" s="8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D2552/E2552</f>
        <v>0.99160945842868042</v>
      </c>
      <c r="R2552" s="8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D2553/E2553</f>
        <v>0.97338100913786252</v>
      </c>
      <c r="R2553" s="8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D2554/E2554</f>
        <v>0.93896713615023475</v>
      </c>
      <c r="R2554" s="8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D2555/E2555</f>
        <v>0.64294899271324479</v>
      </c>
      <c r="R2555" s="8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D2556/E2556</f>
        <v>0.81433224755700329</v>
      </c>
      <c r="R2556" s="8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D2557/E2557</f>
        <v>0.9315323707498836</v>
      </c>
      <c r="R2557" s="8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D2558/E2558</f>
        <v>0.94783715012722647</v>
      </c>
      <c r="R2558" s="8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D2559/E2559</f>
        <v>0.84427767354596628</v>
      </c>
      <c r="R2559" s="8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D2560/E2560</f>
        <v>0.91844232182218954</v>
      </c>
      <c r="R2560" s="8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D2561/E2561</f>
        <v>0.898876404494382</v>
      </c>
      <c r="R2561" s="8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D2562/E2562</f>
        <v>0.99900099900099903</v>
      </c>
      <c r="R2562" s="8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 t="e">
        <f>D2563/E2563</f>
        <v>#DIV/0!</v>
      </c>
      <c r="R2563" s="8" t="e">
        <f>E2563/N2563</f>
        <v>#DIV/0!</v>
      </c>
      <c r="S2563" t="str">
        <f t="shared" ref="S2563:S2626" si="162">LEFT(P2563,SEARCH("/",P2563)-1)</f>
        <v>food</v>
      </c>
      <c r="T2563" t="str">
        <f t="shared" ref="T2563:T2626" si="163">RIGHT(P2563,LEN(P2563)-SEARCH("/",P2563))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D2564/E2564</f>
        <v>133.33333333333334</v>
      </c>
      <c r="R2564" s="8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 t="e">
        <f>D2565/E2565</f>
        <v>#DIV/0!</v>
      </c>
      <c r="R2565" s="8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 t="e">
        <f>D2566/E2566</f>
        <v>#DIV/0!</v>
      </c>
      <c r="R2566" s="8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D2567/E2567</f>
        <v>100</v>
      </c>
      <c r="R2567" s="8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 t="e">
        <f>D2568/E2568</f>
        <v>#DIV/0!</v>
      </c>
      <c r="R2568" s="8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D2569/E2569</f>
        <v>375</v>
      </c>
      <c r="R2569" s="8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D2570/E2570</f>
        <v>200</v>
      </c>
      <c r="R2570" s="8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D2571/E2571</f>
        <v>44.827586206896555</v>
      </c>
      <c r="R2571" s="8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D2572/E2572</f>
        <v>118.64406779661017</v>
      </c>
      <c r="R2572" s="8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D2573/E2573</f>
        <v>400</v>
      </c>
      <c r="R2573" s="8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 t="e">
        <f>D2574/E2574</f>
        <v>#DIV/0!</v>
      </c>
      <c r="R2574" s="8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 t="e">
        <f>D2575/E2575</f>
        <v>#DIV/0!</v>
      </c>
      <c r="R2575" s="8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 t="e">
        <f>D2576/E2576</f>
        <v>#DIV/0!</v>
      </c>
      <c r="R2576" s="8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 t="e">
        <f>D2577/E2577</f>
        <v>#DIV/0!</v>
      </c>
      <c r="R2577" s="8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 t="e">
        <f>D2578/E2578</f>
        <v>#DIV/0!</v>
      </c>
      <c r="R2578" s="8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 t="e">
        <f>D2579/E2579</f>
        <v>#DIV/0!</v>
      </c>
      <c r="R2579" s="8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 t="e">
        <f>D2580/E2580</f>
        <v>#DIV/0!</v>
      </c>
      <c r="R2580" s="8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D2581/E2581</f>
        <v>722.02166064981952</v>
      </c>
      <c r="R2581" s="8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D2582/E2582</f>
        <v>166.66666666666666</v>
      </c>
      <c r="R2582" s="8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D2583/E2583</f>
        <v>9.433962264150944</v>
      </c>
      <c r="R2583" s="8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D2584/E2584</f>
        <v>90000</v>
      </c>
      <c r="R2584" s="8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D2585/E2585</f>
        <v>200</v>
      </c>
      <c r="R2585" s="8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 t="e">
        <f>D2586/E2586</f>
        <v>#DIV/0!</v>
      </c>
      <c r="R2586" s="8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D2587/E2587</f>
        <v>600</v>
      </c>
      <c r="R2587" s="8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D2588/E2588</f>
        <v>600</v>
      </c>
      <c r="R2588" s="8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D2589/E2589</f>
        <v>41.084634346754314</v>
      </c>
      <c r="R2589" s="8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D2590/E2590</f>
        <v>25.751072961373392</v>
      </c>
      <c r="R2590" s="8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D2591/E2591</f>
        <v>10000</v>
      </c>
      <c r="R2591" s="8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 t="e">
        <f>D2592/E2592</f>
        <v>#DIV/0!</v>
      </c>
      <c r="R2592" s="8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D2593/E2593</f>
        <v>57.692307692307693</v>
      </c>
      <c r="R2593" s="8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D2594/E2594</f>
        <v>600</v>
      </c>
      <c r="R2594" s="8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 t="e">
        <f>D2595/E2595</f>
        <v>#DIV/0!</v>
      </c>
      <c r="R2595" s="8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D2596/E2596</f>
        <v>80000</v>
      </c>
      <c r="R2596" s="8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D2597/E2597</f>
        <v>8.2191780821917817</v>
      </c>
      <c r="R2597" s="8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D2598/E2598</f>
        <v>4.2393410852713176</v>
      </c>
      <c r="R2598" s="8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D2599/E2599</f>
        <v>17.647058823529413</v>
      </c>
      <c r="R2599" s="8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D2600/E2600</f>
        <v>2.5641025641025643</v>
      </c>
      <c r="R2600" s="8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D2601/E2601</f>
        <v>100.45555555555555</v>
      </c>
      <c r="R2601" s="8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D2602/E2602</f>
        <v>14.425851125216388</v>
      </c>
      <c r="R2602" s="8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D2603/E2603</f>
        <v>0.15119443604475355</v>
      </c>
      <c r="R2603" s="8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D2604/E2604</f>
        <v>0.30666223710101964</v>
      </c>
      <c r="R2604" s="8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D2605/E2605</f>
        <v>0.98536036036036034</v>
      </c>
      <c r="R2605" s="8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D2606/E2606</f>
        <v>0.95952714502293279</v>
      </c>
      <c r="R2606" s="8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D2607/E2607</f>
        <v>0.93091173402138871</v>
      </c>
      <c r="R2607" s="8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D2608/E2608</f>
        <v>0.90864034363125723</v>
      </c>
      <c r="R2608" s="8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D2609/E2609</f>
        <v>0.2452783909737552</v>
      </c>
      <c r="R2609" s="8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D2610/E2610</f>
        <v>0.44657809534442333</v>
      </c>
      <c r="R2610" s="8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D2611/E2611</f>
        <v>0.32916271632221045</v>
      </c>
      <c r="R2611" s="8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D2612/E2612</f>
        <v>0.70758836850916274</v>
      </c>
      <c r="R2612" s="8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D2613/E2613</f>
        <v>3.5834120598104049E-2</v>
      </c>
      <c r="R2613" s="8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D2614/E2614</f>
        <v>0.58220332519607154</v>
      </c>
      <c r="R2614" s="8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D2615/E2615</f>
        <v>0.98996832101372756</v>
      </c>
      <c r="R2615" s="8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D2616/E2616</f>
        <v>0.98039215686274506</v>
      </c>
      <c r="R2616" s="8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D2617/E2617</f>
        <v>0.58904916102443328</v>
      </c>
      <c r="R2617" s="8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D2618/E2618</f>
        <v>0.87310318333420645</v>
      </c>
      <c r="R2618" s="8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D2619/E2619</f>
        <v>0.11394712853236098</v>
      </c>
      <c r="R2619" s="8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D2620/E2620</f>
        <v>0.94888663967611331</v>
      </c>
      <c r="R2620" s="8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D2621/E2621</f>
        <v>0.53078556263269638</v>
      </c>
      <c r="R2621" s="8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D2622/E2622</f>
        <v>0.69612525970826999</v>
      </c>
      <c r="R2622" s="8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D2623/E2623</f>
        <v>0.6854949273375377</v>
      </c>
      <c r="R2623" s="8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D2624/E2624</f>
        <v>0.76228808391267233</v>
      </c>
      <c r="R2624" s="8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D2625/E2625</f>
        <v>0.8771929824561403</v>
      </c>
      <c r="R2625" s="8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D2626/E2626</f>
        <v>7.2494203861856857E-2</v>
      </c>
      <c r="R2626" s="8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D2627/E2627</f>
        <v>0.10460251046025104</v>
      </c>
      <c r="R2627" s="8">
        <f>E2627/N2627</f>
        <v>27.576923076923077</v>
      </c>
      <c r="S2627" t="str">
        <f t="shared" ref="S2627:S2690" si="166">LEFT(P2627,SEARCH("/",P2627)-1)</f>
        <v>technology</v>
      </c>
      <c r="T2627" t="str">
        <f t="shared" ref="T2627:T2690" si="167">RIGHT(P2627,LEN(P2627)-SEARCH("/",P2627))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D2628/E2628</f>
        <v>0.8928571428571429</v>
      </c>
      <c r="R2628" s="8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D2629/E2629</f>
        <v>0.15463917525773196</v>
      </c>
      <c r="R2629" s="8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D2630/E2630</f>
        <v>0.90604751619870405</v>
      </c>
      <c r="R2630" s="8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D2631/E2631</f>
        <v>0.78284014404258651</v>
      </c>
      <c r="R2631" s="8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D2632/E2632</f>
        <v>0.6333122229259025</v>
      </c>
      <c r="R2632" s="8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D2633/E2633</f>
        <v>0.87210379779401348</v>
      </c>
      <c r="R2633" s="8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D2634/E2634</f>
        <v>0.72987721691678031</v>
      </c>
      <c r="R2634" s="8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D2635/E2635</f>
        <v>0.28199199142744347</v>
      </c>
      <c r="R2635" s="8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D2636/E2636</f>
        <v>0.94320486815415816</v>
      </c>
      <c r="R2636" s="8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D2637/E2637</f>
        <v>1</v>
      </c>
      <c r="R2637" s="8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D2638/E2638</f>
        <v>0.53390282968499736</v>
      </c>
      <c r="R2638" s="8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D2639/E2639</f>
        <v>0.60168471720818295</v>
      </c>
      <c r="R2639" s="8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D2640/E2640</f>
        <v>0.98300283286118983</v>
      </c>
      <c r="R2640" s="8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D2641/E2641</f>
        <v>0.6097560975609756</v>
      </c>
      <c r="R2641" s="8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D2642/E2642</f>
        <v>0.94637223974763407</v>
      </c>
      <c r="R2642" s="8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D2643/E2643</f>
        <v>100</v>
      </c>
      <c r="R2643" s="8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 t="e">
        <f>D2644/E2644</f>
        <v>#DIV/0!</v>
      </c>
      <c r="R2644" s="8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D2645/E2645</f>
        <v>2.9797616673387521</v>
      </c>
      <c r="R2645" s="8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D2646/E2646</f>
        <v>48.709206039941549</v>
      </c>
      <c r="R2646" s="8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D2647/E2647</f>
        <v>9.5238095238095237</v>
      </c>
      <c r="R2647" s="8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D2648/E2648</f>
        <v>11.880316738748508</v>
      </c>
      <c r="R2648" s="8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D2649/E2649</f>
        <v>69.444444444444443</v>
      </c>
      <c r="R2649" s="8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D2650/E2650</f>
        <v>113.20754716981132</v>
      </c>
      <c r="R2650" s="8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D2651/E2651</f>
        <v>1008.0645161290323</v>
      </c>
      <c r="R2651" s="8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D2652/E2652</f>
        <v>167.5977653631285</v>
      </c>
      <c r="R2652" s="8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D2653/E2653</f>
        <v>53.506592776609978</v>
      </c>
      <c r="R2653" s="8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D2654/E2654</f>
        <v>112.99435028248588</v>
      </c>
      <c r="R2654" s="8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D2655/E2655</f>
        <v>8.6793737236215112</v>
      </c>
      <c r="R2655" s="8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D2656/E2656</f>
        <v>1960.7843137254902</v>
      </c>
      <c r="R2656" s="8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D2657/E2657</f>
        <v>4.7543581616481774</v>
      </c>
      <c r="R2657" s="8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D2658/E2658</f>
        <v>8.7438064704167875</v>
      </c>
      <c r="R2658" s="8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D2659/E2659</f>
        <v>5.336767839925427</v>
      </c>
      <c r="R2659" s="8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D2660/E2660</f>
        <v>1076.9230769230769</v>
      </c>
      <c r="R2660" s="8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D2661/E2661</f>
        <v>36.759189797449359</v>
      </c>
      <c r="R2661" s="8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D2662/E2662</f>
        <v>1052.6315789473683</v>
      </c>
      <c r="R2662" s="8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D2663/E2663</f>
        <v>0.97181729834791064</v>
      </c>
      <c r="R2663" s="8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D2664/E2664</f>
        <v>0.93632958801498123</v>
      </c>
      <c r="R2664" s="8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D2665/E2665</f>
        <v>0.95605722002461846</v>
      </c>
      <c r="R2665" s="8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D2666/E2666</f>
        <v>0.96685082872928174</v>
      </c>
      <c r="R2666" s="8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D2667/E2667</f>
        <v>0.81206496519721583</v>
      </c>
      <c r="R2667" s="8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D2668/E2668</f>
        <v>0.6277657002632222</v>
      </c>
      <c r="R2668" s="8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D2669/E2669</f>
        <v>0.90361445783132532</v>
      </c>
      <c r="R2669" s="8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D2670/E2670</f>
        <v>0.58582308142940831</v>
      </c>
      <c r="R2670" s="8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D2671/E2671</f>
        <v>0.79920079920079923</v>
      </c>
      <c r="R2671" s="8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D2672/E2672</f>
        <v>15.586372745490982</v>
      </c>
      <c r="R2672" s="8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D2673/E2673</f>
        <v>8.8152327221438647</v>
      </c>
      <c r="R2673" s="8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D2674/E2674</f>
        <v>3.0129557095510697</v>
      </c>
      <c r="R2674" s="8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D2675/E2675</f>
        <v>3.6258158085569252</v>
      </c>
      <c r="R2675" s="8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D2676/E2676</f>
        <v>1.5913430935709738</v>
      </c>
      <c r="R2676" s="8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D2677/E2677</f>
        <v>13.178703215603585</v>
      </c>
      <c r="R2677" s="8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D2678/E2678</f>
        <v>1.9848771266540643</v>
      </c>
      <c r="R2678" s="8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D2679/E2679</f>
        <v>5.7101024890190333</v>
      </c>
      <c r="R2679" s="8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D2680/E2680</f>
        <v>7272.727272727273</v>
      </c>
      <c r="R2680" s="8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D2681/E2681</f>
        <v>303.030303030303</v>
      </c>
      <c r="R2681" s="8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D2682/E2682</f>
        <v>115.94202898550725</v>
      </c>
      <c r="R2682" s="8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D2683/E2683</f>
        <v>145.45454545454547</v>
      </c>
      <c r="R2683" s="8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D2684/E2684</f>
        <v>3.5335689045936394</v>
      </c>
      <c r="R2684" s="8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D2685/E2685</f>
        <v>416.66666666666669</v>
      </c>
      <c r="R2685" s="8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D2686/E2686</f>
        <v>87.5</v>
      </c>
      <c r="R2686" s="8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D2687/E2687</f>
        <v>5000</v>
      </c>
      <c r="R2687" s="8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 t="e">
        <f>D2688/E2688</f>
        <v>#DIV/0!</v>
      </c>
      <c r="R2688" s="8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 t="e">
        <f>D2689/E2689</f>
        <v>#DIV/0!</v>
      </c>
      <c r="R2689" s="8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D2690/E2690</f>
        <v>675.67567567567562</v>
      </c>
      <c r="R2690" s="8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D2691/E2691</f>
        <v>35000</v>
      </c>
      <c r="R2691" s="8">
        <f>E2691/N2691</f>
        <v>1</v>
      </c>
      <c r="S2691" t="str">
        <f t="shared" ref="S2691:S2754" si="170">LEFT(P2691,SEARCH("/",P2691)-1)</f>
        <v>food</v>
      </c>
      <c r="T2691" t="str">
        <f t="shared" ref="T2691:T2754" si="171">RIGHT(P2691,LEN(P2691)-SEARCH("/",P2691))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D2692/E2692</f>
        <v>9.3174935942231532</v>
      </c>
      <c r="R2692" s="8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D2693/E2693</f>
        <v>1857.1428571428571</v>
      </c>
      <c r="R2693" s="8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D2694/E2694</f>
        <v>140</v>
      </c>
      <c r="R2694" s="8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D2695/E2695</f>
        <v>125</v>
      </c>
      <c r="R2695" s="8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D2696/E2696</f>
        <v>30000</v>
      </c>
      <c r="R2696" s="8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D2697/E2697</f>
        <v>211.26760563380282</v>
      </c>
      <c r="R2697" s="8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D2698/E2698</f>
        <v>17.699115044247787</v>
      </c>
      <c r="R2698" s="8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D2699/E2699</f>
        <v>3.7947533410328327</v>
      </c>
      <c r="R2699" s="8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D2700/E2700</f>
        <v>307.57400999615533</v>
      </c>
      <c r="R2700" s="8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 t="e">
        <f>D2701/E2701</f>
        <v>#DIV/0!</v>
      </c>
      <c r="R2701" s="8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D2702/E2702</f>
        <v>142.84285714285716</v>
      </c>
      <c r="R2702" s="8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D2703/E2703</f>
        <v>2.1656050955414012</v>
      </c>
      <c r="R2703" s="8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D2704/E2704</f>
        <v>2.9061319383900028</v>
      </c>
      <c r="R2704" s="8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D2705/E2705</f>
        <v>0.96385542168674698</v>
      </c>
      <c r="R2705" s="8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D2706/E2706</f>
        <v>16.593886462882097</v>
      </c>
      <c r="R2706" s="8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D2707/E2707</f>
        <v>9.4882116158711902</v>
      </c>
      <c r="R2707" s="8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D2708/E2708</f>
        <v>0.89049460614695708</v>
      </c>
      <c r="R2708" s="8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D2709/E2709</f>
        <v>0.28502645579934421</v>
      </c>
      <c r="R2709" s="8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D2710/E2710</f>
        <v>0.42878824228336598</v>
      </c>
      <c r="R2710" s="8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D2711/E2711</f>
        <v>0.98419384682006972</v>
      </c>
      <c r="R2711" s="8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D2712/E2712</f>
        <v>0.64977110188508336</v>
      </c>
      <c r="R2712" s="8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D2713/E2713</f>
        <v>0.99288979177247338</v>
      </c>
      <c r="R2713" s="8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D2714/E2714</f>
        <v>0.7611403265983947</v>
      </c>
      <c r="R2714" s="8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D2715/E2715</f>
        <v>0.97807801150219742</v>
      </c>
      <c r="R2715" s="8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D2716/E2716</f>
        <v>0.85943140018563713</v>
      </c>
      <c r="R2716" s="8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D2717/E2717</f>
        <v>0.37789693427962928</v>
      </c>
      <c r="R2717" s="8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D2718/E2718</f>
        <v>0.83347155069882417</v>
      </c>
      <c r="R2718" s="8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D2719/E2719</f>
        <v>0.83261173649503761</v>
      </c>
      <c r="R2719" s="8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D2720/E2720</f>
        <v>0.96540627514078836</v>
      </c>
      <c r="R2720" s="8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D2721/E2721</f>
        <v>0.91883614088820831</v>
      </c>
      <c r="R2721" s="8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D2722/E2722</f>
        <v>0.8465680132741864</v>
      </c>
      <c r="R2722" s="8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D2723/E2723</f>
        <v>6.8399452804377564E-2</v>
      </c>
      <c r="R2723" s="8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D2724/E2724</f>
        <v>0.39597687495050288</v>
      </c>
      <c r="R2724" s="8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D2725/E2725</f>
        <v>0.71403070332024277</v>
      </c>
      <c r="R2725" s="8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D2726/E2726</f>
        <v>0.33684187539580285</v>
      </c>
      <c r="R2726" s="8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D2727/E2727</f>
        <v>0.6918380407146687</v>
      </c>
      <c r="R2727" s="8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D2728/E2728</f>
        <v>0.94567119012719281</v>
      </c>
      <c r="R2728" s="8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D2729/E2729</f>
        <v>0.20275339105046533</v>
      </c>
      <c r="R2729" s="8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D2730/E2730</f>
        <v>0.49547466472881019</v>
      </c>
      <c r="R2730" s="8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D2731/E2731</f>
        <v>0.9574875526618154</v>
      </c>
      <c r="R2731" s="8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D2732/E2732</f>
        <v>0.58722447482014073</v>
      </c>
      <c r="R2732" s="8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D2733/E2733</f>
        <v>0.95874213032501354</v>
      </c>
      <c r="R2733" s="8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D2734/E2734</f>
        <v>0.84566596194503174</v>
      </c>
      <c r="R2734" s="8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D2735/E2735</f>
        <v>0.92990384794212277</v>
      </c>
      <c r="R2735" s="8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D2736/E2736</f>
        <v>4.4241914790072115E-5</v>
      </c>
      <c r="R2736" s="8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D2737/E2737</f>
        <v>0.1022354113475854</v>
      </c>
      <c r="R2737" s="8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D2738/E2738</f>
        <v>0.8136696501220505</v>
      </c>
      <c r="R2738" s="8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D2739/E2739</f>
        <v>0.40640362056857487</v>
      </c>
      <c r="R2739" s="8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D2740/E2740</f>
        <v>0.67594970934162502</v>
      </c>
      <c r="R2740" s="8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D2741/E2741</f>
        <v>0.26035502958579881</v>
      </c>
      <c r="R2741" s="8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D2742/E2742</f>
        <v>0.967741935483871</v>
      </c>
      <c r="R2742" s="8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D2743/E2743</f>
        <v>228.57142857142858</v>
      </c>
      <c r="R2743" s="8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D2744/E2744</f>
        <v>3.4199726402188784</v>
      </c>
      <c r="R2744" s="8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 t="e">
        <f>D2745/E2745</f>
        <v>#DIV/0!</v>
      </c>
      <c r="R2745" s="8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D2746/E2746</f>
        <v>19.161676646706585</v>
      </c>
      <c r="R2746" s="8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D2747/E2747</f>
        <v>4.5688178183894914</v>
      </c>
      <c r="R2747" s="8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D2748/E2748</f>
        <v>3.7453183520599249</v>
      </c>
      <c r="R2748" s="8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D2749/E2749</f>
        <v>3.5714285714285716</v>
      </c>
      <c r="R2749" s="8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D2750/E2750</f>
        <v>94.339622641509436</v>
      </c>
      <c r="R2750" s="8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D2751/E2751</f>
        <v>90.909090909090907</v>
      </c>
      <c r="R2751" s="8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 t="e">
        <f>D2752/E2752</f>
        <v>#DIV/0!</v>
      </c>
      <c r="R2752" s="8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 t="e">
        <f>D2753/E2753</f>
        <v>#DIV/0!</v>
      </c>
      <c r="R2753" s="8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D2754/E2754</f>
        <v>8.7272727272727266</v>
      </c>
      <c r="R2754" s="8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D2755/E2755</f>
        <v>5.2631578947368425</v>
      </c>
      <c r="R2755" s="8">
        <f>E2755/N2755</f>
        <v>47.5</v>
      </c>
      <c r="S2755" t="str">
        <f t="shared" ref="S2755:S2818" si="174">LEFT(P2755,SEARCH("/",P2755)-1)</f>
        <v>publishing</v>
      </c>
      <c r="T2755" t="str">
        <f t="shared" ref="T2755:T2818" si="175">RIGHT(P2755,LEN(P2755)-SEARCH("/",P2755))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 t="e">
        <f>D2756/E2756</f>
        <v>#DIV/0!</v>
      </c>
      <c r="R2756" s="8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D2757/E2757</f>
        <v>1.9230769230769231</v>
      </c>
      <c r="R2757" s="8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D2758/E2758</f>
        <v>9.5419847328244281</v>
      </c>
      <c r="R2758" s="8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D2759/E2759</f>
        <v>150</v>
      </c>
      <c r="R2759" s="8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D2760/E2760</f>
        <v>8.5470085470085468</v>
      </c>
      <c r="R2760" s="8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D2761/E2761</f>
        <v>9.5238095238095237</v>
      </c>
      <c r="R2761" s="8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 t="e">
        <f>D2762/E2762</f>
        <v>#DIV/0!</v>
      </c>
      <c r="R2762" s="8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D2763/E2763</f>
        <v>138.88888888888889</v>
      </c>
      <c r="R2763" s="8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D2764/E2764</f>
        <v>130</v>
      </c>
      <c r="R2764" s="8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D2765/E2765</f>
        <v>437.77777777777777</v>
      </c>
      <c r="R2765" s="8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D2766/E2766</f>
        <v>88.888888888888886</v>
      </c>
      <c r="R2766" s="8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 t="e">
        <f>D2767/E2767</f>
        <v>#DIV/0!</v>
      </c>
      <c r="R2767" s="8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D2768/E2768</f>
        <v>50</v>
      </c>
      <c r="R2768" s="8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D2769/E2769</f>
        <v>117.64705882352941</v>
      </c>
      <c r="R2769" s="8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D2770/E2770</f>
        <v>6.9860279441117763</v>
      </c>
      <c r="R2770" s="8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D2771/E2771</f>
        <v>400</v>
      </c>
      <c r="R2771" s="8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D2772/E2772</f>
        <v>9.6049945971905384</v>
      </c>
      <c r="R2772" s="8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 t="e">
        <f>D2773/E2773</f>
        <v>#DIV/0!</v>
      </c>
      <c r="R2773" s="8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 t="e">
        <f>D2774/E2774</f>
        <v>#DIV/0!</v>
      </c>
      <c r="R2774" s="8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D2775/E2775</f>
        <v>530</v>
      </c>
      <c r="R2775" s="8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D2776/E2776</f>
        <v>7.0175438596491224</v>
      </c>
      <c r="R2776" s="8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D2777/E2777</f>
        <v>33.333333333333336</v>
      </c>
      <c r="R2777" s="8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D2778/E2778</f>
        <v>12.688821752265861</v>
      </c>
      <c r="R2778" s="8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D2779/E2779</f>
        <v>300</v>
      </c>
      <c r="R2779" s="8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D2780/E2780</f>
        <v>3.9145907473309607</v>
      </c>
      <c r="R2780" s="8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D2781/E2781</f>
        <v>47.169811320754718</v>
      </c>
      <c r="R2781" s="8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 t="e">
        <f>D2782/E2782</f>
        <v>#DIV/0!</v>
      </c>
      <c r="R2782" s="8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D2783/E2783</f>
        <v>0.94984802431610937</v>
      </c>
      <c r="R2783" s="8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D2784/E2784</f>
        <v>0.83333333333333337</v>
      </c>
      <c r="R2784" s="8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D2785/E2785</f>
        <v>0.8733624454148472</v>
      </c>
      <c r="R2785" s="8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D2786/E2786</f>
        <v>0.84033613445378152</v>
      </c>
      <c r="R2786" s="8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D2787/E2787</f>
        <v>0.95529231944975157</v>
      </c>
      <c r="R2787" s="8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D2788/E2788</f>
        <v>0.84860828241683639</v>
      </c>
      <c r="R2788" s="8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D2789/E2789</f>
        <v>0.83542188805346695</v>
      </c>
      <c r="R2789" s="8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D2790/E2790</f>
        <v>0.97560975609756095</v>
      </c>
      <c r="R2790" s="8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D2791/E2791</f>
        <v>0.98846787479406917</v>
      </c>
      <c r="R2791" s="8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D2792/E2792</f>
        <v>0.94936708860759489</v>
      </c>
      <c r="R2792" s="8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D2793/E2793</f>
        <v>0.97560975609756095</v>
      </c>
      <c r="R2793" s="8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D2794/E2794</f>
        <v>0.92936802973977695</v>
      </c>
      <c r="R2794" s="8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D2795/E2795</f>
        <v>0.90442489881746446</v>
      </c>
      <c r="R2795" s="8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D2796/E2796</f>
        <v>0.66666666666666663</v>
      </c>
      <c r="R2796" s="8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D2797/E2797</f>
        <v>0.95890410958904104</v>
      </c>
      <c r="R2797" s="8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D2798/E2798</f>
        <v>0.86580086580086579</v>
      </c>
      <c r="R2798" s="8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D2799/E2799</f>
        <v>0.97423038843783372</v>
      </c>
      <c r="R2799" s="8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D2800/E2800</f>
        <v>0.98619329388560162</v>
      </c>
      <c r="R2800" s="8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D2801/E2801</f>
        <v>0.85737704355818334</v>
      </c>
      <c r="R2801" s="8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D2802/E2802</f>
        <v>0.75187969924812026</v>
      </c>
      <c r="R2802" s="8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D2803/E2803</f>
        <v>0.75075075075075071</v>
      </c>
      <c r="R2803" s="8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D2804/E2804</f>
        <v>0.98199672667757776</v>
      </c>
      <c r="R2804" s="8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D2805/E2805</f>
        <v>0.78155529503712384</v>
      </c>
      <c r="R2805" s="8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D2806/E2806</f>
        <v>0.86956521739130432</v>
      </c>
      <c r="R2806" s="8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D2807/E2807</f>
        <v>0.90909090909090906</v>
      </c>
      <c r="R2807" s="8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D2808/E2808</f>
        <v>0.89206066012488849</v>
      </c>
      <c r="R2808" s="8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D2809/E2809</f>
        <v>0.79365079365079361</v>
      </c>
      <c r="R2809" s="8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D2810/E2810</f>
        <v>0.99756151629350476</v>
      </c>
      <c r="R2810" s="8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D2811/E2811</f>
        <v>0.9765625</v>
      </c>
      <c r="R2811" s="8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D2812/E2812</f>
        <v>0.92421441774491686</v>
      </c>
      <c r="R2812" s="8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D2813/E2813</f>
        <v>0.997307270370001</v>
      </c>
      <c r="R2813" s="8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D2814/E2814</f>
        <v>0.88261253309796994</v>
      </c>
      <c r="R2814" s="8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D2815/E2815</f>
        <v>0.78384824697938482</v>
      </c>
      <c r="R2815" s="8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D2816/E2816</f>
        <v>0.92821782178217827</v>
      </c>
      <c r="R2816" s="8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D2817/E2817</f>
        <v>0.41322314049586778</v>
      </c>
      <c r="R2817" s="8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D2818/E2818</f>
        <v>0.70638097480574524</v>
      </c>
      <c r="R2818" s="8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D2819/E2819</f>
        <v>0.76923076923076927</v>
      </c>
      <c r="R2819" s="8">
        <f>E2819/N2819</f>
        <v>23.636363636363637</v>
      </c>
      <c r="S2819" t="str">
        <f t="shared" ref="S2819:S2882" si="178">LEFT(P2819,SEARCH("/",P2819)-1)</f>
        <v>theater</v>
      </c>
      <c r="T2819" t="str">
        <f t="shared" ref="T2819:T2882" si="179">RIGHT(P2819,LEN(P2819)-SEARCH("/",P2819))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D2820/E2820</f>
        <v>0.94312930302744502</v>
      </c>
      <c r="R2820" s="8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D2821/E2821</f>
        <v>0.95419847328244278</v>
      </c>
      <c r="R2821" s="8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D2822/E2822</f>
        <v>0.73529411764705888</v>
      </c>
      <c r="R2822" s="8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D2823/E2823</f>
        <v>1</v>
      </c>
      <c r="R2823" s="8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D2824/E2824</f>
        <v>1</v>
      </c>
      <c r="R2824" s="8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D2825/E2825</f>
        <v>0.80645161290322576</v>
      </c>
      <c r="R2825" s="8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D2826/E2826</f>
        <v>0.85526315789473684</v>
      </c>
      <c r="R2826" s="8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D2827/E2827</f>
        <v>0.967741935483871</v>
      </c>
      <c r="R2827" s="8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D2828/E2828</f>
        <v>0.92807424593967514</v>
      </c>
      <c r="R2828" s="8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D2829/E2829</f>
        <v>0.83160083160083165</v>
      </c>
      <c r="R2829" s="8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D2830/E2830</f>
        <v>0.9962248322147651</v>
      </c>
      <c r="R2830" s="8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D2831/E2831</f>
        <v>0.93879083740142699</v>
      </c>
      <c r="R2831" s="8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D2832/E2832</f>
        <v>1</v>
      </c>
      <c r="R2832" s="8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D2833/E2833</f>
        <v>0.90361445783132532</v>
      </c>
      <c r="R2833" s="8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D2834/E2834</f>
        <v>0.87169062653635476</v>
      </c>
      <c r="R2834" s="8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D2835/E2835</f>
        <v>0.92370851864522752</v>
      </c>
      <c r="R2835" s="8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D2836/E2836</f>
        <v>0.58823529411764708</v>
      </c>
      <c r="R2836" s="8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D2837/E2837</f>
        <v>0.53447640019454945</v>
      </c>
      <c r="R2837" s="8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D2838/E2838</f>
        <v>0.92783505154639179</v>
      </c>
      <c r="R2838" s="8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D2839/E2839</f>
        <v>1</v>
      </c>
      <c r="R2839" s="8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D2840/E2840</f>
        <v>0.83160083160083165</v>
      </c>
      <c r="R2840" s="8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D2841/E2841</f>
        <v>0.89743589743589747</v>
      </c>
      <c r="R2841" s="8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D2842/E2842</f>
        <v>0.96153846153846156</v>
      </c>
      <c r="R2842" s="8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D2843/E2843</f>
        <v>100</v>
      </c>
      <c r="R2843" s="8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 t="e">
        <f>D2844/E2844</f>
        <v>#DIV/0!</v>
      </c>
      <c r="R2844" s="8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 t="e">
        <f>D2845/E2845</f>
        <v>#DIV/0!</v>
      </c>
      <c r="R2845" s="8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D2846/E2846</f>
        <v>18.333333333333332</v>
      </c>
      <c r="R2846" s="8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D2847/E2847</f>
        <v>3.1699070160608622</v>
      </c>
      <c r="R2847" s="8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 t="e">
        <f>D2848/E2848</f>
        <v>#DIV/0!</v>
      </c>
      <c r="R2848" s="8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 t="e">
        <f>D2849/E2849</f>
        <v>#DIV/0!</v>
      </c>
      <c r="R2849" s="8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D2850/E2850</f>
        <v>500</v>
      </c>
      <c r="R2850" s="8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D2851/E2851</f>
        <v>100</v>
      </c>
      <c r="R2851" s="8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D2852/E2852</f>
        <v>25.723472668810288</v>
      </c>
      <c r="R2852" s="8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 t="e">
        <f>D2853/E2853</f>
        <v>#DIV/0!</v>
      </c>
      <c r="R2853" s="8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D2854/E2854</f>
        <v>52.631578947368418</v>
      </c>
      <c r="R2854" s="8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 t="e">
        <f>D2855/E2855</f>
        <v>#DIV/0!</v>
      </c>
      <c r="R2855" s="8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D2856/E2856</f>
        <v>2.3980815347721824</v>
      </c>
      <c r="R2856" s="8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D2857/E2857</f>
        <v>2</v>
      </c>
      <c r="R2857" s="8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D2858/E2858</f>
        <v>20.547945205479451</v>
      </c>
      <c r="R2858" s="8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D2859/E2859</f>
        <v>5.0666666666666664</v>
      </c>
      <c r="R2859" s="8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 t="e">
        <f>D2860/E2860</f>
        <v>#DIV/0!</v>
      </c>
      <c r="R2860" s="8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D2861/E2861</f>
        <v>57.142857142857146</v>
      </c>
      <c r="R2861" s="8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D2862/E2862</f>
        <v>15.037593984962406</v>
      </c>
      <c r="R2862" s="8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D2863/E2863</f>
        <v>3.125</v>
      </c>
      <c r="R2863" s="8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D2864/E2864</f>
        <v>230.90909090909091</v>
      </c>
      <c r="R2864" s="8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D2865/E2865</f>
        <v>2500</v>
      </c>
      <c r="R2865" s="8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D2866/E2866</f>
        <v>62.5</v>
      </c>
      <c r="R2866" s="8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 t="e">
        <f>D2867/E2867</f>
        <v>#DIV/0!</v>
      </c>
      <c r="R2867" s="8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D2868/E2868</f>
        <v>111.11111111111111</v>
      </c>
      <c r="R2868" s="8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D2869/E2869</f>
        <v>4.9603174603174605</v>
      </c>
      <c r="R2869" s="8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D2870/E2870</f>
        <v>2.3802874117706798</v>
      </c>
      <c r="R2870" s="8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D2871/E2871</f>
        <v>112.99435028248588</v>
      </c>
      <c r="R2871" s="8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D2872/E2872</f>
        <v>6.666666666666667</v>
      </c>
      <c r="R2872" s="8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D2873/E2873</f>
        <v>21.413276231263382</v>
      </c>
      <c r="R2873" s="8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 t="e">
        <f>D2874/E2874</f>
        <v>#DIV/0!</v>
      </c>
      <c r="R2874" s="8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D2875/E2875</f>
        <v>2.6232948583420774</v>
      </c>
      <c r="R2875" s="8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D2876/E2876</f>
        <v>18.450184501845019</v>
      </c>
      <c r="R2876" s="8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D2877/E2877</f>
        <v>2857.1428571428573</v>
      </c>
      <c r="R2877" s="8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 t="e">
        <f>D2878/E2878</f>
        <v>#DIV/0!</v>
      </c>
      <c r="R2878" s="8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D2879/E2879</f>
        <v>9.2307692307692299</v>
      </c>
      <c r="R2879" s="8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D2880/E2880</f>
        <v>47.61904761904762</v>
      </c>
      <c r="R2880" s="8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D2881/E2881</f>
        <v>386.20689655172413</v>
      </c>
      <c r="R2881" s="8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D2882/E2882</f>
        <v>4.2857142857142856</v>
      </c>
      <c r="R2882" s="8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 t="e">
        <f>D2883/E2883</f>
        <v>#DIV/0!</v>
      </c>
      <c r="R2883" s="8" t="e">
        <f>E2883/N2883</f>
        <v>#DIV/0!</v>
      </c>
      <c r="S2883" t="str">
        <f t="shared" ref="S2883:S2946" si="182">LEFT(P2883,SEARCH("/",P2883)-1)</f>
        <v>theater</v>
      </c>
      <c r="T2883" t="str">
        <f t="shared" ref="T2883:T2946" si="183">RIGHT(P2883,LEN(P2883)-SEARCH("/",P2883))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D2884/E2884</f>
        <v>2.9761904761904763</v>
      </c>
      <c r="R2884" s="8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D2885/E2885</f>
        <v>5.2410901467505244</v>
      </c>
      <c r="R2885" s="8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D2886/E2886</f>
        <v>243.24324324324326</v>
      </c>
      <c r="R2886" s="8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D2887/E2887</f>
        <v>3.0769230769230771</v>
      </c>
      <c r="R2887" s="8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D2888/E2888</f>
        <v>20</v>
      </c>
      <c r="R2888" s="8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D2889/E2889</f>
        <v>600</v>
      </c>
      <c r="R2889" s="8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 t="e">
        <f>D2890/E2890</f>
        <v>#DIV/0!</v>
      </c>
      <c r="R2890" s="8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D2891/E2891</f>
        <v>2.6269702276707529</v>
      </c>
      <c r="R2891" s="8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D2892/E2892</f>
        <v>95.238095238095241</v>
      </c>
      <c r="R2892" s="8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D2893/E2893</f>
        <v>36.630036630036628</v>
      </c>
      <c r="R2893" s="8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D2894/E2894</f>
        <v>11</v>
      </c>
      <c r="R2894" s="8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D2895/E2895</f>
        <v>200</v>
      </c>
      <c r="R2895" s="8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 t="e">
        <f>D2896/E2896</f>
        <v>#DIV/0!</v>
      </c>
      <c r="R2896" s="8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D2897/E2897</f>
        <v>21.739130434782609</v>
      </c>
      <c r="R2897" s="8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D2898/E2898</f>
        <v>4.8</v>
      </c>
      <c r="R2898" s="8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D2899/E2899</f>
        <v>21.818181818181817</v>
      </c>
      <c r="R2899" s="8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D2900/E2900</f>
        <v>23.734177215189874</v>
      </c>
      <c r="R2900" s="8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 t="e">
        <f>D2901/E2901</f>
        <v>#DIV/0!</v>
      </c>
      <c r="R2901" s="8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D2902/E2902</f>
        <v>1.6152716593245227</v>
      </c>
      <c r="R2902" s="8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D2903/E2903</f>
        <v>125</v>
      </c>
      <c r="R2903" s="8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D2904/E2904</f>
        <v>6000</v>
      </c>
      <c r="R2904" s="8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D2905/E2905</f>
        <v>128.2051282051282</v>
      </c>
      <c r="R2905" s="8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D2906/E2906</f>
        <v>20</v>
      </c>
      <c r="R2906" s="8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D2907/E2907</f>
        <v>5.627009646302251</v>
      </c>
      <c r="R2907" s="8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D2908/E2908</f>
        <v>10.619469026548673</v>
      </c>
      <c r="R2908" s="8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D2909/E2909</f>
        <v>1250</v>
      </c>
      <c r="R2909" s="8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D2910/E2910</f>
        <v>36.363636363636367</v>
      </c>
      <c r="R2910" s="8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D2911/E2911</f>
        <v>9000</v>
      </c>
      <c r="R2911" s="8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D2912/E2912</f>
        <v>30000</v>
      </c>
      <c r="R2912" s="8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D2913/E2913</f>
        <v>2.7397260273972601</v>
      </c>
      <c r="R2913" s="8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D2914/E2914</f>
        <v>7.1133004926108372</v>
      </c>
      <c r="R2914" s="8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D2915/E2915</f>
        <v>5000</v>
      </c>
      <c r="R2915" s="8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D2916/E2916</f>
        <v>25000</v>
      </c>
      <c r="R2916" s="8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D2917/E2917</f>
        <v>1.6366612111292962</v>
      </c>
      <c r="R2917" s="8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D2918/E2918</f>
        <v>12.758620689655173</v>
      </c>
      <c r="R2918" s="8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D2919/E2919</f>
        <v>4.5766590389016022</v>
      </c>
      <c r="R2919" s="8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D2920/E2920</f>
        <v>3.6710719530102791</v>
      </c>
      <c r="R2920" s="8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D2921/E2921</f>
        <v>11.764705882352942</v>
      </c>
      <c r="R2921" s="8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D2922/E2922</f>
        <v>3.7257824143070044</v>
      </c>
      <c r="R2922" s="8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D2923/E2923</f>
        <v>0.77519379844961245</v>
      </c>
      <c r="R2923" s="8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D2924/E2924</f>
        <v>1</v>
      </c>
      <c r="R2924" s="8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D2925/E2925</f>
        <v>1</v>
      </c>
      <c r="R2925" s="8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D2926/E2926</f>
        <v>0.96899224806201545</v>
      </c>
      <c r="R2926" s="8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D2927/E2927</f>
        <v>0.97612421853121933</v>
      </c>
      <c r="R2927" s="8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D2928/E2928</f>
        <v>0.8</v>
      </c>
      <c r="R2928" s="8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D2929/E2929</f>
        <v>0.76433121019108285</v>
      </c>
      <c r="R2929" s="8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D2930/E2930</f>
        <v>1</v>
      </c>
      <c r="R2930" s="8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D2931/E2931</f>
        <v>0.97972579924193715</v>
      </c>
      <c r="R2931" s="8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D2932/E2932</f>
        <v>0.99088386841062226</v>
      </c>
      <c r="R2932" s="8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D2933/E2933</f>
        <v>0.94339622641509435</v>
      </c>
      <c r="R2933" s="8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D2934/E2934</f>
        <v>0.95150399017802334</v>
      </c>
      <c r="R2934" s="8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D2935/E2935</f>
        <v>0.97314130011677691</v>
      </c>
      <c r="R2935" s="8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D2936/E2936</f>
        <v>0.92592592592592593</v>
      </c>
      <c r="R2936" s="8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D2937/E2937</f>
        <v>0.99122061738884171</v>
      </c>
      <c r="R2937" s="8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D2938/E2938</f>
        <v>0.78125</v>
      </c>
      <c r="R2938" s="8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D2939/E2939</f>
        <v>0.75</v>
      </c>
      <c r="R2939" s="8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D2940/E2940</f>
        <v>0.98643649815043155</v>
      </c>
      <c r="R2940" s="8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D2941/E2941</f>
        <v>0.97205346294046169</v>
      </c>
      <c r="R2941" s="8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D2942/E2942</f>
        <v>0.93248787765759045</v>
      </c>
      <c r="R2942" s="8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D2943/E2943</f>
        <v>25000</v>
      </c>
      <c r="R2943" s="8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D2944/E2944</f>
        <v>4.8959608323133414</v>
      </c>
      <c r="R2944" s="8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 t="e">
        <f>D2945/E2945</f>
        <v>#DIV/0!</v>
      </c>
      <c r="R2945" s="8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D2946/E2946</f>
        <v>100</v>
      </c>
      <c r="R2946" s="8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 t="e">
        <f>D2947/E2947</f>
        <v>#DIV/0!</v>
      </c>
      <c r="R2947" s="8" t="e">
        <f>E2947/N2947</f>
        <v>#DIV/0!</v>
      </c>
      <c r="S2947" t="str">
        <f t="shared" ref="S2947:S3010" si="186">LEFT(P2947,SEARCH("/",P2947)-1)</f>
        <v>theater</v>
      </c>
      <c r="T2947" t="str">
        <f t="shared" ref="T2947:T3010" si="187">RIGHT(P2947,LEN(P2947)-SEARCH("/",P2947))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D2948/E2948</f>
        <v>1000</v>
      </c>
      <c r="R2948" s="8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D2949/E2949</f>
        <v>23.32089552238806</v>
      </c>
      <c r="R2949" s="8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D2950/E2950</f>
        <v>20833.333333333332</v>
      </c>
      <c r="R2950" s="8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D2951/E2951</f>
        <v>40</v>
      </c>
      <c r="R2951" s="8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 t="e">
        <f>D2952/E2952</f>
        <v>#DIV/0!</v>
      </c>
      <c r="R2952" s="8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D2953/E2953</f>
        <v>45.620437956204377</v>
      </c>
      <c r="R2953" s="8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D2954/E2954</f>
        <v>12.461059190031152</v>
      </c>
      <c r="R2954" s="8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D2955/E2955</f>
        <v>661.15702479338847</v>
      </c>
      <c r="R2955" s="8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 t="e">
        <f>D2956/E2956</f>
        <v>#DIV/0!</v>
      </c>
      <c r="R2956" s="8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D2957/E2957</f>
        <v>1.6783216783216783</v>
      </c>
      <c r="R2957" s="8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D2958/E2958</f>
        <v>5.9757942511346442</v>
      </c>
      <c r="R2958" s="8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D2959/E2959</f>
        <v>53.571428571428569</v>
      </c>
      <c r="R2959" s="8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 t="e">
        <f>D2960/E2960</f>
        <v>#DIV/0!</v>
      </c>
      <c r="R2960" s="8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 t="e">
        <f>D2961/E2961</f>
        <v>#DIV/0!</v>
      </c>
      <c r="R2961" s="8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 t="e">
        <f>D2962/E2962</f>
        <v>#DIV/0!</v>
      </c>
      <c r="R2962" s="8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D2963/E2963</f>
        <v>0.91224229155263636</v>
      </c>
      <c r="R2963" s="8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D2964/E2964</f>
        <v>0.82101806239737274</v>
      </c>
      <c r="R2964" s="8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D2965/E2965</f>
        <v>0.93589143659335516</v>
      </c>
      <c r="R2965" s="8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D2966/E2966</f>
        <v>0.99291258993305787</v>
      </c>
      <c r="R2966" s="8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D2967/E2967</f>
        <v>0.91743119266055051</v>
      </c>
      <c r="R2967" s="8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D2968/E2968</f>
        <v>0.88004928275983452</v>
      </c>
      <c r="R2968" s="8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D2969/E2969</f>
        <v>0.8778089887640449</v>
      </c>
      <c r="R2969" s="8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D2970/E2970</f>
        <v>0.94339622641509435</v>
      </c>
      <c r="R2970" s="8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D2971/E2971</f>
        <v>0.61538461538461542</v>
      </c>
      <c r="R2971" s="8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D2972/E2972</f>
        <v>0.94339622641509435</v>
      </c>
      <c r="R2972" s="8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D2973/E2973</f>
        <v>0.99843993759750393</v>
      </c>
      <c r="R2973" s="8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D2974/E2974</f>
        <v>0.94921689606074988</v>
      </c>
      <c r="R2974" s="8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D2975/E2975</f>
        <v>0.57208237986270027</v>
      </c>
      <c r="R2975" s="8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D2976/E2976</f>
        <v>0.98039215686274506</v>
      </c>
      <c r="R2976" s="8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D2977/E2977</f>
        <v>0.99875156054931336</v>
      </c>
      <c r="R2977" s="8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D2978/E2978</f>
        <v>0.58333333333333337</v>
      </c>
      <c r="R2978" s="8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D2979/E2979</f>
        <v>0.8805400645729381</v>
      </c>
      <c r="R2979" s="8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D2980/E2980</f>
        <v>0.77239958805355302</v>
      </c>
      <c r="R2980" s="8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D2981/E2981</f>
        <v>0.98619329388560162</v>
      </c>
      <c r="R2981" s="8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D2982/E2982</f>
        <v>0.91603053435114501</v>
      </c>
      <c r="R2982" s="8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D2983/E2983</f>
        <v>0.77564475470234628</v>
      </c>
      <c r="R2983" s="8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D2984/E2984</f>
        <v>0.97981579463060942</v>
      </c>
      <c r="R2984" s="8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D2985/E2985</f>
        <v>0.68240950088157304</v>
      </c>
      <c r="R2985" s="8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D2986/E2986</f>
        <v>0.99649234693877553</v>
      </c>
      <c r="R2986" s="8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D2987/E2987</f>
        <v>0.82203041512535968</v>
      </c>
      <c r="R2987" s="8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D2988/E2988</f>
        <v>0.94786729857819907</v>
      </c>
      <c r="R2988" s="8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D2989/E2989</f>
        <v>0.9057905377497264</v>
      </c>
      <c r="R2989" s="8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D2990/E2990</f>
        <v>1</v>
      </c>
      <c r="R2990" s="8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D2991/E2991</f>
        <v>0.56645990879995467</v>
      </c>
      <c r="R2991" s="8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D2992/E2992</f>
        <v>1</v>
      </c>
      <c r="R2992" s="8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D2993/E2993</f>
        <v>0.96810933940774491</v>
      </c>
      <c r="R2993" s="8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D2994/E2994</f>
        <v>0.9569377990430622</v>
      </c>
      <c r="R2994" s="8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D2995/E2995</f>
        <v>0.99700897308075775</v>
      </c>
      <c r="R2995" s="8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D2996/E2996</f>
        <v>0.21846144883632868</v>
      </c>
      <c r="R2996" s="8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D2997/E2997</f>
        <v>0.9527439024390244</v>
      </c>
      <c r="R2997" s="8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D2998/E2998</f>
        <v>0.58158856763044198</v>
      </c>
      <c r="R2998" s="8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D2999/E2999</f>
        <v>0.96404126096596932</v>
      </c>
      <c r="R2999" s="8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D3000/E3000</f>
        <v>0.97060051053586849</v>
      </c>
      <c r="R3000" s="8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D3001/E3001</f>
        <v>0.84112149532710279</v>
      </c>
      <c r="R3001" s="8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D3002/E3002</f>
        <v>1</v>
      </c>
      <c r="R3002" s="8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D3003/E3003</f>
        <v>0.31377481894009879</v>
      </c>
      <c r="R3003" s="8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D3004/E3004</f>
        <v>0.92160680830446728</v>
      </c>
      <c r="R3004" s="8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D3005/E3005</f>
        <v>0.98846787479406917</v>
      </c>
      <c r="R3005" s="8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D3006/E3006</f>
        <v>0.88640694943048348</v>
      </c>
      <c r="R3006" s="8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D3007/E3007</f>
        <v>0.82990150791538131</v>
      </c>
      <c r="R3007" s="8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D3008/E3008</f>
        <v>0.92807424593967514</v>
      </c>
      <c r="R3008" s="8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D3009/E3009</f>
        <v>0.55555555555555558</v>
      </c>
      <c r="R3009" s="8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D3010/E3010</f>
        <v>0.98846787479406917</v>
      </c>
      <c r="R3010" s="8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D3011/E3011</f>
        <v>0.83503123016800829</v>
      </c>
      <c r="R3011" s="8">
        <f>E3011/N3011</f>
        <v>233.8984375</v>
      </c>
      <c r="S3011" t="str">
        <f t="shared" ref="S3011:S3074" si="190">LEFT(P3011,SEARCH("/",P3011)-1)</f>
        <v>theater</v>
      </c>
      <c r="T3011" t="str">
        <f t="shared" ref="T3011:T3074" si="191">RIGHT(P3011,LEN(P3011)-SEARCH("/",P3011))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D3012/E3012</f>
        <v>0.63291139240506333</v>
      </c>
      <c r="R3012" s="8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D3013/E3013</f>
        <v>0.80862533692722371</v>
      </c>
      <c r="R3013" s="8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D3014/E3014</f>
        <v>0.85378868729989332</v>
      </c>
      <c r="R3014" s="8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D3015/E3015</f>
        <v>0.63710499490316008</v>
      </c>
      <c r="R3015" s="8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D3016/E3016</f>
        <v>0.88414202857547042</v>
      </c>
      <c r="R3016" s="8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D3017/E3017</f>
        <v>0.96921322690992018</v>
      </c>
      <c r="R3017" s="8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D3018/E3018</f>
        <v>0.97454712221967443</v>
      </c>
      <c r="R3018" s="8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D3019/E3019</f>
        <v>0.94481425810607689</v>
      </c>
      <c r="R3019" s="8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D3020/E3020</f>
        <v>0.99290780141843971</v>
      </c>
      <c r="R3020" s="8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D3021/E3021</f>
        <v>0.82485565026120433</v>
      </c>
      <c r="R3021" s="8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D3022/E3022</f>
        <v>0.99431818181818177</v>
      </c>
      <c r="R3022" s="8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D3023/E3023</f>
        <v>0.86190384983719592</v>
      </c>
      <c r="R3023" s="8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D3024/E3024</f>
        <v>0.99127676447264079</v>
      </c>
      <c r="R3024" s="8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D3025/E3025</f>
        <v>0.970873786407767</v>
      </c>
      <c r="R3025" s="8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D3026/E3026</f>
        <v>0.40581121662202746</v>
      </c>
      <c r="R3026" s="8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D3027/E3027</f>
        <v>0.33090668431502318</v>
      </c>
      <c r="R3027" s="8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D3028/E3028</f>
        <v>0.69767441860465118</v>
      </c>
      <c r="R3028" s="8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D3029/E3029</f>
        <v>0.76080340839926963</v>
      </c>
      <c r="R3029" s="8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D3030/E3030</f>
        <v>0.5951672419950006</v>
      </c>
      <c r="R3030" s="8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D3031/E3031</f>
        <v>0.9117709631340607</v>
      </c>
      <c r="R3031" s="8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D3032/E3032</f>
        <v>0.93733261917514732</v>
      </c>
      <c r="R3032" s="8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D3033/E3033</f>
        <v>1</v>
      </c>
      <c r="R3033" s="8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D3034/E3034</f>
        <v>0.78616352201257866</v>
      </c>
      <c r="R3034" s="8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D3035/E3035</f>
        <v>0.68243858052775253</v>
      </c>
      <c r="R3035" s="8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D3036/E3036</f>
        <v>0.88860453543754891</v>
      </c>
      <c r="R3036" s="8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D3037/E3037</f>
        <v>0.91922883319342674</v>
      </c>
      <c r="R3037" s="8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D3038/E3038</f>
        <v>0.78906669191680079</v>
      </c>
      <c r="R3038" s="8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D3039/E3039</f>
        <v>0.46904315196998125</v>
      </c>
      <c r="R3039" s="8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D3040/E3040</f>
        <v>0.99502487562189057</v>
      </c>
      <c r="R3040" s="8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D3041/E3041</f>
        <v>0.9198455763246467</v>
      </c>
      <c r="R3041" s="8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D3042/E3042</f>
        <v>0.93023255813953487</v>
      </c>
      <c r="R3042" s="8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D3043/E3043</f>
        <v>0.90512540894220284</v>
      </c>
      <c r="R3043" s="8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D3044/E3044</f>
        <v>0.78125</v>
      </c>
      <c r="R3044" s="8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D3045/E3045</f>
        <v>0.9090358160111508</v>
      </c>
      <c r="R3045" s="8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D3046/E3046</f>
        <v>0.91456443868607573</v>
      </c>
      <c r="R3046" s="8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D3047/E3047</f>
        <v>0.75354259211116259</v>
      </c>
      <c r="R3047" s="8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D3048/E3048</f>
        <v>0.52397691848510974</v>
      </c>
      <c r="R3048" s="8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D3049/E3049</f>
        <v>0.67114093959731547</v>
      </c>
      <c r="R3049" s="8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D3050/E3050</f>
        <v>0.60096153846153844</v>
      </c>
      <c r="R3050" s="8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D3051/E3051</f>
        <v>0.9375</v>
      </c>
      <c r="R3051" s="8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D3052/E3052</f>
        <v>0.94339622641509435</v>
      </c>
      <c r="R3052" s="8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D3053/E3053</f>
        <v>4.2321644498186215</v>
      </c>
      <c r="R3053" s="8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D3054/E3054</f>
        <v>666.66666666666663</v>
      </c>
      <c r="R3054" s="8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D3055/E3055</f>
        <v>250</v>
      </c>
      <c r="R3055" s="8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 t="e">
        <f>D3056/E3056</f>
        <v>#DIV/0!</v>
      </c>
      <c r="R3056" s="8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D3057/E3057</f>
        <v>20000</v>
      </c>
      <c r="R3057" s="8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 t="e">
        <f>D3058/E3058</f>
        <v>#DIV/0!</v>
      </c>
      <c r="R3058" s="8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 t="e">
        <f>D3059/E3059</f>
        <v>#DIV/0!</v>
      </c>
      <c r="R3059" s="8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D3060/E3060</f>
        <v>6000</v>
      </c>
      <c r="R3060" s="8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D3061/E3061</f>
        <v>33.259423503325941</v>
      </c>
      <c r="R3061" s="8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D3062/E3062</f>
        <v>656.71641791044772</v>
      </c>
      <c r="R3062" s="8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 t="e">
        <f>D3063/E3063</f>
        <v>#DIV/0!</v>
      </c>
      <c r="R3063" s="8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D3064/E3064</f>
        <v>1.4961101137043686</v>
      </c>
      <c r="R3064" s="8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D3065/E3065</f>
        <v>5.1107325383304945</v>
      </c>
      <c r="R3065" s="8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D3066/E3066</f>
        <v>8.8537362767087711</v>
      </c>
      <c r="R3066" s="8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D3067/E3067</f>
        <v>2500</v>
      </c>
      <c r="R3067" s="8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D3068/E3068</f>
        <v>8.34326579261025</v>
      </c>
      <c r="R3068" s="8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D3069/E3069</f>
        <v>40</v>
      </c>
      <c r="R3069" s="8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D3070/E3070</f>
        <v>1428.5714285714287</v>
      </c>
      <c r="R3070" s="8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D3071/E3071</f>
        <v>7.0921985815602833</v>
      </c>
      <c r="R3071" s="8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D3072/E3072</f>
        <v>29.940119760479043</v>
      </c>
      <c r="R3072" s="8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D3073/E3073</f>
        <v>1.6729401923881222</v>
      </c>
      <c r="R3073" s="8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D3074/E3074</f>
        <v>6000</v>
      </c>
      <c r="R3074" s="8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D3075/E3075</f>
        <v>4341.0852713178292</v>
      </c>
      <c r="R3075" s="8">
        <f>E3075/N3075</f>
        <v>92.142857142857139</v>
      </c>
      <c r="S3075" t="str">
        <f t="shared" ref="S3075:S3138" si="194">LEFT(P3075,SEARCH("/",P3075)-1)</f>
        <v>theater</v>
      </c>
      <c r="T3075" t="str">
        <f t="shared" ref="T3075:T3138" si="195">RIGHT(P3075,LEN(P3075)-SEARCH("/",P3075))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D3076/E3076</f>
        <v>1136.3636363636363</v>
      </c>
      <c r="R3076" s="8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D3077/E3077</f>
        <v>11.574074074074074</v>
      </c>
      <c r="R3077" s="8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D3078/E3078</f>
        <v>6.6401062416998675</v>
      </c>
      <c r="R3078" s="8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D3079/E3079</f>
        <v>209.52380952380952</v>
      </c>
      <c r="R3079" s="8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D3080/E3080</f>
        <v>845.07042253521126</v>
      </c>
      <c r="R3080" s="8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D3081/E3081</f>
        <v>118.80153215749154</v>
      </c>
      <c r="R3081" s="8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D3082/E3082</f>
        <v>5319.1489361702124</v>
      </c>
      <c r="R3082" s="8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D3083/E3083</f>
        <v>475.51117451260103</v>
      </c>
      <c r="R3083" s="8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 t="e">
        <f>D3084/E3084</f>
        <v>#DIV/0!</v>
      </c>
      <c r="R3084" s="8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D3085/E3085</f>
        <v>357.14285714285717</v>
      </c>
      <c r="R3085" s="8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D3086/E3086</f>
        <v>8.6361702127659576</v>
      </c>
      <c r="R3086" s="8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D3087/E3087</f>
        <v>40.983606557377051</v>
      </c>
      <c r="R3087" s="8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D3088/E3088</f>
        <v>400</v>
      </c>
      <c r="R3088" s="8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D3089/E3089</f>
        <v>160</v>
      </c>
      <c r="R3089" s="8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D3090/E3090</f>
        <v>515.8730158730159</v>
      </c>
      <c r="R3090" s="8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D3091/E3091</f>
        <v>4.2705842159207377</v>
      </c>
      <c r="R3091" s="8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D3092/E3092</f>
        <v>19.681595521343596</v>
      </c>
      <c r="R3092" s="8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D3093/E3093</f>
        <v>6.2814070351758797</v>
      </c>
      <c r="R3093" s="8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D3094/E3094</f>
        <v>84.517279557805594</v>
      </c>
      <c r="R3094" s="8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D3095/E3095</f>
        <v>4.395604395604396</v>
      </c>
      <c r="R3095" s="8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D3096/E3096</f>
        <v>4000</v>
      </c>
      <c r="R3096" s="8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D3097/E3097</f>
        <v>298.39999999999998</v>
      </c>
      <c r="R3097" s="8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D3098/E3098</f>
        <v>25.157232704402517</v>
      </c>
      <c r="R3098" s="8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D3099/E3099</f>
        <v>5.8309037900874632</v>
      </c>
      <c r="R3099" s="8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D3100/E3100</f>
        <v>27.716154721274176</v>
      </c>
      <c r="R3100" s="8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D3101/E3101</f>
        <v>7.1942446043165464</v>
      </c>
      <c r="R3101" s="8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D3102/E3102</f>
        <v>6.5681444991789819</v>
      </c>
      <c r="R3102" s="8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D3103/E3103</f>
        <v>8.3333333333333339</v>
      </c>
      <c r="R3103" s="8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D3104/E3104</f>
        <v>2.556727388942154</v>
      </c>
      <c r="R3104" s="8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D3105/E3105</f>
        <v>372.72727272727275</v>
      </c>
      <c r="R3105" s="8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D3106/E3106</f>
        <v>3.3755274261603376</v>
      </c>
      <c r="R3106" s="8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D3107/E3107</f>
        <v>2.3606623586429727</v>
      </c>
      <c r="R3107" s="8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D3108/E3108</f>
        <v>24.390243902439025</v>
      </c>
      <c r="R3108" s="8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D3109/E3109</f>
        <v>5.0600885515496525</v>
      </c>
      <c r="R3109" s="8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D3110/E3110</f>
        <v>1923.0769230769231</v>
      </c>
      <c r="R3110" s="8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D3111/E3111</f>
        <v>3.9951756369666818</v>
      </c>
      <c r="R3111" s="8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D3112/E3112</f>
        <v>2500</v>
      </c>
      <c r="R3112" s="8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D3113/E3113</f>
        <v>3.7537537537537538</v>
      </c>
      <c r="R3113" s="8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D3114/E3114</f>
        <v>21.113243761996163</v>
      </c>
      <c r="R3114" s="8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D3115/E3115</f>
        <v>23.565264293419634</v>
      </c>
      <c r="R3115" s="8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 t="e">
        <f>D3116/E3116</f>
        <v>#DIV/0!</v>
      </c>
      <c r="R3116" s="8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D3117/E3117</f>
        <v>33.333333333333336</v>
      </c>
      <c r="R3117" s="8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D3118/E3118</f>
        <v>1.7441860465116279</v>
      </c>
      <c r="R3118" s="8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D3119/E3119</f>
        <v>1000</v>
      </c>
      <c r="R3119" s="8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D3120/E3120</f>
        <v>322.58064516129031</v>
      </c>
      <c r="R3120" s="8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D3121/E3121</f>
        <v>2000</v>
      </c>
      <c r="R3121" s="8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D3122/E3122</f>
        <v>10156.25</v>
      </c>
      <c r="R3122" s="8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D3123/E3123</f>
        <v>150</v>
      </c>
      <c r="R3123" s="8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D3124/E3124</f>
        <v>1.7155172413793103</v>
      </c>
      <c r="R3124" s="8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D3125/E3125</f>
        <v>1.4672739224340314</v>
      </c>
      <c r="R3125" s="8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D3126/E3126</f>
        <v>30769.23076923077</v>
      </c>
      <c r="R3126" s="8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 t="e">
        <f>D3127/E3127</f>
        <v>#DIV/0!</v>
      </c>
      <c r="R3127" s="8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D3128/E3128</f>
        <v>24.03846153846154</v>
      </c>
      <c r="R3128" s="8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 t="e">
        <f>D3129/E3129</f>
        <v>#DIV/0!</v>
      </c>
      <c r="R3129" s="8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D3130/E3130</f>
        <v>0.92075379043643735</v>
      </c>
      <c r="R3130" s="8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D3131/E3131</f>
        <v>125</v>
      </c>
      <c r="R3131" s="8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D3132/E3132</f>
        <v>26.666666666666668</v>
      </c>
      <c r="R3132" s="8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D3133/E3133</f>
        <v>6.3565891472868215</v>
      </c>
      <c r="R3133" s="8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D3134/E3134</f>
        <v>3000</v>
      </c>
      <c r="R3134" s="8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D3135/E3135</f>
        <v>0.92592592592592593</v>
      </c>
      <c r="R3135" s="8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D3136/E3136</f>
        <v>4.4444444444444446</v>
      </c>
      <c r="R3136" s="8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D3137/E3137</f>
        <v>4.7962962962962967</v>
      </c>
      <c r="R3137" s="8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D3138/E3138</f>
        <v>0.78247261345852892</v>
      </c>
      <c r="R3138" s="8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D3139/E3139</f>
        <v>30</v>
      </c>
      <c r="R3139" s="8">
        <f>E3139/N3139</f>
        <v>50</v>
      </c>
      <c r="S3139" t="str">
        <f t="shared" ref="S3139:S3202" si="198">LEFT(P3139,SEARCH("/",P3139)-1)</f>
        <v>theater</v>
      </c>
      <c r="T3139" t="str">
        <f t="shared" ref="T3139:T3202" si="199">RIGHT(P3139,LEN(P3139)-SEARCH("/",P3139))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 t="e">
        <f>D3140/E3140</f>
        <v>#DIV/0!</v>
      </c>
      <c r="R3140" s="8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D3141/E3141</f>
        <v>18.518518518518519</v>
      </c>
      <c r="R3141" s="8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D3142/E3142</f>
        <v>104.16666666666667</v>
      </c>
      <c r="R3142" s="8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D3143/E3143</f>
        <v>1.9379844961240309</v>
      </c>
      <c r="R3143" s="8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D3144/E3144</f>
        <v>61.111111111111114</v>
      </c>
      <c r="R3144" s="8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 t="e">
        <f>D3145/E3145</f>
        <v>#DIV/0!</v>
      </c>
      <c r="R3145" s="8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D3146/E3146</f>
        <v>1.3262599469496021</v>
      </c>
      <c r="R3146" s="8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 t="e">
        <f>D3147/E3147</f>
        <v>#DIV/0!</v>
      </c>
      <c r="R3147" s="8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D3148/E3148</f>
        <v>9.5238095238095237</v>
      </c>
      <c r="R3148" s="8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D3149/E3149</f>
        <v>0.85088279089555419</v>
      </c>
      <c r="R3149" s="8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D3150/E3150</f>
        <v>0.76238881829733163</v>
      </c>
      <c r="R3150" s="8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D3151/E3151</f>
        <v>0.96153846153846156</v>
      </c>
      <c r="R3151" s="8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D3152/E3152</f>
        <v>0.99009900990099009</v>
      </c>
      <c r="R3152" s="8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D3153/E3153</f>
        <v>0.99601593625498008</v>
      </c>
      <c r="R3153" s="8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D3154/E3154</f>
        <v>0.94380094380094381</v>
      </c>
      <c r="R3154" s="8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D3155/E3155</f>
        <v>0.29798857710454435</v>
      </c>
      <c r="R3155" s="8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D3156/E3156</f>
        <v>0.8855154965211891</v>
      </c>
      <c r="R3156" s="8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D3157/E3157</f>
        <v>0.5304910331100674</v>
      </c>
      <c r="R3157" s="8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D3158/E3158</f>
        <v>0.9821428571428571</v>
      </c>
      <c r="R3158" s="8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D3159/E3159</f>
        <v>0.99009900990099009</v>
      </c>
      <c r="R3159" s="8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D3160/E3160</f>
        <v>0.8771929824561403</v>
      </c>
      <c r="R3160" s="8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D3161/E3161</f>
        <v>0.74916842305041398</v>
      </c>
      <c r="R3161" s="8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D3162/E3162</f>
        <v>0.98489822718319109</v>
      </c>
      <c r="R3162" s="8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D3163/E3163</f>
        <v>0.95147478591817314</v>
      </c>
      <c r="R3163" s="8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D3164/E3164</f>
        <v>0.78647267007471489</v>
      </c>
      <c r="R3164" s="8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D3165/E3165</f>
        <v>0.89965397923875434</v>
      </c>
      <c r="R3165" s="8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D3166/E3166</f>
        <v>0.93668040464593483</v>
      </c>
      <c r="R3166" s="8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D3167/E3167</f>
        <v>0.61475409836065575</v>
      </c>
      <c r="R3167" s="8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D3168/E3168</f>
        <v>0.62411030846562832</v>
      </c>
      <c r="R3168" s="8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D3169/E3169</f>
        <v>0.86083213773314204</v>
      </c>
      <c r="R3169" s="8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D3170/E3170</f>
        <v>0.80515297906602257</v>
      </c>
      <c r="R3170" s="8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D3171/E3171</f>
        <v>0.97075597621647858</v>
      </c>
      <c r="R3171" s="8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D3172/E3172</f>
        <v>0.89086859688195996</v>
      </c>
      <c r="R3172" s="8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D3173/E3173</f>
        <v>0.91899698043849287</v>
      </c>
      <c r="R3173" s="8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D3174/E3174</f>
        <v>0.86956521739130432</v>
      </c>
      <c r="R3174" s="8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D3175/E3175</f>
        <v>0.970873786407767</v>
      </c>
      <c r="R3175" s="8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D3176/E3176</f>
        <v>0.98879367172050103</v>
      </c>
      <c r="R3176" s="8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D3177/E3177</f>
        <v>0.91274187659729833</v>
      </c>
      <c r="R3177" s="8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D3178/E3178</f>
        <v>0.87076076993583873</v>
      </c>
      <c r="R3178" s="8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D3179/E3179</f>
        <v>0.85178875638841567</v>
      </c>
      <c r="R3179" s="8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D3180/E3180</f>
        <v>0.58229813664596275</v>
      </c>
      <c r="R3180" s="8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D3181/E3181</f>
        <v>0.87594529095982754</v>
      </c>
      <c r="R3181" s="8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D3182/E3182</f>
        <v>0.83507306889352817</v>
      </c>
      <c r="R3182" s="8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D3183/E3183</f>
        <v>0.91743119266055051</v>
      </c>
      <c r="R3183" s="8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D3184/E3184</f>
        <v>0.99122061738884171</v>
      </c>
      <c r="R3184" s="8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D3185/E3185</f>
        <v>0.91743119266055051</v>
      </c>
      <c r="R3185" s="8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D3186/E3186</f>
        <v>0.93275488069414314</v>
      </c>
      <c r="R3186" s="8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D3187/E3187</f>
        <v>1</v>
      </c>
      <c r="R3187" s="8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D3188/E3188</f>
        <v>0.9785932721712538</v>
      </c>
      <c r="R3188" s="8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D3189/E3189</f>
        <v>0.85989451960559504</v>
      </c>
      <c r="R3189" s="8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D3190/E3190</f>
        <v>1.5384615384615385</v>
      </c>
      <c r="R3190" s="8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D3191/E3191</f>
        <v>8.112094395280236</v>
      </c>
      <c r="R3191" s="8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 t="e">
        <f>D3192/E3192</f>
        <v>#DIV/0!</v>
      </c>
      <c r="R3192" s="8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D3193/E3193</f>
        <v>24.834437086092716</v>
      </c>
      <c r="R3193" s="8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D3194/E3194</f>
        <v>98.039215686274517</v>
      </c>
      <c r="R3194" s="8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D3195/E3195</f>
        <v>8.5178875638841571</v>
      </c>
      <c r="R3195" s="8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 t="e">
        <f>D3196/E3196</f>
        <v>#DIV/0!</v>
      </c>
      <c r="R3196" s="8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D3197/E3197</f>
        <v>1.6908212560386473</v>
      </c>
      <c r="R3197" s="8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D3198/E3198</f>
        <v>1666.6666666666667</v>
      </c>
      <c r="R3198" s="8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D3199/E3199</f>
        <v>8.7336244541484724</v>
      </c>
      <c r="R3199" s="8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D3200/E3200</f>
        <v>272.72727272727275</v>
      </c>
      <c r="R3200" s="8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D3201/E3201</f>
        <v>1.9171779141104295</v>
      </c>
      <c r="R3201" s="8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D3202/E3202</f>
        <v>50000</v>
      </c>
      <c r="R3202" s="8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D3203/E3203</f>
        <v>80</v>
      </c>
      <c r="R3203" s="8">
        <f>E3203/N3203</f>
        <v>12.5</v>
      </c>
      <c r="S3203" t="str">
        <f t="shared" ref="S3203:S3266" si="202">LEFT(P3203,SEARCH("/",P3203)-1)</f>
        <v>theater</v>
      </c>
      <c r="T3203" t="str">
        <f t="shared" ref="T3203:T3266" si="203">RIGHT(P3203,LEN(P3203)-SEARCH("/",P3203))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D3204/E3204</f>
        <v>1.8341892883345561</v>
      </c>
      <c r="R3204" s="8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D3205/E3205</f>
        <v>4</v>
      </c>
      <c r="R3205" s="8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 t="e">
        <f>D3206/E3206</f>
        <v>#DIV/0!</v>
      </c>
      <c r="R3206" s="8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D3207/E3207</f>
        <v>29.304029304029303</v>
      </c>
      <c r="R3207" s="8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 t="e">
        <f>D3208/E3208</f>
        <v>#DIV/0!</v>
      </c>
      <c r="R3208" s="8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D3209/E3209</f>
        <v>2.1568627450980391</v>
      </c>
      <c r="R3209" s="8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D3210/E3210</f>
        <v>0.96618357487922701</v>
      </c>
      <c r="R3210" s="8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D3211/E3211</f>
        <v>0.83806028741057004</v>
      </c>
      <c r="R3211" s="8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D3212/E3212</f>
        <v>0.79512324410283597</v>
      </c>
      <c r="R3212" s="8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D3213/E3213</f>
        <v>0.83511855052467232</v>
      </c>
      <c r="R3213" s="8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D3214/E3214</f>
        <v>0.79207920792079212</v>
      </c>
      <c r="R3214" s="8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D3215/E3215</f>
        <v>0.99883469285833193</v>
      </c>
      <c r="R3215" s="8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D3216/E3216</f>
        <v>0.97911227154046998</v>
      </c>
      <c r="R3216" s="8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D3217/E3217</f>
        <v>0.99649802123964348</v>
      </c>
      <c r="R3217" s="8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D3218/E3218</f>
        <v>0.99950024987506247</v>
      </c>
      <c r="R3218" s="8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D3219/E3219</f>
        <v>0.86190384983719592</v>
      </c>
      <c r="R3219" s="8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D3220/E3220</f>
        <v>0.97943192948090108</v>
      </c>
      <c r="R3220" s="8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D3221/E3221</f>
        <v>0.9989012086704625</v>
      </c>
      <c r="R3221" s="8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D3222/E3222</f>
        <v>0.99166997223324083</v>
      </c>
      <c r="R3222" s="8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D3223/E3223</f>
        <v>0.96688421561518012</v>
      </c>
      <c r="R3223" s="8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D3224/E3224</f>
        <v>0.80128205128205132</v>
      </c>
      <c r="R3224" s="8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D3225/E3225</f>
        <v>0.91310751104565535</v>
      </c>
      <c r="R3225" s="8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D3226/E3226</f>
        <v>0.98007187193727541</v>
      </c>
      <c r="R3226" s="8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D3227/E3227</f>
        <v>0.97703957010258913</v>
      </c>
      <c r="R3227" s="8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D3228/E3228</f>
        <v>0.96</v>
      </c>
      <c r="R3228" s="8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D3229/E3229</f>
        <v>0.8</v>
      </c>
      <c r="R3229" s="8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D3230/E3230</f>
        <v>0.97710776102735897</v>
      </c>
      <c r="R3230" s="8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D3231/E3231</f>
        <v>0.92708478190330501</v>
      </c>
      <c r="R3231" s="8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D3232/E3232</f>
        <v>0.91004550227511372</v>
      </c>
      <c r="R3232" s="8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D3233/E3233</f>
        <v>0.6211180124223602</v>
      </c>
      <c r="R3233" s="8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D3234/E3234</f>
        <v>0.76219512195121952</v>
      </c>
      <c r="R3234" s="8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D3235/E3235</f>
        <v>0.84175084175084181</v>
      </c>
      <c r="R3235" s="8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D3236/E3236</f>
        <v>0.99608786491056378</v>
      </c>
      <c r="R3236" s="8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D3237/E3237</f>
        <v>0.96892965570699563</v>
      </c>
      <c r="R3237" s="8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D3238/E3238</f>
        <v>0.99403578528827041</v>
      </c>
      <c r="R3238" s="8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D3239/E3239</f>
        <v>0.99218610916768624</v>
      </c>
      <c r="R3239" s="8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D3240/E3240</f>
        <v>0.890302066772655</v>
      </c>
      <c r="R3240" s="8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D3241/E3241</f>
        <v>0.94411642492003522</v>
      </c>
      <c r="R3241" s="8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D3242/E3242</f>
        <v>0.99436526350679488</v>
      </c>
      <c r="R3242" s="8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D3243/E3243</f>
        <v>0.86725844301601873</v>
      </c>
      <c r="R3243" s="8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D3244/E3244</f>
        <v>0.78552003783064506</v>
      </c>
      <c r="R3244" s="8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D3245/E3245</f>
        <v>0.97240792512458973</v>
      </c>
      <c r="R3245" s="8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D3246/E3246</f>
        <v>0.97146326654523374</v>
      </c>
      <c r="R3246" s="8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D3247/E3247</f>
        <v>0.95872899926953981</v>
      </c>
      <c r="R3247" s="8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D3248/E3248</f>
        <v>0.89911886351375647</v>
      </c>
      <c r="R3248" s="8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D3249/E3249</f>
        <v>0.94464386926128852</v>
      </c>
      <c r="R3249" s="8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D3250/E3250</f>
        <v>0.99214551467548573</v>
      </c>
      <c r="R3250" s="8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D3251/E3251</f>
        <v>0.95304106740599548</v>
      </c>
      <c r="R3251" s="8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D3252/E3252</f>
        <v>0.98471718922325513</v>
      </c>
      <c r="R3252" s="8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D3253/E3253</f>
        <v>0.90307043949428056</v>
      </c>
      <c r="R3253" s="8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D3254/E3254</f>
        <v>0.78233657858136296</v>
      </c>
      <c r="R3254" s="8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D3255/E3255</f>
        <v>0.98207709305180457</v>
      </c>
      <c r="R3255" s="8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D3256/E3256</f>
        <v>0.98757929122193944</v>
      </c>
      <c r="R3256" s="8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D3257/E3257</f>
        <v>0.5714285714285714</v>
      </c>
      <c r="R3257" s="8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D3258/E3258</f>
        <v>0.78088396064344834</v>
      </c>
      <c r="R3258" s="8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D3259/E3259</f>
        <v>0.94073819726339269</v>
      </c>
      <c r="R3259" s="8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D3260/E3260</f>
        <v>0.95044127630685671</v>
      </c>
      <c r="R3260" s="8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D3261/E3261</f>
        <v>0.94190494131522695</v>
      </c>
      <c r="R3261" s="8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D3262/E3262</f>
        <v>0.91541559868180156</v>
      </c>
      <c r="R3262" s="8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D3263/E3263</f>
        <v>0.99547511312217196</v>
      </c>
      <c r="R3263" s="8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D3264/E3264</f>
        <v>0.97048763026012252</v>
      </c>
      <c r="R3264" s="8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D3265/E3265</f>
        <v>0.89153258016660963</v>
      </c>
      <c r="R3265" s="8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D3266/E3266</f>
        <v>0.970873786407767</v>
      </c>
      <c r="R3266" s="8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D3267/E3267</f>
        <v>0.6097560975609756</v>
      </c>
      <c r="R3267" s="8">
        <f>E3267/N3267</f>
        <v>70.285714285714292</v>
      </c>
      <c r="S3267" t="str">
        <f t="shared" ref="S3267:S3330" si="206">LEFT(P3267,SEARCH("/",P3267)-1)</f>
        <v>theater</v>
      </c>
      <c r="T3267" t="str">
        <f t="shared" ref="T3267:T3330" si="207">RIGHT(P3267,LEN(P3267)-SEARCH("/",P3267))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D3268/E3268</f>
        <v>0.76171131141297443</v>
      </c>
      <c r="R3268" s="8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D3269/E3269</f>
        <v>0.97943192948090108</v>
      </c>
      <c r="R3269" s="8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D3270/E3270</f>
        <v>0.78125</v>
      </c>
      <c r="R3270" s="8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D3271/E3271</f>
        <v>0.98522167487684731</v>
      </c>
      <c r="R3271" s="8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D3272/E3272</f>
        <v>0.98360655737704916</v>
      </c>
      <c r="R3272" s="8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D3273/E3273</f>
        <v>0.76923076923076927</v>
      </c>
      <c r="R3273" s="8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D3274/E3274</f>
        <v>0.64754257592436704</v>
      </c>
      <c r="R3274" s="8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D3275/E3275</f>
        <v>0.93109869646182497</v>
      </c>
      <c r="R3275" s="8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D3276/E3276</f>
        <v>0.98694683221903856</v>
      </c>
      <c r="R3276" s="8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D3277/E3277</f>
        <v>0.99722991689750695</v>
      </c>
      <c r="R3277" s="8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D3278/E3278</f>
        <v>0.85583872194750854</v>
      </c>
      <c r="R3278" s="8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D3279/E3279</f>
        <v>0.92081031307550643</v>
      </c>
      <c r="R3279" s="8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D3280/E3280</f>
        <v>0.96711798839458418</v>
      </c>
      <c r="R3280" s="8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D3281/E3281</f>
        <v>0.87507543753771877</v>
      </c>
      <c r="R3281" s="8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D3282/E3282</f>
        <v>0.970873786407767</v>
      </c>
      <c r="R3282" s="8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D3283/E3283</f>
        <v>0.82236842105263153</v>
      </c>
      <c r="R3283" s="8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D3284/E3284</f>
        <v>0.97421473578353579</v>
      </c>
      <c r="R3284" s="8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D3285/E3285</f>
        <v>0.95465393794749398</v>
      </c>
      <c r="R3285" s="8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D3286/E3286</f>
        <v>0.98425196850393704</v>
      </c>
      <c r="R3286" s="8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D3287/E3287</f>
        <v>0.89204139900071378</v>
      </c>
      <c r="R3287" s="8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D3288/E3288</f>
        <v>0.98264002620373403</v>
      </c>
      <c r="R3288" s="8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D3289/E3289</f>
        <v>1</v>
      </c>
      <c r="R3289" s="8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D3290/E3290</f>
        <v>0.99735799866154562</v>
      </c>
      <c r="R3290" s="8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D3291/E3291</f>
        <v>0.75164233850964357</v>
      </c>
      <c r="R3291" s="8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D3292/E3292</f>
        <v>0.82508250825082508</v>
      </c>
      <c r="R3292" s="8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D3293/E3293</f>
        <v>0.8771929824561403</v>
      </c>
      <c r="R3293" s="8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D3294/E3294</f>
        <v>0.34948096885813151</v>
      </c>
      <c r="R3294" s="8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D3295/E3295</f>
        <v>0.58670143415906129</v>
      </c>
      <c r="R3295" s="8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D3296/E3296</f>
        <v>0.84507042253521125</v>
      </c>
      <c r="R3296" s="8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D3297/E3297</f>
        <v>0.97220871932334274</v>
      </c>
      <c r="R3297" s="8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D3298/E3298</f>
        <v>0.69412309116149928</v>
      </c>
      <c r="R3298" s="8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D3299/E3299</f>
        <v>0.99927325581395354</v>
      </c>
      <c r="R3299" s="8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D3300/E3300</f>
        <v>0.98299420033421803</v>
      </c>
      <c r="R3300" s="8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D3301/E3301</f>
        <v>0.86058519793459554</v>
      </c>
      <c r="R3301" s="8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D3302/E3302</f>
        <v>0.73439412484700117</v>
      </c>
      <c r="R3302" s="8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D3303/E3303</f>
        <v>0.7492507492507493</v>
      </c>
      <c r="R3303" s="8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D3304/E3304</f>
        <v>0.9671848013816926</v>
      </c>
      <c r="R3304" s="8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D3305/E3305</f>
        <v>0.86289549376797703</v>
      </c>
      <c r="R3305" s="8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D3306/E3306</f>
        <v>0.95678520172221337</v>
      </c>
      <c r="R3306" s="8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D3307/E3307</f>
        <v>0.98015192354814995</v>
      </c>
      <c r="R3307" s="8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D3308/E3308</f>
        <v>0.57034220532319391</v>
      </c>
      <c r="R3308" s="8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D3309/E3309</f>
        <v>0.9373828271466067</v>
      </c>
      <c r="R3309" s="8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D3310/E3310</f>
        <v>0.81775700934579443</v>
      </c>
      <c r="R3310" s="8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D3311/E3311</f>
        <v>0.62724014336917566</v>
      </c>
      <c r="R3311" s="8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D3312/E3312</f>
        <v>0.99923136049192929</v>
      </c>
      <c r="R3312" s="8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D3313/E3313</f>
        <v>0.91041514930808454</v>
      </c>
      <c r="R3313" s="8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D3314/E3314</f>
        <v>0.99960015993602558</v>
      </c>
      <c r="R3314" s="8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D3315/E3315</f>
        <v>0.86169754416199917</v>
      </c>
      <c r="R3315" s="8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D3316/E3316</f>
        <v>0.47449584816132861</v>
      </c>
      <c r="R3316" s="8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D3317/E3317</f>
        <v>0.90909090909090906</v>
      </c>
      <c r="R3317" s="8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D3318/E3318</f>
        <v>0.99913340903944603</v>
      </c>
      <c r="R3318" s="8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D3319/E3319</f>
        <v>0.94170403587443952</v>
      </c>
      <c r="R3319" s="8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D3320/E3320</f>
        <v>0.79617834394904463</v>
      </c>
      <c r="R3320" s="8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D3321/E3321</f>
        <v>0.92592592592592593</v>
      </c>
      <c r="R3321" s="8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D3322/E3322</f>
        <v>0.99009900990099009</v>
      </c>
      <c r="R3322" s="8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D3323/E3323</f>
        <v>0.93109869646182497</v>
      </c>
      <c r="R3323" s="8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D3324/E3324</f>
        <v>0.9850746268656716</v>
      </c>
      <c r="R3324" s="8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D3325/E3325</f>
        <v>0.79428117553613975</v>
      </c>
      <c r="R3325" s="8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D3326/E3326</f>
        <v>0.98360655737704916</v>
      </c>
      <c r="R3326" s="8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D3327/E3327</f>
        <v>0.88888888888888884</v>
      </c>
      <c r="R3327" s="8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D3328/E3328</f>
        <v>0.98643649815043155</v>
      </c>
      <c r="R3328" s="8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D3329/E3329</f>
        <v>0.98765432098765427</v>
      </c>
      <c r="R3329" s="8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D3330/E3330</f>
        <v>0.68311195445920303</v>
      </c>
      <c r="R3330" s="8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D3331/E3331</f>
        <v>0.85616438356164382</v>
      </c>
      <c r="R3331" s="8">
        <f>E3331/N3331</f>
        <v>44.92307692307692</v>
      </c>
      <c r="S3331" t="str">
        <f t="shared" ref="S3331:S3394" si="210">LEFT(P3331,SEARCH("/",P3331)-1)</f>
        <v>theater</v>
      </c>
      <c r="T3331" t="str">
        <f t="shared" ref="T3331:T3394" si="211">RIGHT(P3331,LEN(P3331)-SEARCH("/",P3331))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D3332/E3332</f>
        <v>0.94102885821831872</v>
      </c>
      <c r="R3332" s="8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D3333/E3333</f>
        <v>0.95675468809797171</v>
      </c>
      <c r="R3333" s="8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D3334/E3334</f>
        <v>1</v>
      </c>
      <c r="R3334" s="8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D3335/E3335</f>
        <v>0.95628415300546443</v>
      </c>
      <c r="R3335" s="8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D3336/E3336</f>
        <v>0.72139396198285499</v>
      </c>
      <c r="R3336" s="8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D3337/E3337</f>
        <v>0.99681020733652315</v>
      </c>
      <c r="R3337" s="8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D3338/E3338</f>
        <v>1</v>
      </c>
      <c r="R3338" s="8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D3339/E3339</f>
        <v>0.90744101633393826</v>
      </c>
      <c r="R3339" s="8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D3340/E3340</f>
        <v>0.97866510080250535</v>
      </c>
      <c r="R3340" s="8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D3341/E3341</f>
        <v>0.95831336847149018</v>
      </c>
      <c r="R3341" s="8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D3342/E3342</f>
        <v>0.72376357056694818</v>
      </c>
      <c r="R3342" s="8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D3343/E3343</f>
        <v>1</v>
      </c>
      <c r="R3343" s="8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D3344/E3344</f>
        <v>0.98360655737704916</v>
      </c>
      <c r="R3344" s="8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D3345/E3345</f>
        <v>0.58333333333333337</v>
      </c>
      <c r="R3345" s="8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D3346/E3346</f>
        <v>0.98576122672508215</v>
      </c>
      <c r="R3346" s="8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D3347/E3347</f>
        <v>0.76923076923076927</v>
      </c>
      <c r="R3347" s="8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D3348/E3348</f>
        <v>0.90909090909090906</v>
      </c>
      <c r="R3348" s="8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D3349/E3349</f>
        <v>0.83717036416910839</v>
      </c>
      <c r="R3349" s="8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D3350/E3350</f>
        <v>0.99709934735315442</v>
      </c>
      <c r="R3350" s="8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D3351/E3351</f>
        <v>0.65189048239895697</v>
      </c>
      <c r="R3351" s="8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D3352/E3352</f>
        <v>0.95759233926128595</v>
      </c>
      <c r="R3352" s="8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D3353/E3353</f>
        <v>0.98911968348170132</v>
      </c>
      <c r="R3353" s="8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D3354/E3354</f>
        <v>0.93005952380952384</v>
      </c>
      <c r="R3354" s="8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D3355/E3355</f>
        <v>0.31746031746031744</v>
      </c>
      <c r="R3355" s="8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D3356/E3356</f>
        <v>0.98103335513407453</v>
      </c>
      <c r="R3356" s="8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D3357/E3357</f>
        <v>0.79185520361990946</v>
      </c>
      <c r="R3357" s="8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D3358/E3358</f>
        <v>0.98619329388560162</v>
      </c>
      <c r="R3358" s="8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D3359/E3359</f>
        <v>0.99009900990099009</v>
      </c>
      <c r="R3359" s="8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D3360/E3360</f>
        <v>0.9709680551509855</v>
      </c>
      <c r="R3360" s="8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D3361/E3361</f>
        <v>0.94117647058823528</v>
      </c>
      <c r="R3361" s="8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D3362/E3362</f>
        <v>0.98640946953090747</v>
      </c>
      <c r="R3362" s="8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D3363/E3363</f>
        <v>0.88136788295434509</v>
      </c>
      <c r="R3363" s="8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D3364/E3364</f>
        <v>0.45871559633027525</v>
      </c>
      <c r="R3364" s="8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D3365/E3365</f>
        <v>0.98600508905852413</v>
      </c>
      <c r="R3365" s="8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D3366/E3366</f>
        <v>0.94398993077407178</v>
      </c>
      <c r="R3366" s="8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D3367/E3367</f>
        <v>0.96153846153846156</v>
      </c>
      <c r="R3367" s="8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D3368/E3368</f>
        <v>0.45248868778280543</v>
      </c>
      <c r="R3368" s="8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D3369/E3369</f>
        <v>0.84269662921348309</v>
      </c>
      <c r="R3369" s="8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D3370/E3370</f>
        <v>0.95602294455066916</v>
      </c>
      <c r="R3370" s="8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D3371/E3371</f>
        <v>0.9624639076034649</v>
      </c>
      <c r="R3371" s="8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D3372/E3372</f>
        <v>0.84937712344280858</v>
      </c>
      <c r="R3372" s="8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D3373/E3373</f>
        <v>0.72202166064981954</v>
      </c>
      <c r="R3373" s="8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D3374/E3374</f>
        <v>0.96618357487922701</v>
      </c>
      <c r="R3374" s="8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D3375/E3375</f>
        <v>0.99750623441396513</v>
      </c>
      <c r="R3375" s="8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D3376/E3376</f>
        <v>0.93833780160857905</v>
      </c>
      <c r="R3376" s="8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D3377/E3377</f>
        <v>1</v>
      </c>
      <c r="R3377" s="8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D3378/E3378</f>
        <v>0.99987501562304715</v>
      </c>
      <c r="R3378" s="8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D3379/E3379</f>
        <v>0.98960910440376049</v>
      </c>
      <c r="R3379" s="8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D3380/E3380</f>
        <v>0.92905405405405406</v>
      </c>
      <c r="R3380" s="8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D3381/E3381</f>
        <v>0.964785335262904</v>
      </c>
      <c r="R3381" s="8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D3382/E3382</f>
        <v>0.95754867539099908</v>
      </c>
      <c r="R3382" s="8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D3383/E3383</f>
        <v>0.97799511002444983</v>
      </c>
      <c r="R3383" s="8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D3384/E3384</f>
        <v>0.99262620533182078</v>
      </c>
      <c r="R3384" s="8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D3385/E3385</f>
        <v>0.8951406649616368</v>
      </c>
      <c r="R3385" s="8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D3386/E3386</f>
        <v>0.99989001209866912</v>
      </c>
      <c r="R3386" s="8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D3387/E3387</f>
        <v>1</v>
      </c>
      <c r="R3387" s="8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D3388/E3388</f>
        <v>0.95238095238095233</v>
      </c>
      <c r="R3388" s="8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D3389/E3389</f>
        <v>0.85567598402738165</v>
      </c>
      <c r="R3389" s="8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D3390/E3390</f>
        <v>0.96339113680154143</v>
      </c>
      <c r="R3390" s="8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D3391/E3391</f>
        <v>0.8733624454148472</v>
      </c>
      <c r="R3391" s="8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D3392/E3392</f>
        <v>0.9765625</v>
      </c>
      <c r="R3392" s="8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D3393/E3393</f>
        <v>0.44843049327354262</v>
      </c>
      <c r="R3393" s="8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D3394/E3394</f>
        <v>1</v>
      </c>
      <c r="R3394" s="8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D3395/E3395</f>
        <v>0.94517958412098302</v>
      </c>
      <c r="R3395" s="8">
        <f>E3395/N3395</f>
        <v>36.06818181818182</v>
      </c>
      <c r="S3395" t="str">
        <f t="shared" ref="S3395:S3458" si="214">LEFT(P3395,SEARCH("/",P3395)-1)</f>
        <v>theater</v>
      </c>
      <c r="T3395" t="str">
        <f t="shared" ref="T3395:T3458" si="215">RIGHT(P3395,LEN(P3395)-SEARCH("/",P3395))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D3396/E3396</f>
        <v>0.70242656449552998</v>
      </c>
      <c r="R3396" s="8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D3397/E3397</f>
        <v>0.54347826086956519</v>
      </c>
      <c r="R3397" s="8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D3398/E3398</f>
        <v>0.95846645367412142</v>
      </c>
      <c r="R3398" s="8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D3399/E3399</f>
        <v>0.8928571428571429</v>
      </c>
      <c r="R3399" s="8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D3400/E3400</f>
        <v>0.90029259509340531</v>
      </c>
      <c r="R3400" s="8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D3401/E3401</f>
        <v>0.96385542168674698</v>
      </c>
      <c r="R3401" s="8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D3402/E3402</f>
        <v>0.9959167413604223</v>
      </c>
      <c r="R3402" s="8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D3403/E3403</f>
        <v>0.98171970209884907</v>
      </c>
      <c r="R3403" s="8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D3404/E3404</f>
        <v>0.91102338293349527</v>
      </c>
      <c r="R3404" s="8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D3405/E3405</f>
        <v>1</v>
      </c>
      <c r="R3405" s="8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D3406/E3406</f>
        <v>0.81967213114754101</v>
      </c>
      <c r="R3406" s="8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D3407/E3407</f>
        <v>0.72689511941848395</v>
      </c>
      <c r="R3407" s="8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D3408/E3408</f>
        <v>0.99690958030106669</v>
      </c>
      <c r="R3408" s="8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D3409/E3409</f>
        <v>0.93370681605975725</v>
      </c>
      <c r="R3409" s="8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D3410/E3410</f>
        <v>0.47393364928909953</v>
      </c>
      <c r="R3410" s="8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D3411/E3411</f>
        <v>0.80906148867313921</v>
      </c>
      <c r="R3411" s="8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D3412/E3412</f>
        <v>0.92165898617511521</v>
      </c>
      <c r="R3412" s="8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D3413/E3413</f>
        <v>0.96556163501770198</v>
      </c>
      <c r="R3413" s="8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D3414/E3414</f>
        <v>1</v>
      </c>
      <c r="R3414" s="8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D3415/E3415</f>
        <v>0.76923076923076927</v>
      </c>
      <c r="R3415" s="8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D3416/E3416</f>
        <v>0.96618357487922701</v>
      </c>
      <c r="R3416" s="8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D3417/E3417</f>
        <v>1</v>
      </c>
      <c r="R3417" s="8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D3418/E3418</f>
        <v>0.83612040133779264</v>
      </c>
      <c r="R3418" s="8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D3419/E3419</f>
        <v>0.99999411768166069</v>
      </c>
      <c r="R3419" s="8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D3420/E3420</f>
        <v>0.99132589838909546</v>
      </c>
      <c r="R3420" s="8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D3421/E3421</f>
        <v>0.93856655290102387</v>
      </c>
      <c r="R3421" s="8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D3422/E3422</f>
        <v>0.72463768115942029</v>
      </c>
      <c r="R3422" s="8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D3423/E3423</f>
        <v>0.98863074641621351</v>
      </c>
      <c r="R3423" s="8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D3424/E3424</f>
        <v>0.91659028414298804</v>
      </c>
      <c r="R3424" s="8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D3425/E3425</f>
        <v>0.7142857142857143</v>
      </c>
      <c r="R3425" s="8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D3426/E3426</f>
        <v>0.96540627514078836</v>
      </c>
      <c r="R3426" s="8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D3427/E3427</f>
        <v>0.97115350375998266</v>
      </c>
      <c r="R3427" s="8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D3428/E3428</f>
        <v>0.92478421701602964</v>
      </c>
      <c r="R3428" s="8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D3429/E3429</f>
        <v>1</v>
      </c>
      <c r="R3429" s="8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D3430/E3430</f>
        <v>0.97323600973236013</v>
      </c>
      <c r="R3430" s="8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D3431/E3431</f>
        <v>0.76923076923076927</v>
      </c>
      <c r="R3431" s="8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D3432/E3432</f>
        <v>0.92123869755272947</v>
      </c>
      <c r="R3432" s="8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D3433/E3433</f>
        <v>1</v>
      </c>
      <c r="R3433" s="8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D3434/E3434</f>
        <v>0.91199270405836752</v>
      </c>
      <c r="R3434" s="8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D3435/E3435</f>
        <v>0.99737532808398954</v>
      </c>
      <c r="R3435" s="8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D3436/E3436</f>
        <v>0.94741828517290383</v>
      </c>
      <c r="R3436" s="8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D3437/E3437</f>
        <v>0.8928571428571429</v>
      </c>
      <c r="R3437" s="8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D3438/E3438</f>
        <v>0.94428706326723322</v>
      </c>
      <c r="R3438" s="8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D3439/E3439</f>
        <v>0.99009900990099009</v>
      </c>
      <c r="R3439" s="8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D3440/E3440</f>
        <v>0.95969289827255277</v>
      </c>
      <c r="R3440" s="8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D3441/E3441</f>
        <v>0.74250993107032803</v>
      </c>
      <c r="R3441" s="8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D3442/E3442</f>
        <v>0.95040411182834938</v>
      </c>
      <c r="R3442" s="8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D3443/E3443</f>
        <v>0.97465886939571145</v>
      </c>
      <c r="R3443" s="8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D3444/E3444</f>
        <v>1</v>
      </c>
      <c r="R3444" s="8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D3445/E3445</f>
        <v>0.53908355795148244</v>
      </c>
      <c r="R3445" s="8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D3446/E3446</f>
        <v>0.34602076124567471</v>
      </c>
      <c r="R3446" s="8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D3447/E3447</f>
        <v>1</v>
      </c>
      <c r="R3447" s="8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D3448/E3448</f>
        <v>0.92421441774491686</v>
      </c>
      <c r="R3448" s="8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D3449/E3449</f>
        <v>0.92764378478664189</v>
      </c>
      <c r="R3449" s="8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D3450/E3450</f>
        <v>0.91106290672451196</v>
      </c>
      <c r="R3450" s="8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D3451/E3451</f>
        <v>0.58608058608058611</v>
      </c>
      <c r="R3451" s="8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D3452/E3452</f>
        <v>0.65789473684210531</v>
      </c>
      <c r="R3452" s="8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D3453/E3453</f>
        <v>0.9878419452887538</v>
      </c>
      <c r="R3453" s="8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D3454/E3454</f>
        <v>0.65274151436031336</v>
      </c>
      <c r="R3454" s="8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D3455/E3455</f>
        <v>0.77922077922077926</v>
      </c>
      <c r="R3455" s="8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D3456/E3456</f>
        <v>0.99290780141843971</v>
      </c>
      <c r="R3456" s="8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D3457/E3457</f>
        <v>0.99354197714853454</v>
      </c>
      <c r="R3457" s="8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D3458/E3458</f>
        <v>0.52273915316257191</v>
      </c>
      <c r="R3458" s="8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D3459/E3459</f>
        <v>0.71326676176890158</v>
      </c>
      <c r="R3459" s="8">
        <f>E3459/N3459</f>
        <v>50.981818181818184</v>
      </c>
      <c r="S3459" t="str">
        <f t="shared" ref="S3459:S3522" si="218">LEFT(P3459,SEARCH("/",P3459)-1)</f>
        <v>theater</v>
      </c>
      <c r="T3459" t="str">
        <f t="shared" ref="T3459:T3522" si="219">RIGHT(P3459,LEN(P3459)-SEARCH("/",P3459))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D3460/E3460</f>
        <v>0.80427631578947367</v>
      </c>
      <c r="R3460" s="8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D3461/E3461</f>
        <v>0.79239302694136293</v>
      </c>
      <c r="R3461" s="8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D3462/E3462</f>
        <v>0.52631578947368418</v>
      </c>
      <c r="R3462" s="8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D3463/E3463</f>
        <v>0.71942446043165464</v>
      </c>
      <c r="R3463" s="8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D3464/E3464</f>
        <v>0.49504950495049505</v>
      </c>
      <c r="R3464" s="8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D3465/E3465</f>
        <v>0.967305088024763</v>
      </c>
      <c r="R3465" s="8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D3466/E3466</f>
        <v>0.97729165119288208</v>
      </c>
      <c r="R3466" s="8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D3467/E3467</f>
        <v>0.970873786407767</v>
      </c>
      <c r="R3467" s="8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D3468/E3468</f>
        <v>0.7865168539325843</v>
      </c>
      <c r="R3468" s="8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D3469/E3469</f>
        <v>0.99009900990099009</v>
      </c>
      <c r="R3469" s="8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D3470/E3470</f>
        <v>0.82115289866973229</v>
      </c>
      <c r="R3470" s="8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D3471/E3471</f>
        <v>0.88188976377952755</v>
      </c>
      <c r="R3471" s="8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D3472/E3472</f>
        <v>0.66666666666666663</v>
      </c>
      <c r="R3472" s="8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D3473/E3473</f>
        <v>0.46598322460391428</v>
      </c>
      <c r="R3473" s="8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D3474/E3474</f>
        <v>0.97991180793728561</v>
      </c>
      <c r="R3474" s="8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D3475/E3475</f>
        <v>1</v>
      </c>
      <c r="R3475" s="8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D3476/E3476</f>
        <v>0.99009900990099009</v>
      </c>
      <c r="R3476" s="8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D3477/E3477</f>
        <v>0.88235294117647056</v>
      </c>
      <c r="R3477" s="8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D3478/E3478</f>
        <v>0.96153846153846156</v>
      </c>
      <c r="R3478" s="8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D3479/E3479</f>
        <v>0.86705202312138729</v>
      </c>
      <c r="R3479" s="8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D3480/E3480</f>
        <v>0.88613203367301729</v>
      </c>
      <c r="R3480" s="8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D3481/E3481</f>
        <v>0.78206465067778941</v>
      </c>
      <c r="R3481" s="8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D3482/E3482</f>
        <v>0.7009345794392523</v>
      </c>
      <c r="R3482" s="8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D3483/E3483</f>
        <v>0.84175084175084181</v>
      </c>
      <c r="R3483" s="8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D3484/E3484</f>
        <v>0.72289156626506024</v>
      </c>
      <c r="R3484" s="8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D3485/E3485</f>
        <v>0.62523329600597233</v>
      </c>
      <c r="R3485" s="8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D3486/E3486</f>
        <v>0.87535014005602241</v>
      </c>
      <c r="R3486" s="8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D3487/E3487</f>
        <v>0.99397590361445787</v>
      </c>
      <c r="R3487" s="8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D3488/E3488</f>
        <v>0.64432989690721654</v>
      </c>
      <c r="R3488" s="8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D3489/E3489</f>
        <v>0.78277886497064575</v>
      </c>
      <c r="R3489" s="8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D3490/E3490</f>
        <v>0.82508250825082508</v>
      </c>
      <c r="R3490" s="8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D3491/E3491</f>
        <v>0.88731144631765746</v>
      </c>
      <c r="R3491" s="8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D3492/E3492</f>
        <v>0.78431372549019607</v>
      </c>
      <c r="R3492" s="8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D3493/E3493</f>
        <v>0.63211125158027814</v>
      </c>
      <c r="R3493" s="8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D3494/E3494</f>
        <v>0.94994775287359201</v>
      </c>
      <c r="R3494" s="8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D3495/E3495</f>
        <v>1</v>
      </c>
      <c r="R3495" s="8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D3496/E3496</f>
        <v>1</v>
      </c>
      <c r="R3496" s="8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D3497/E3497</f>
        <v>0.93580385551188472</v>
      </c>
      <c r="R3497" s="8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D3498/E3498</f>
        <v>0.8038585209003215</v>
      </c>
      <c r="R3498" s="8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D3499/E3499</f>
        <v>0.91992882562277578</v>
      </c>
      <c r="R3499" s="8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D3500/E3500</f>
        <v>0.97633136094674555</v>
      </c>
      <c r="R3500" s="8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D3501/E3501</f>
        <v>0.94786729857819907</v>
      </c>
      <c r="R3501" s="8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D3502/E3502</f>
        <v>0.94073377234242705</v>
      </c>
      <c r="R3502" s="8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D3503/E3503</f>
        <v>0.99337748344370858</v>
      </c>
      <c r="R3503" s="8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D3504/E3504</f>
        <v>0.94876660341555974</v>
      </c>
      <c r="R3504" s="8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D3505/E3505</f>
        <v>0.92971364819635549</v>
      </c>
      <c r="R3505" s="8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D3506/E3506</f>
        <v>1</v>
      </c>
      <c r="R3506" s="8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D3507/E3507</f>
        <v>0.96376252891287584</v>
      </c>
      <c r="R3507" s="8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D3508/E3508</f>
        <v>0.98522167487684731</v>
      </c>
      <c r="R3508" s="8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D3509/E3509</f>
        <v>0.95785440613026818</v>
      </c>
      <c r="R3509" s="8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D3510/E3510</f>
        <v>0.55555555555555558</v>
      </c>
      <c r="R3510" s="8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D3511/E3511</f>
        <v>0.94043887147335425</v>
      </c>
      <c r="R3511" s="8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D3512/E3512</f>
        <v>0.99447513812154698</v>
      </c>
      <c r="R3512" s="8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D3513/E3513</f>
        <v>0.98814229249011853</v>
      </c>
      <c r="R3513" s="8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D3514/E3514</f>
        <v>1</v>
      </c>
      <c r="R3514" s="8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D3515/E3515</f>
        <v>0.84464555052790347</v>
      </c>
      <c r="R3515" s="8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D3516/E3516</f>
        <v>0.90909090909090906</v>
      </c>
      <c r="R3516" s="8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D3517/E3517</f>
        <v>0.97402597402597402</v>
      </c>
      <c r="R3517" s="8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D3518/E3518</f>
        <v>1</v>
      </c>
      <c r="R3518" s="8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D3519/E3519</f>
        <v>1</v>
      </c>
      <c r="R3519" s="8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D3520/E3520</f>
        <v>0.90871090271341071</v>
      </c>
      <c r="R3520" s="8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D3521/E3521</f>
        <v>0.98667982239763197</v>
      </c>
      <c r="R3521" s="8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D3522/E3522</f>
        <v>0.99255583126550873</v>
      </c>
      <c r="R3522" s="8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D3523/E3523</f>
        <v>0.5902192242833052</v>
      </c>
      <c r="R3523" s="8">
        <f>E3523/N3523</f>
        <v>45.615384615384613</v>
      </c>
      <c r="S3523" t="str">
        <f t="shared" ref="S3523:S3586" si="222">LEFT(P3523,SEARCH("/",P3523)-1)</f>
        <v>theater</v>
      </c>
      <c r="T3523" t="str">
        <f t="shared" ref="T3523:T3586" si="223">RIGHT(P3523,LEN(P3523)-SEARCH("/",P3523))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D3524/E3524</f>
        <v>1</v>
      </c>
      <c r="R3524" s="8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D3525/E3525</f>
        <v>0.87989441267047952</v>
      </c>
      <c r="R3525" s="8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D3526/E3526</f>
        <v>0.98463962189838516</v>
      </c>
      <c r="R3526" s="8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D3527/E3527</f>
        <v>0.94339622641509435</v>
      </c>
      <c r="R3527" s="8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D3528/E3528</f>
        <v>0.98039215686274506</v>
      </c>
      <c r="R3528" s="8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D3529/E3529</f>
        <v>0.85531004989308623</v>
      </c>
      <c r="R3529" s="8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D3530/E3530</f>
        <v>0.98861593768723788</v>
      </c>
      <c r="R3530" s="8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D3531/E3531</f>
        <v>0.75757575757575757</v>
      </c>
      <c r="R3531" s="8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D3532/E3532</f>
        <v>1</v>
      </c>
      <c r="R3532" s="8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D3533/E3533</f>
        <v>0.78125</v>
      </c>
      <c r="R3533" s="8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D3534/E3534</f>
        <v>0.84063047285464099</v>
      </c>
      <c r="R3534" s="8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D3535/E3535</f>
        <v>0.79239302694136293</v>
      </c>
      <c r="R3535" s="8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D3536/E3536</f>
        <v>0.6402048655569782</v>
      </c>
      <c r="R3536" s="8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D3537/E3537</f>
        <v>0.96946194861851676</v>
      </c>
      <c r="R3537" s="8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D3538/E3538</f>
        <v>0.65217391304347827</v>
      </c>
      <c r="R3538" s="8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D3539/E3539</f>
        <v>0.55418719211822665</v>
      </c>
      <c r="R3539" s="8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D3540/E3540</f>
        <v>0.77851304009342159</v>
      </c>
      <c r="R3540" s="8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D3541/E3541</f>
        <v>0.83565459610027859</v>
      </c>
      <c r="R3541" s="8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D3542/E3542</f>
        <v>0.81300813008130079</v>
      </c>
      <c r="R3542" s="8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D3543/E3543</f>
        <v>0.95238095238095233</v>
      </c>
      <c r="R3543" s="8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D3544/E3544</f>
        <v>0.97812555575315663</v>
      </c>
      <c r="R3544" s="8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D3545/E3545</f>
        <v>0.95541401273885351</v>
      </c>
      <c r="R3545" s="8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D3546/E3546</f>
        <v>1</v>
      </c>
      <c r="R3546" s="8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D3547/E3547</f>
        <v>0.99601593625498008</v>
      </c>
      <c r="R3547" s="8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D3548/E3548</f>
        <v>0.97777777777777775</v>
      </c>
      <c r="R3548" s="8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D3549/E3549</f>
        <v>0.87405492810898211</v>
      </c>
      <c r="R3549" s="8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D3550/E3550</f>
        <v>0.98130841121495327</v>
      </c>
      <c r="R3550" s="8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D3551/E3551</f>
        <v>0.98039215686274506</v>
      </c>
      <c r="R3551" s="8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D3552/E3552</f>
        <v>0.95419847328244278</v>
      </c>
      <c r="R3552" s="8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D3553/E3553</f>
        <v>0.98199672667757776</v>
      </c>
      <c r="R3553" s="8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D3554/E3554</f>
        <v>1</v>
      </c>
      <c r="R3554" s="8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D3555/E3555</f>
        <v>0.94097519247219841</v>
      </c>
      <c r="R3555" s="8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D3556/E3556</f>
        <v>0.88166161474561422</v>
      </c>
      <c r="R3556" s="8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D3557/E3557</f>
        <v>1</v>
      </c>
      <c r="R3557" s="8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D3558/E3558</f>
        <v>0.99547511312217196</v>
      </c>
      <c r="R3558" s="8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D3559/E3559</f>
        <v>0.99964012955336079</v>
      </c>
      <c r="R3559" s="8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D3560/E3560</f>
        <v>0.69444444444444442</v>
      </c>
      <c r="R3560" s="8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D3561/E3561</f>
        <v>0.96618357487922701</v>
      </c>
      <c r="R3561" s="8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D3562/E3562</f>
        <v>0.9221902017291066</v>
      </c>
      <c r="R3562" s="8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D3563/E3563</f>
        <v>0.9765625</v>
      </c>
      <c r="R3563" s="8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D3564/E3564</f>
        <v>0.67164179104477617</v>
      </c>
      <c r="R3564" s="8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D3565/E3565</f>
        <v>0.94795715233671429</v>
      </c>
      <c r="R3565" s="8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D3566/E3566</f>
        <v>0.99502487562189057</v>
      </c>
      <c r="R3566" s="8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D3567/E3567</f>
        <v>0.76595744680851063</v>
      </c>
      <c r="R3567" s="8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D3568/E3568</f>
        <v>0.95465393794749398</v>
      </c>
      <c r="R3568" s="8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D3569/E3569</f>
        <v>0.91911764705882348</v>
      </c>
      <c r="R3569" s="8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D3570/E3570</f>
        <v>0.90090090090090091</v>
      </c>
      <c r="R3570" s="8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D3571/E3571</f>
        <v>0.99522292993630568</v>
      </c>
      <c r="R3571" s="8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D3572/E3572</f>
        <v>0.87450808919982514</v>
      </c>
      <c r="R3572" s="8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D3573/E3573</f>
        <v>0.81922446750409617</v>
      </c>
      <c r="R3573" s="8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D3574/E3574</f>
        <v>1</v>
      </c>
      <c r="R3574" s="8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D3575/E3575</f>
        <v>0.97276264591439687</v>
      </c>
      <c r="R3575" s="8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D3576/E3576</f>
        <v>0.94232331437855399</v>
      </c>
      <c r="R3576" s="8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D3577/E3577</f>
        <v>0.9868745682423764</v>
      </c>
      <c r="R3577" s="8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D3578/E3578</f>
        <v>1</v>
      </c>
      <c r="R3578" s="8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D3579/E3579</f>
        <v>0.76923076923076927</v>
      </c>
      <c r="R3579" s="8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D3580/E3580</f>
        <v>0.99986668444207438</v>
      </c>
      <c r="R3580" s="8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D3581/E3581</f>
        <v>1</v>
      </c>
      <c r="R3581" s="8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D3582/E3582</f>
        <v>0.87804878048780488</v>
      </c>
      <c r="R3582" s="8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D3583/E3583</f>
        <v>1</v>
      </c>
      <c r="R3583" s="8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D3584/E3584</f>
        <v>0.34843205574912894</v>
      </c>
      <c r="R3584" s="8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D3585/E3585</f>
        <v>0.92165898617511521</v>
      </c>
      <c r="R3585" s="8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D3586/E3586</f>
        <v>0.86580086580086579</v>
      </c>
      <c r="R3586" s="8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D3587/E3587</f>
        <v>0.83950617283950613</v>
      </c>
      <c r="R3587" s="8">
        <f>E3587/N3587</f>
        <v>176.08695652173913</v>
      </c>
      <c r="S3587" t="str">
        <f t="shared" ref="S3587:S3650" si="226">LEFT(P3587,SEARCH("/",P3587)-1)</f>
        <v>theater</v>
      </c>
      <c r="T3587" t="str">
        <f t="shared" ref="T3587:T3650" si="227">RIGHT(P3587,LEN(P3587)-SEARCH("/",P3587))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D3588/E3588</f>
        <v>0.91385402705007923</v>
      </c>
      <c r="R3588" s="8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D3589/E3589</f>
        <v>0.78988941548183256</v>
      </c>
      <c r="R3589" s="8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D3590/E3590</f>
        <v>0.99502487562189057</v>
      </c>
      <c r="R3590" s="8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D3591/E3591</f>
        <v>0.78431372549019607</v>
      </c>
      <c r="R3591" s="8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D3592/E3592</f>
        <v>0.99940035978412955</v>
      </c>
      <c r="R3592" s="8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D3593/E3593</f>
        <v>0.5714285714285714</v>
      </c>
      <c r="R3593" s="8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D3594/E3594</f>
        <v>0.78585461689587421</v>
      </c>
      <c r="R3594" s="8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D3595/E3595</f>
        <v>0.90388671286532085</v>
      </c>
      <c r="R3595" s="8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D3596/E3596</f>
        <v>0.794044665012407</v>
      </c>
      <c r="R3596" s="8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D3597/E3597</f>
        <v>0.84388185654008441</v>
      </c>
      <c r="R3597" s="8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D3598/E3598</f>
        <v>0.92827004219409281</v>
      </c>
      <c r="R3598" s="8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D3599/E3599</f>
        <v>0.97465886939571145</v>
      </c>
      <c r="R3599" s="8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D3600/E3600</f>
        <v>0.90826521344232514</v>
      </c>
      <c r="R3600" s="8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D3601/E3601</f>
        <v>0.49504950495049505</v>
      </c>
      <c r="R3601" s="8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D3602/E3602</f>
        <v>0.76923076923076927</v>
      </c>
      <c r="R3602" s="8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D3603/E3603</f>
        <v>0.95831336847149018</v>
      </c>
      <c r="R3603" s="8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D3604/E3604</f>
        <v>0.99950024987506247</v>
      </c>
      <c r="R3604" s="8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D3605/E3605</f>
        <v>0.5859375</v>
      </c>
      <c r="R3605" s="8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D3606/E3606</f>
        <v>0.88626292466765144</v>
      </c>
      <c r="R3606" s="8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D3607/E3607</f>
        <v>0.54347826086956519</v>
      </c>
      <c r="R3607" s="8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D3608/E3608</f>
        <v>0.76765609007164792</v>
      </c>
      <c r="R3608" s="8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D3609/E3609</f>
        <v>0.94827586206896552</v>
      </c>
      <c r="R3609" s="8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D3610/E3610</f>
        <v>1</v>
      </c>
      <c r="R3610" s="8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D3611/E3611</f>
        <v>0.65224625623960064</v>
      </c>
      <c r="R3611" s="8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D3612/E3612</f>
        <v>0.61614294516327783</v>
      </c>
      <c r="R3612" s="8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D3613/E3613</f>
        <v>0.73529411764705888</v>
      </c>
      <c r="R3613" s="8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D3614/E3614</f>
        <v>0.69252077562326875</v>
      </c>
      <c r="R3614" s="8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D3615/E3615</f>
        <v>1</v>
      </c>
      <c r="R3615" s="8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D3616/E3616</f>
        <v>0.99206349206349209</v>
      </c>
      <c r="R3616" s="8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D3617/E3617</f>
        <v>0.93632958801498123</v>
      </c>
      <c r="R3617" s="8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D3618/E3618</f>
        <v>0.80128205128205132</v>
      </c>
      <c r="R3618" s="8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D3619/E3619</f>
        <v>0.84090909090909094</v>
      </c>
      <c r="R3619" s="8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D3620/E3620</f>
        <v>0.99009900990099009</v>
      </c>
      <c r="R3620" s="8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D3621/E3621</f>
        <v>0.88495575221238942</v>
      </c>
      <c r="R3621" s="8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D3622/E3622</f>
        <v>0.9506564056133997</v>
      </c>
      <c r="R3622" s="8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D3623/E3623</f>
        <v>0.91130012150668283</v>
      </c>
      <c r="R3623" s="8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D3624/E3624</f>
        <v>0.99901097913066061</v>
      </c>
      <c r="R3624" s="8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D3625/E3625</f>
        <v>0.83333333333333337</v>
      </c>
      <c r="R3625" s="8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D3626/E3626</f>
        <v>0.95298602287166456</v>
      </c>
      <c r="R3626" s="8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D3627/E3627</f>
        <v>0.97402597402597402</v>
      </c>
      <c r="R3627" s="8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D3628/E3628</f>
        <v>0.98207709305180457</v>
      </c>
      <c r="R3628" s="8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D3629/E3629</f>
        <v>1</v>
      </c>
      <c r="R3629" s="8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 t="e">
        <f>D3630/E3630</f>
        <v>#DIV/0!</v>
      </c>
      <c r="R3630" s="8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D3631/E3631</f>
        <v>500000</v>
      </c>
      <c r="R3631" s="8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D3632/E3632</f>
        <v>3000</v>
      </c>
      <c r="R3632" s="8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D3633/E3633</f>
        <v>1.9598853868194843</v>
      </c>
      <c r="R3633" s="8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D3634/E3634</f>
        <v>5</v>
      </c>
      <c r="R3634" s="8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D3635/E3635</f>
        <v>2.8376844494892168</v>
      </c>
      <c r="R3635" s="8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D3636/E3636</f>
        <v>23.547880690737834</v>
      </c>
      <c r="R3636" s="8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D3637/E3637</f>
        <v>2.7429467084639501</v>
      </c>
      <c r="R3637" s="8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 t="e">
        <f>D3638/E3638</f>
        <v>#DIV/0!</v>
      </c>
      <c r="R3638" s="8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D3639/E3639</f>
        <v>3.2397408207343412</v>
      </c>
      <c r="R3639" s="8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D3640/E3640</f>
        <v>15.277777777777779</v>
      </c>
      <c r="R3640" s="8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D3641/E3641</f>
        <v>25000</v>
      </c>
      <c r="R3641" s="8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D3642/E3642</f>
        <v>18.181818181818183</v>
      </c>
      <c r="R3642" s="8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 t="e">
        <f>D3643/E3643</f>
        <v>#DIV/0!</v>
      </c>
      <c r="R3643" s="8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D3644/E3644</f>
        <v>46.666666666666664</v>
      </c>
      <c r="R3644" s="8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 t="e">
        <f>D3645/E3645</f>
        <v>#DIV/0!</v>
      </c>
      <c r="R3645" s="8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D3646/E3646</f>
        <v>6.0901339829476244</v>
      </c>
      <c r="R3646" s="8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D3647/E3647</f>
        <v>1000</v>
      </c>
      <c r="R3647" s="8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D3648/E3648</f>
        <v>20.79002079002079</v>
      </c>
      <c r="R3648" s="8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D3649/E3649</f>
        <v>16.666666666666668</v>
      </c>
      <c r="R3649" s="8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D3650/E3650</f>
        <v>0.99618957487609894</v>
      </c>
      <c r="R3650" s="8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D3651/E3651</f>
        <v>0.96153846153846156</v>
      </c>
      <c r="R3651" s="8">
        <f>E3651/N3651</f>
        <v>97.5</v>
      </c>
      <c r="S3651" t="str">
        <f t="shared" ref="S3651:S3714" si="230">LEFT(P3651,SEARCH("/",P3651)-1)</f>
        <v>theater</v>
      </c>
      <c r="T3651" t="str">
        <f t="shared" ref="T3651:T3714" si="231">RIGHT(P3651,LEN(P3651)-SEARCH("/",P3651))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D3652/E3652</f>
        <v>1</v>
      </c>
      <c r="R3652" s="8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D3653/E3653</f>
        <v>0.96153846153846156</v>
      </c>
      <c r="R3653" s="8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D3654/E3654</f>
        <v>0.39893617021276595</v>
      </c>
      <c r="R3654" s="8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D3655/E3655</f>
        <v>0.99502487562189057</v>
      </c>
      <c r="R3655" s="8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D3656/E3656</f>
        <v>0.57339449541284404</v>
      </c>
      <c r="R3656" s="8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D3657/E3657</f>
        <v>0.86014106313435401</v>
      </c>
      <c r="R3657" s="8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D3658/E3658</f>
        <v>0.945000945000945</v>
      </c>
      <c r="R3658" s="8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D3659/E3659</f>
        <v>0.90293453724604966</v>
      </c>
      <c r="R3659" s="8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D3660/E3660</f>
        <v>0.99337748344370858</v>
      </c>
      <c r="R3660" s="8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D3661/E3661</f>
        <v>0.98007187193727541</v>
      </c>
      <c r="R3661" s="8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D3662/E3662</f>
        <v>1</v>
      </c>
      <c r="R3662" s="8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D3663/E3663</f>
        <v>0.90090090090090091</v>
      </c>
      <c r="R3663" s="8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D3664/E3664</f>
        <v>0.98595020951441947</v>
      </c>
      <c r="R3664" s="8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D3665/E3665</f>
        <v>0.96153846153846156</v>
      </c>
      <c r="R3665" s="8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D3666/E3666</f>
        <v>0.91428571428571426</v>
      </c>
      <c r="R3666" s="8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D3667/E3667</f>
        <v>0.86834733893557425</v>
      </c>
      <c r="R3667" s="8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D3668/E3668</f>
        <v>1</v>
      </c>
      <c r="R3668" s="8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D3669/E3669</f>
        <v>0.96927088213342982</v>
      </c>
      <c r="R3669" s="8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D3670/E3670</f>
        <v>0.96618357487922701</v>
      </c>
      <c r="R3670" s="8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D3671/E3671</f>
        <v>0.72358900144717797</v>
      </c>
      <c r="R3671" s="8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D3672/E3672</f>
        <v>0.91286307053941906</v>
      </c>
      <c r="R3672" s="8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D3673/E3673</f>
        <v>0.99150141643059486</v>
      </c>
      <c r="R3673" s="8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D3674/E3674</f>
        <v>0.98489822718319109</v>
      </c>
      <c r="R3674" s="8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D3675/E3675</f>
        <v>0.88008800880088012</v>
      </c>
      <c r="R3675" s="8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D3676/E3676</f>
        <v>1</v>
      </c>
      <c r="R3676" s="8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D3677/E3677</f>
        <v>0.7142857142857143</v>
      </c>
      <c r="R3677" s="8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D3678/E3678</f>
        <v>0.77669902912621358</v>
      </c>
      <c r="R3678" s="8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D3679/E3679</f>
        <v>0.97177794873871315</v>
      </c>
      <c r="R3679" s="8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D3680/E3680</f>
        <v>0.97560975609756095</v>
      </c>
      <c r="R3680" s="8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D3681/E3681</f>
        <v>0.90826521344232514</v>
      </c>
      <c r="R3681" s="8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D3682/E3682</f>
        <v>0.88678687555424185</v>
      </c>
      <c r="R3682" s="8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D3683/E3683</f>
        <v>0.89365504915102767</v>
      </c>
      <c r="R3683" s="8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D3684/E3684</f>
        <v>0.7183908045977011</v>
      </c>
      <c r="R3684" s="8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D3685/E3685</f>
        <v>0.90206185567010311</v>
      </c>
      <c r="R3685" s="8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D3686/E3686</f>
        <v>0.7190795781399808</v>
      </c>
      <c r="R3686" s="8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D3687/E3687</f>
        <v>0.94607379375591294</v>
      </c>
      <c r="R3687" s="8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D3688/E3688</f>
        <v>0.9859154929577465</v>
      </c>
      <c r="R3688" s="8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D3689/E3689</f>
        <v>0.99755598782981691</v>
      </c>
      <c r="R3689" s="8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D3690/E3690</f>
        <v>0.91603053435114501</v>
      </c>
      <c r="R3690" s="8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D3691/E3691</f>
        <v>0.84507042253521125</v>
      </c>
      <c r="R3691" s="8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D3692/E3692</f>
        <v>0.83333333333333337</v>
      </c>
      <c r="R3692" s="8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D3693/E3693</f>
        <v>0.78149421694279464</v>
      </c>
      <c r="R3693" s="8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D3694/E3694</f>
        <v>0.79365079365079361</v>
      </c>
      <c r="R3694" s="8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D3695/E3695</f>
        <v>0.77441860465116275</v>
      </c>
      <c r="R3695" s="8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D3696/E3696</f>
        <v>0.93085106382978722</v>
      </c>
      <c r="R3696" s="8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D3697/E3697</f>
        <v>0.99875156054931336</v>
      </c>
      <c r="R3697" s="8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D3698/E3698</f>
        <v>0.64516129032258063</v>
      </c>
      <c r="R3698" s="8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D3699/E3699</f>
        <v>0.92592592592592593</v>
      </c>
      <c r="R3699" s="8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D3700/E3700</f>
        <v>0.90481360839667024</v>
      </c>
      <c r="R3700" s="8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D3701/E3701</f>
        <v>0.99206349206349209</v>
      </c>
      <c r="R3701" s="8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D3702/E3702</f>
        <v>0.82508250825082508</v>
      </c>
      <c r="R3702" s="8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D3703/E3703</f>
        <v>0.99667774086378735</v>
      </c>
      <c r="R3703" s="8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D3704/E3704</f>
        <v>0.91603053435114501</v>
      </c>
      <c r="R3704" s="8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D3705/E3705</f>
        <v>0.81018518518518523</v>
      </c>
      <c r="R3705" s="8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D3706/E3706</f>
        <v>0.73347839906114765</v>
      </c>
      <c r="R3706" s="8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D3707/E3707</f>
        <v>0.96649572649572646</v>
      </c>
      <c r="R3707" s="8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D3708/E3708</f>
        <v>0.82417582417582413</v>
      </c>
      <c r="R3708" s="8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D3709/E3709</f>
        <v>0.5376344086021505</v>
      </c>
      <c r="R3709" s="8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D3710/E3710</f>
        <v>0.33333333333333331</v>
      </c>
      <c r="R3710" s="8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D3711/E3711</f>
        <v>0.92378752886836024</v>
      </c>
      <c r="R3711" s="8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D3712/E3712</f>
        <v>0.70844686648501365</v>
      </c>
      <c r="R3712" s="8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D3713/E3713</f>
        <v>0.8771929824561403</v>
      </c>
      <c r="R3713" s="8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D3714/E3714</f>
        <v>0.65047701647875111</v>
      </c>
      <c r="R3714" s="8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D3715/E3715</f>
        <v>0.98522167487684731</v>
      </c>
      <c r="R3715" s="8">
        <f>E3715/N3715</f>
        <v>106.84210526315789</v>
      </c>
      <c r="S3715" t="str">
        <f t="shared" ref="S3715:S3778" si="234">LEFT(P3715,SEARCH("/",P3715)-1)</f>
        <v>theater</v>
      </c>
      <c r="T3715" t="str">
        <f t="shared" ref="T3715:T3778" si="235">RIGHT(P3715,LEN(P3715)-SEARCH("/",P3715))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D3716/E3716</f>
        <v>0.97703957010258913</v>
      </c>
      <c r="R3716" s="8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D3717/E3717</f>
        <v>0.97493036211699169</v>
      </c>
      <c r="R3717" s="8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D3718/E3718</f>
        <v>0.6420545746388443</v>
      </c>
      <c r="R3718" s="8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D3719/E3719</f>
        <v>0.99255583126550873</v>
      </c>
      <c r="R3719" s="8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D3720/E3720</f>
        <v>0.41771094402673348</v>
      </c>
      <c r="R3720" s="8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D3721/E3721</f>
        <v>0.47619047619047616</v>
      </c>
      <c r="R3721" s="8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D3722/E3722</f>
        <v>0.95679907219483906</v>
      </c>
      <c r="R3722" s="8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D3723/E3723</f>
        <v>0.99206349206349209</v>
      </c>
      <c r="R3723" s="8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D3724/E3724</f>
        <v>0.89928057553956831</v>
      </c>
      <c r="R3724" s="8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D3725/E3725</f>
        <v>0.97996515679442509</v>
      </c>
      <c r="R3725" s="8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D3726/E3726</f>
        <v>0.97515619507659512</v>
      </c>
      <c r="R3726" s="8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D3727/E3727</f>
        <v>0.78740157480314965</v>
      </c>
      <c r="R3727" s="8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D3728/E3728</f>
        <v>0.29524140326502257</v>
      </c>
      <c r="R3728" s="8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D3729/E3729</f>
        <v>0.99255583126550873</v>
      </c>
      <c r="R3729" s="8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D3730/E3730</f>
        <v>10.741138560687434</v>
      </c>
      <c r="R3730" s="8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D3731/E3731</f>
        <v>13.812154696132596</v>
      </c>
      <c r="R3731" s="8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D3732/E3732</f>
        <v>10</v>
      </c>
      <c r="R3732" s="8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D3733/E3733</f>
        <v>8.870967741935484</v>
      </c>
      <c r="R3733" s="8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D3734/E3734</f>
        <v>6.4885496183206106</v>
      </c>
      <c r="R3734" s="8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 t="e">
        <f>D3735/E3735</f>
        <v>#DIV/0!</v>
      </c>
      <c r="R3735" s="8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D3736/E3736</f>
        <v>3.5128805620608898</v>
      </c>
      <c r="R3736" s="8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D3737/E3737</f>
        <v>7.5</v>
      </c>
      <c r="R3737" s="8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D3738/E3738</f>
        <v>150</v>
      </c>
      <c r="R3738" s="8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D3739/E3739</f>
        <v>4.666666666666667</v>
      </c>
      <c r="R3739" s="8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D3740/E3740</f>
        <v>5.5555555555555554</v>
      </c>
      <c r="R3740" s="8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D3741/E3741</f>
        <v>4.9689440993788816</v>
      </c>
      <c r="R3741" s="8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D3742/E3742</f>
        <v>5.5865921787709496</v>
      </c>
      <c r="R3742" s="8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 t="e">
        <f>D3743/E3743</f>
        <v>#DIV/0!</v>
      </c>
      <c r="R3743" s="8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D3744/E3744</f>
        <v>50</v>
      </c>
      <c r="R3744" s="8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 t="e">
        <f>D3745/E3745</f>
        <v>#DIV/0!</v>
      </c>
      <c r="R3745" s="8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 t="e">
        <f>D3746/E3746</f>
        <v>#DIV/0!</v>
      </c>
      <c r="R3746" s="8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D3747/E3747</f>
        <v>10</v>
      </c>
      <c r="R3747" s="8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D3748/E3748</f>
        <v>42.079207920792079</v>
      </c>
      <c r="R3748" s="8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D3749/E3749</f>
        <v>100</v>
      </c>
      <c r="R3749" s="8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D3750/E3750</f>
        <v>0.96599690880989186</v>
      </c>
      <c r="R3750" s="8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D3751/E3751</f>
        <v>0.95238095238095233</v>
      </c>
      <c r="R3751" s="8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D3752/E3752</f>
        <v>0.99552015928322546</v>
      </c>
      <c r="R3752" s="8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D3753/E3753</f>
        <v>0.75414781297134237</v>
      </c>
      <c r="R3753" s="8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D3754/E3754</f>
        <v>0.88495575221238942</v>
      </c>
      <c r="R3754" s="8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D3755/E3755</f>
        <v>0.96767950454809371</v>
      </c>
      <c r="R3755" s="8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D3756/E3756</f>
        <v>0.83333333333333337</v>
      </c>
      <c r="R3756" s="8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D3757/E3757</f>
        <v>0.77138849929873776</v>
      </c>
      <c r="R3757" s="8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D3758/E3758</f>
        <v>0.98901098901098905</v>
      </c>
      <c r="R3758" s="8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D3759/E3759</f>
        <v>0.92153765139547128</v>
      </c>
      <c r="R3759" s="8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D3760/E3760</f>
        <v>0.9771986970684039</v>
      </c>
      <c r="R3760" s="8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D3761/E3761</f>
        <v>0.90707678631765365</v>
      </c>
      <c r="R3761" s="8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D3762/E3762</f>
        <v>0.98994806732438811</v>
      </c>
      <c r="R3762" s="8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D3763/E3763</f>
        <v>1</v>
      </c>
      <c r="R3763" s="8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D3764/E3764</f>
        <v>0.9412650602409639</v>
      </c>
      <c r="R3764" s="8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D3765/E3765</f>
        <v>1</v>
      </c>
      <c r="R3765" s="8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D3766/E3766</f>
        <v>1</v>
      </c>
      <c r="R3766" s="8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D3767/E3767</f>
        <v>0.88139007806597836</v>
      </c>
      <c r="R3767" s="8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D3768/E3768</f>
        <v>0.97418317176505431</v>
      </c>
      <c r="R3768" s="8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D3769/E3769</f>
        <v>0.85653104925053536</v>
      </c>
      <c r="R3769" s="8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D3770/E3770</f>
        <v>0.92891263808866942</v>
      </c>
      <c r="R3770" s="8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D3771/E3771</f>
        <v>1</v>
      </c>
      <c r="R3771" s="8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D3772/E3772</f>
        <v>1</v>
      </c>
      <c r="R3772" s="8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D3773/E3773</f>
        <v>0.68493150684931503</v>
      </c>
      <c r="R3773" s="8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D3774/E3774</f>
        <v>0.90744101633393826</v>
      </c>
      <c r="R3774" s="8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D3775/E3775</f>
        <v>0.92421441774491686</v>
      </c>
      <c r="R3775" s="8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D3776/E3776</f>
        <v>1</v>
      </c>
      <c r="R3776" s="8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D3777/E3777</f>
        <v>0.99750623441396513</v>
      </c>
      <c r="R3777" s="8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D3778/E3778</f>
        <v>0.93709734098629494</v>
      </c>
      <c r="R3778" s="8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D3779/E3779</f>
        <v>0.6983240223463687</v>
      </c>
      <c r="R3779" s="8">
        <f>E3779/N3779</f>
        <v>48.542372881355931</v>
      </c>
      <c r="S3779" t="str">
        <f t="shared" ref="S3779:S3842" si="238">LEFT(P3779,SEARCH("/",P3779)-1)</f>
        <v>theater</v>
      </c>
      <c r="T3779" t="str">
        <f t="shared" ref="T3779:T3842" si="239">RIGHT(P3779,LEN(P3779)-SEARCH("/",P3779))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D3780/E3780</f>
        <v>0.95200317334391116</v>
      </c>
      <c r="R3780" s="8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D3781/E3781</f>
        <v>0.96172340834775916</v>
      </c>
      <c r="R3781" s="8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D3782/E3782</f>
        <v>0.83333333333333337</v>
      </c>
      <c r="R3782" s="8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D3783/E3783</f>
        <v>0.91185410334346506</v>
      </c>
      <c r="R3783" s="8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D3784/E3784</f>
        <v>0.98280098280098283</v>
      </c>
      <c r="R3784" s="8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D3785/E3785</f>
        <v>0.77569489334195219</v>
      </c>
      <c r="R3785" s="8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D3786/E3786</f>
        <v>0.86956521739130432</v>
      </c>
      <c r="R3786" s="8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D3787/E3787</f>
        <v>0.66334991708126034</v>
      </c>
      <c r="R3787" s="8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D3788/E3788</f>
        <v>0.9011715229798738</v>
      </c>
      <c r="R3788" s="8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D3789/E3789</f>
        <v>0.9971509971509972</v>
      </c>
      <c r="R3789" s="8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D3790/E3790</f>
        <v>150</v>
      </c>
      <c r="R3790" s="8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D3791/E3791</f>
        <v>30.603448275862068</v>
      </c>
      <c r="R3791" s="8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 t="e">
        <f>D3792/E3792</f>
        <v>#DIV/0!</v>
      </c>
      <c r="R3792" s="8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 t="e">
        <f>D3793/E3793</f>
        <v>#DIV/0!</v>
      </c>
      <c r="R3793" s="8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D3794/E3794</f>
        <v>357.14285714285717</v>
      </c>
      <c r="R3794" s="8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D3795/E3795</f>
        <v>1.6762452107279693</v>
      </c>
      <c r="R3795" s="8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D3796/E3796</f>
        <v>100</v>
      </c>
      <c r="R3796" s="8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D3797/E3797</f>
        <v>60</v>
      </c>
      <c r="R3797" s="8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D3798/E3798</f>
        <v>22500</v>
      </c>
      <c r="R3798" s="8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D3799/E3799</f>
        <v>1.1152416356877324</v>
      </c>
      <c r="R3799" s="8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D3800/E3800</f>
        <v>68.292682926829272</v>
      </c>
      <c r="R3800" s="8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D3801/E3801</f>
        <v>24.875621890547265</v>
      </c>
      <c r="R3801" s="8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D3802/E3802</f>
        <v>24.971623155505107</v>
      </c>
      <c r="R3802" s="8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D3803/E3803</f>
        <v>11.737089201877934</v>
      </c>
      <c r="R3803" s="8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 t="e">
        <f>D3804/E3804</f>
        <v>#DIV/0!</v>
      </c>
      <c r="R3804" s="8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D3805/E3805</f>
        <v>5.0890585241730282</v>
      </c>
      <c r="R3805" s="8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 t="e">
        <f>D3806/E3806</f>
        <v>#DIV/0!</v>
      </c>
      <c r="R3806" s="8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D3807/E3807</f>
        <v>50000</v>
      </c>
      <c r="R3807" s="8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D3808/E3808</f>
        <v>1500</v>
      </c>
      <c r="R3808" s="8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D3809/E3809</f>
        <v>3.2967032967032965</v>
      </c>
      <c r="R3809" s="8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D3810/E3810</f>
        <v>1</v>
      </c>
      <c r="R3810" s="8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D3811/E3811</f>
        <v>0.98765432098765427</v>
      </c>
      <c r="R3811" s="8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D3812/E3812</f>
        <v>0.8214676889375685</v>
      </c>
      <c r="R3812" s="8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D3813/E3813</f>
        <v>0.30303030303030304</v>
      </c>
      <c r="R3813" s="8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D3814/E3814</f>
        <v>0.91282519397535367</v>
      </c>
      <c r="R3814" s="8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D3815/E3815</f>
        <v>0.99057071023919929</v>
      </c>
      <c r="R3815" s="8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D3816/E3816</f>
        <v>0.71360608943862991</v>
      </c>
      <c r="R3816" s="8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D3817/E3817</f>
        <v>0.99999000009999905</v>
      </c>
      <c r="R3817" s="8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D3818/E3818</f>
        <v>0.83865881682014121</v>
      </c>
      <c r="R3818" s="8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D3819/E3819</f>
        <v>0.93240093240093236</v>
      </c>
      <c r="R3819" s="8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D3820/E3820</f>
        <v>0.43859649122807015</v>
      </c>
      <c r="R3820" s="8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D3821/E3821</f>
        <v>0.93984962406015038</v>
      </c>
      <c r="R3821" s="8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D3822/E3822</f>
        <v>0.69767441860465118</v>
      </c>
      <c r="R3822" s="8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D3823/E3823</f>
        <v>0.95654550423613005</v>
      </c>
      <c r="R3823" s="8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D3824/E3824</f>
        <v>0.90892564988183966</v>
      </c>
      <c r="R3824" s="8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D3825/E3825</f>
        <v>0.94339622641509435</v>
      </c>
      <c r="R3825" s="8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D3826/E3826</f>
        <v>0.92592592592592593</v>
      </c>
      <c r="R3826" s="8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D3827/E3827</f>
        <v>0.94858660595712385</v>
      </c>
      <c r="R3827" s="8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D3828/E3828</f>
        <v>0.83916083916083917</v>
      </c>
      <c r="R3828" s="8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D3829/E3829</f>
        <v>0.65502183406113534</v>
      </c>
      <c r="R3829" s="8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D3830/E3830</f>
        <v>1</v>
      </c>
      <c r="R3830" s="8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D3831/E3831</f>
        <v>0.99800399201596801</v>
      </c>
      <c r="R3831" s="8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D3832/E3832</f>
        <v>0.44444444444444442</v>
      </c>
      <c r="R3832" s="8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D3833/E3833</f>
        <v>0.94320046782743205</v>
      </c>
      <c r="R3833" s="8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D3834/E3834</f>
        <v>0.95541401273885351</v>
      </c>
      <c r="R3834" s="8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D3835/E3835</f>
        <v>0.8571428571428571</v>
      </c>
      <c r="R3835" s="8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D3836/E3836</f>
        <v>0.9171507184347294</v>
      </c>
      <c r="R3836" s="8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D3837/E3837</f>
        <v>0.625</v>
      </c>
      <c r="R3837" s="8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D3838/E3838</f>
        <v>0.88888888888888884</v>
      </c>
      <c r="R3838" s="8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D3839/E3839</f>
        <v>0.97943192948090108</v>
      </c>
      <c r="R3839" s="8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D3840/E3840</f>
        <v>0.99182734269618344</v>
      </c>
      <c r="R3840" s="8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D3841/E3841</f>
        <v>0.98765432098765427</v>
      </c>
      <c r="R3841" s="8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D3842/E3842</f>
        <v>1.5384615384615385E-2</v>
      </c>
      <c r="R3842" s="8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D3843/E3843</f>
        <v>11.467889908256881</v>
      </c>
      <c r="R3843" s="8">
        <f>E3843/N3843</f>
        <v>25.647058823529413</v>
      </c>
      <c r="S3843" t="str">
        <f t="shared" ref="S3843:S3906" si="242">LEFT(P3843,SEARCH("/",P3843)-1)</f>
        <v>theater</v>
      </c>
      <c r="T3843" t="str">
        <f t="shared" ref="T3843:T3906" si="243">RIGHT(P3843,LEN(P3843)-SEARCH("/",P3843))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D3844/E3844</f>
        <v>4.557885141294439</v>
      </c>
      <c r="R3844" s="8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D3845/E3845</f>
        <v>4.694835680751174</v>
      </c>
      <c r="R3845" s="8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D3846/E3846</f>
        <v>2.4102311854402361</v>
      </c>
      <c r="R3846" s="8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D3847/E3847</f>
        <v>47.505938242280287</v>
      </c>
      <c r="R3847" s="8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D3848/E3848</f>
        <v>37.037037037037038</v>
      </c>
      <c r="R3848" s="8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D3849/E3849</f>
        <v>6.1873895109015908</v>
      </c>
      <c r="R3849" s="8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D3850/E3850</f>
        <v>6.1061531235321747</v>
      </c>
      <c r="R3850" s="8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D3851/E3851</f>
        <v>14.19782300047326</v>
      </c>
      <c r="R3851" s="8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D3852/E3852</f>
        <v>26.315789473684209</v>
      </c>
      <c r="R3852" s="8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D3853/E3853</f>
        <v>2.9342723004694835</v>
      </c>
      <c r="R3853" s="8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D3854/E3854</f>
        <v>500</v>
      </c>
      <c r="R3854" s="8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D3855/E3855</f>
        <v>3846.1538461538462</v>
      </c>
      <c r="R3855" s="8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D3856/E3856</f>
        <v>6.1521252796420578</v>
      </c>
      <c r="R3856" s="8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D3857/E3857</f>
        <v>40</v>
      </c>
      <c r="R3857" s="8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D3858/E3858</f>
        <v>5000</v>
      </c>
      <c r="R3858" s="8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D3859/E3859</f>
        <v>19.23076923076923</v>
      </c>
      <c r="R3859" s="8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D3860/E3860</f>
        <v>50</v>
      </c>
      <c r="R3860" s="8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D3861/E3861</f>
        <v>2500</v>
      </c>
      <c r="R3861" s="8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D3862/E3862</f>
        <v>5.6603773584905657</v>
      </c>
      <c r="R3862" s="8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D3863/E3863</f>
        <v>20</v>
      </c>
      <c r="R3863" s="8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D3864/E3864</f>
        <v>7500</v>
      </c>
      <c r="R3864" s="8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 t="e">
        <f>D3865/E3865</f>
        <v>#DIV/0!</v>
      </c>
      <c r="R3865" s="8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D3866/E3866</f>
        <v>83.333333333333329</v>
      </c>
      <c r="R3866" s="8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D3867/E3867</f>
        <v>3.7123076923076921</v>
      </c>
      <c r="R3867" s="8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D3868/E3868</f>
        <v>181.81818181818181</v>
      </c>
      <c r="R3868" s="8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D3869/E3869</f>
        <v>7.9681274900398407</v>
      </c>
      <c r="R3869" s="8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D3870/E3870</f>
        <v>500</v>
      </c>
      <c r="R3870" s="8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D3871/E3871</f>
        <v>29.006637168141594</v>
      </c>
      <c r="R3871" s="8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D3872/E3872</f>
        <v>6.666666666666667</v>
      </c>
      <c r="R3872" s="8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D3873/E3873</f>
        <v>37.5</v>
      </c>
      <c r="R3873" s="8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 t="e">
        <f>D3874/E3874</f>
        <v>#DIV/0!</v>
      </c>
      <c r="R3874" s="8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 t="e">
        <f>D3875/E3875</f>
        <v>#DIV/0!</v>
      </c>
      <c r="R3875" s="8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 t="e">
        <f>D3876/E3876</f>
        <v>#DIV/0!</v>
      </c>
      <c r="R3876" s="8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 t="e">
        <f>D3877/E3877</f>
        <v>#DIV/0!</v>
      </c>
      <c r="R3877" s="8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D3878/E3878</f>
        <v>1.8941233608547838</v>
      </c>
      <c r="R3878" s="8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D3879/E3879</f>
        <v>20.145044319097501</v>
      </c>
      <c r="R3879" s="8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D3880/E3880</f>
        <v>1800</v>
      </c>
      <c r="R3880" s="8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 t="e">
        <f>D3881/E3881</f>
        <v>#DIV/0!</v>
      </c>
      <c r="R3881" s="8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D3882/E3882</f>
        <v>7.6530612244897958</v>
      </c>
      <c r="R3882" s="8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D3883/E3883</f>
        <v>20</v>
      </c>
      <c r="R3883" s="8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 t="e">
        <f>D3884/E3884</f>
        <v>#DIV/0!</v>
      </c>
      <c r="R3884" s="8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 t="e">
        <f>D3885/E3885</f>
        <v>#DIV/0!</v>
      </c>
      <c r="R3885" s="8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 t="e">
        <f>D3886/E3886</f>
        <v>#DIV/0!</v>
      </c>
      <c r="R3886" s="8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 t="e">
        <f>D3887/E3887</f>
        <v>#DIV/0!</v>
      </c>
      <c r="R3887" s="8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 t="e">
        <f>D3888/E3888</f>
        <v>#DIV/0!</v>
      </c>
      <c r="R3888" s="8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D3889/E3889</f>
        <v>57.142857142857146</v>
      </c>
      <c r="R3889" s="8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D3890/E3890</f>
        <v>3.6900369003690039</v>
      </c>
      <c r="R3890" s="8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D3891/E3891</f>
        <v>67.79661016949153</v>
      </c>
      <c r="R3891" s="8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D3892/E3892</f>
        <v>5.9429477020602217</v>
      </c>
      <c r="R3892" s="8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D3893/E3893</f>
        <v>3.0769230769230771</v>
      </c>
      <c r="R3893" s="8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 t="e">
        <f>D3894/E3894</f>
        <v>#DIV/0!</v>
      </c>
      <c r="R3894" s="8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D3895/E3895</f>
        <v>4.6403712296983759</v>
      </c>
      <c r="R3895" s="8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D3896/E3896</f>
        <v>28.846153846153847</v>
      </c>
      <c r="R3896" s="8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D3897/E3897</f>
        <v>20</v>
      </c>
      <c r="R3897" s="8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D3898/E3898</f>
        <v>9.4117647058823533</v>
      </c>
      <c r="R3898" s="8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D3899/E3899</f>
        <v>5.6818181818181817</v>
      </c>
      <c r="R3899" s="8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D3900/E3900</f>
        <v>3.0712530712530715</v>
      </c>
      <c r="R3900" s="8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D3901/E3901</f>
        <v>80</v>
      </c>
      <c r="R3901" s="8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D3902/E3902</f>
        <v>18.518518518518519</v>
      </c>
      <c r="R3902" s="8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D3903/E3903</f>
        <v>120</v>
      </c>
      <c r="R3903" s="8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D3904/E3904</f>
        <v>2.0477815699658701</v>
      </c>
      <c r="R3904" s="8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 t="e">
        <f>D3905/E3905</f>
        <v>#DIV/0!</v>
      </c>
      <c r="R3905" s="8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D3906/E3906</f>
        <v>3333.3333333333335</v>
      </c>
      <c r="R3906" s="8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D3907/E3907</f>
        <v>8.6705202312138727</v>
      </c>
      <c r="R3907" s="8">
        <f>E3907/N3907</f>
        <v>24.714285714285715</v>
      </c>
      <c r="S3907" t="str">
        <f t="shared" ref="S3907:S3970" si="246">LEFT(P3907,SEARCH("/",P3907)-1)</f>
        <v>theater</v>
      </c>
      <c r="T3907" t="str">
        <f t="shared" ref="T3907:T3970" si="247">RIGHT(P3907,LEN(P3907)-SEARCH("/",P3907))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D3908/E3908</f>
        <v>1.4851485148514851</v>
      </c>
      <c r="R3908" s="8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D3909/E3909</f>
        <v>6.5359477124183005</v>
      </c>
      <c r="R3909" s="8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D3910/E3910</f>
        <v>11.538461538461538</v>
      </c>
      <c r="R3910" s="8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D3911/E3911</f>
        <v>444.44444444444446</v>
      </c>
      <c r="R3911" s="8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D3912/E3912</f>
        <v>32.432432432432435</v>
      </c>
      <c r="R3912" s="8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D3913/E3913</f>
        <v>2.6729034413631809</v>
      </c>
      <c r="R3913" s="8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D3914/E3914</f>
        <v>15000</v>
      </c>
      <c r="R3914" s="8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D3915/E3915</f>
        <v>10</v>
      </c>
      <c r="R3915" s="8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D3916/E3916</f>
        <v>2.7502750275027501</v>
      </c>
      <c r="R3916" s="8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D3917/E3917</f>
        <v>300</v>
      </c>
      <c r="R3917" s="8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 t="e">
        <f>D3918/E3918</f>
        <v>#DIV/0!</v>
      </c>
      <c r="R3918" s="8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D3919/E3919</f>
        <v>350</v>
      </c>
      <c r="R3919" s="8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D3920/E3920</f>
        <v>500</v>
      </c>
      <c r="R3920" s="8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D3921/E3921</f>
        <v>55.555555555555557</v>
      </c>
      <c r="R3921" s="8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D3922/E3922</f>
        <v>18.518518518518519</v>
      </c>
      <c r="R3922" s="8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 t="e">
        <f>D3923/E3923</f>
        <v>#DIV/0!</v>
      </c>
      <c r="R3923" s="8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D3924/E3924</f>
        <v>12.295081967213115</v>
      </c>
      <c r="R3924" s="8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D3925/E3925</f>
        <v>8.3092485549132942</v>
      </c>
      <c r="R3925" s="8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D3926/E3926</f>
        <v>6.5502183406113534</v>
      </c>
      <c r="R3926" s="8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D3927/E3927</f>
        <v>10</v>
      </c>
      <c r="R3927" s="8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D3928/E3928</f>
        <v>333.33333333333331</v>
      </c>
      <c r="R3928" s="8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D3929/E3929</f>
        <v>100</v>
      </c>
      <c r="R3929" s="8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D3930/E3930</f>
        <v>7.6804915514592933</v>
      </c>
      <c r="R3930" s="8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D3931/E3931</f>
        <v>44.150110375275936</v>
      </c>
      <c r="R3931" s="8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 t="e">
        <f>D3932/E3932</f>
        <v>#DIV/0!</v>
      </c>
      <c r="R3932" s="8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 t="e">
        <f>D3933/E3933</f>
        <v>#DIV/0!</v>
      </c>
      <c r="R3933" s="8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D3934/E3934</f>
        <v>12000</v>
      </c>
      <c r="R3934" s="8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D3935/E3935</f>
        <v>6.3520871143375679</v>
      </c>
      <c r="R3935" s="8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D3936/E3936</f>
        <v>9.0909090909090917</v>
      </c>
      <c r="R3936" s="8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D3937/E3937</f>
        <v>2.2813688212927756</v>
      </c>
      <c r="R3937" s="8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 t="e">
        <f>D3938/E3938</f>
        <v>#DIV/0!</v>
      </c>
      <c r="R3938" s="8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D3939/E3939</f>
        <v>1.1609657947686116</v>
      </c>
      <c r="R3939" s="8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D3940/E3940</f>
        <v>8.1989924433249364</v>
      </c>
      <c r="R3940" s="8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D3941/E3941</f>
        <v>1000</v>
      </c>
      <c r="R3941" s="8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D3942/E3942</f>
        <v>454.54545454545456</v>
      </c>
      <c r="R3942" s="8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D3943/E3943</f>
        <v>110</v>
      </c>
      <c r="R3943" s="8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 t="e">
        <f>D3944/E3944</f>
        <v>#DIV/0!</v>
      </c>
      <c r="R3944" s="8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D3945/E3945</f>
        <v>2.8058361391694726</v>
      </c>
      <c r="R3945" s="8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 t="e">
        <f>D3946/E3946</f>
        <v>#DIV/0!</v>
      </c>
      <c r="R3946" s="8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D3947/E3947</f>
        <v>400</v>
      </c>
      <c r="R3947" s="8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D3948/E3948</f>
        <v>30.76923076923077</v>
      </c>
      <c r="R3948" s="8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D3949/E3949</f>
        <v>29.702970297029704</v>
      </c>
      <c r="R3949" s="8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 t="e">
        <f>D3950/E3950</f>
        <v>#DIV/0!</v>
      </c>
      <c r="R3950" s="8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D3951/E3951</f>
        <v>6.3411540900443883</v>
      </c>
      <c r="R3951" s="8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D3952/E3952</f>
        <v>160</v>
      </c>
      <c r="R3952" s="8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D3953/E3953</f>
        <v>200000</v>
      </c>
      <c r="R3953" s="8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D3954/E3954</f>
        <v>1040</v>
      </c>
      <c r="R3954" s="8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 t="e">
        <f>D3955/E3955</f>
        <v>#DIV/0!</v>
      </c>
      <c r="R3955" s="8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 t="e">
        <f>D3956/E3956</f>
        <v>#DIV/0!</v>
      </c>
      <c r="R3956" s="8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D3957/E3957</f>
        <v>4.117647058823529</v>
      </c>
      <c r="R3957" s="8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 t="e">
        <f>D3958/E3958</f>
        <v>#DIV/0!</v>
      </c>
      <c r="R3958" s="8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D3959/E3959</f>
        <v>4000</v>
      </c>
      <c r="R3959" s="8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D3960/E3960</f>
        <v>3.1201248049921997</v>
      </c>
      <c r="R3960" s="8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D3961/E3961</f>
        <v>4.1095890410958908</v>
      </c>
      <c r="R3961" s="8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D3962/E3962</f>
        <v>66.666666666666671</v>
      </c>
      <c r="R3962" s="8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D3963/E3963</f>
        <v>238.0952380952381</v>
      </c>
      <c r="R3963" s="8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D3964/E3964</f>
        <v>31.111111111111111</v>
      </c>
      <c r="R3964" s="8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 t="e">
        <f>D3965/E3965</f>
        <v>#DIV/0!</v>
      </c>
      <c r="R3965" s="8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D3966/E3966</f>
        <v>15.873015873015873</v>
      </c>
      <c r="R3966" s="8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D3967/E3967</f>
        <v>7.0175438596491224</v>
      </c>
      <c r="R3967" s="8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D3968/E3968</f>
        <v>166.66666666666666</v>
      </c>
      <c r="R3968" s="8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D3969/E3969</f>
        <v>4.1463414634146343</v>
      </c>
      <c r="R3969" s="8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D3970/E3970</f>
        <v>9.4876660341555983</v>
      </c>
      <c r="R3970" s="8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D3971/E3971</f>
        <v>13.388625592417062</v>
      </c>
      <c r="R3971" s="8">
        <f>E3971/N3971</f>
        <v>35.166666666666664</v>
      </c>
      <c r="S3971" t="str">
        <f t="shared" ref="S3971:S4034" si="250">LEFT(P3971,SEARCH("/",P3971)-1)</f>
        <v>theater</v>
      </c>
      <c r="T3971" t="str">
        <f t="shared" ref="T3971:T4034" si="251">RIGHT(P3971,LEN(P3971)-SEARCH("/",P3971))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D3972/E3972</f>
        <v>1363.6363636363637</v>
      </c>
      <c r="R3972" s="8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D3973/E3973</f>
        <v>102.94117647058823</v>
      </c>
      <c r="R3973" s="8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D3974/E3974</f>
        <v>4.7393364928909953</v>
      </c>
      <c r="R3974" s="8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D3975/E3975</f>
        <v>1.2804097311139564</v>
      </c>
      <c r="R3975" s="8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D3976/E3976</f>
        <v>3.125</v>
      </c>
      <c r="R3976" s="8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 t="e">
        <f>D3977/E3977</f>
        <v>#DIV/0!</v>
      </c>
      <c r="R3977" s="8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D3978/E3978</f>
        <v>2.096774193548387</v>
      </c>
      <c r="R3978" s="8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D3979/E3979</f>
        <v>68.965517241379317</v>
      </c>
      <c r="R3979" s="8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D3980/E3980</f>
        <v>9.3457943925233646</v>
      </c>
      <c r="R3980" s="8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D3981/E3981</f>
        <v>54.545454545454547</v>
      </c>
      <c r="R3981" s="8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D3982/E3982</f>
        <v>5.5555555555555554</v>
      </c>
      <c r="R3982" s="8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D3983/E3983</f>
        <v>24.489795918367346</v>
      </c>
      <c r="R3983" s="8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D3984/E3984</f>
        <v>5</v>
      </c>
      <c r="R3984" s="8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D3985/E3985</f>
        <v>2.8733556873871549</v>
      </c>
      <c r="R3985" s="8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D3986/E3986</f>
        <v>15.789473684210526</v>
      </c>
      <c r="R3986" s="8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D3987/E3987</f>
        <v>3.1201248049921997</v>
      </c>
      <c r="R3987" s="8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D3988/E3988</f>
        <v>10.245901639344263</v>
      </c>
      <c r="R3988" s="8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D3989/E3989</f>
        <v>2.6490066225165565</v>
      </c>
      <c r="R3989" s="8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D3990/E3990</f>
        <v>46.875</v>
      </c>
      <c r="R3990" s="8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 t="e">
        <f>D3991/E3991</f>
        <v>#DIV/0!</v>
      </c>
      <c r="R3991" s="8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D3992/E3992</f>
        <v>23.913043478260871</v>
      </c>
      <c r="R3992" s="8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D3993/E3993</f>
        <v>5</v>
      </c>
      <c r="R3993" s="8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D3994/E3994</f>
        <v>18.484288354898336</v>
      </c>
      <c r="R3994" s="8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D3995/E3995</f>
        <v>16666.666666666668</v>
      </c>
      <c r="R3995" s="8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D3996/E3996</f>
        <v>400</v>
      </c>
      <c r="R3996" s="8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D3997/E3997</f>
        <v>2.8571428571428572</v>
      </c>
      <c r="R3997" s="8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D3998/E3998</f>
        <v>6.0362173038229372</v>
      </c>
      <c r="R3998" s="8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 t="e">
        <f>D3999/E3999</f>
        <v>#DIV/0!</v>
      </c>
      <c r="R3999" s="8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D4000/E4000</f>
        <v>1.7482517482517483</v>
      </c>
      <c r="R4000" s="8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D4001/E4001</f>
        <v>6.0553633217993079</v>
      </c>
      <c r="R4001" s="8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D4002/E4002</f>
        <v>800</v>
      </c>
      <c r="R4002" s="8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D4003/E4003</f>
        <v>2.6490066225165565</v>
      </c>
      <c r="R4003" s="8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D4004/E4004</f>
        <v>54.347826086956523</v>
      </c>
      <c r="R4004" s="8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D4005/E4005</f>
        <v>9.9502487562189046</v>
      </c>
      <c r="R4005" s="8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D4006/E4006</f>
        <v>500</v>
      </c>
      <c r="R4006" s="8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D4007/E4007</f>
        <v>75</v>
      </c>
      <c r="R4007" s="8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D4008/E4008</f>
        <v>15000</v>
      </c>
      <c r="R4008" s="8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D4009/E4009</f>
        <v>400</v>
      </c>
      <c r="R4009" s="8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D4010/E4010</f>
        <v>16.666666666666668</v>
      </c>
      <c r="R4010" s="8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D4011/E4011</f>
        <v>25.733333333333334</v>
      </c>
      <c r="R4011" s="8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D4012/E4012</f>
        <v>4.1331802525832373</v>
      </c>
      <c r="R4012" s="8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D4013/E4013</f>
        <v>13.157894736842104</v>
      </c>
      <c r="R4013" s="8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 t="e">
        <f>D4014/E4014</f>
        <v>#DIV/0!</v>
      </c>
      <c r="R4014" s="8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D4015/E4015</f>
        <v>76.92307692307692</v>
      </c>
      <c r="R4015" s="8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 t="e">
        <f>D4016/E4016</f>
        <v>#DIV/0!</v>
      </c>
      <c r="R4016" s="8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D4017/E4017</f>
        <v>7000</v>
      </c>
      <c r="R4017" s="8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D4018/E4018</f>
        <v>7.1428571428571432</v>
      </c>
      <c r="R4018" s="8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D4019/E4019</f>
        <v>95.238095238095241</v>
      </c>
      <c r="R4019" s="8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D4020/E4020</f>
        <v>11.538461538461538</v>
      </c>
      <c r="R4020" s="8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D4021/E4021</f>
        <v>120.68965517241379</v>
      </c>
      <c r="R4021" s="8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D4022/E4022</f>
        <v>6</v>
      </c>
      <c r="R4022" s="8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D4023/E4023</f>
        <v>120</v>
      </c>
      <c r="R4023" s="8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D4024/E4024</f>
        <v>1.4375848574395016</v>
      </c>
      <c r="R4024" s="8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 t="e">
        <f>D4025/E4025</f>
        <v>#DIV/0!</v>
      </c>
      <c r="R4025" s="8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D4026/E4026</f>
        <v>80</v>
      </c>
      <c r="R4026" s="8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D4027/E4027</f>
        <v>20</v>
      </c>
      <c r="R4027" s="8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 t="e">
        <f>D4028/E4028</f>
        <v>#DIV/0!</v>
      </c>
      <c r="R4028" s="8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D4029/E4029</f>
        <v>13.953488372093023</v>
      </c>
      <c r="R4029" s="8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D4030/E4030</f>
        <v>3.5650623885918002</v>
      </c>
      <c r="R4030" s="8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 t="e">
        <f>D4031/E4031</f>
        <v>#DIV/0!</v>
      </c>
      <c r="R4031" s="8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D4032/E4032</f>
        <v>6.25</v>
      </c>
      <c r="R4032" s="8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 t="e">
        <f>D4033/E4033</f>
        <v>#DIV/0!</v>
      </c>
      <c r="R4033" s="8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D4034/E4034</f>
        <v>14.64406779661017</v>
      </c>
      <c r="R4034" s="8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D4035/E4035</f>
        <v>3.891246973700706</v>
      </c>
      <c r="R4035" s="8">
        <f>E4035/N4035</f>
        <v>65.340319148936175</v>
      </c>
      <c r="S4035" t="str">
        <f t="shared" ref="S4035:S4098" si="254">LEFT(P4035,SEARCH("/",P4035)-1)</f>
        <v>theater</v>
      </c>
      <c r="T4035" t="str">
        <f t="shared" ref="T4035:T4098" si="255">RIGHT(P4035,LEN(P4035)-SEARCH("/",P4035))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D4036/E4036</f>
        <v>67.5</v>
      </c>
      <c r="R4036" s="8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D4037/E4037</f>
        <v>2.7137042062415198</v>
      </c>
      <c r="R4037" s="8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D4038/E4038</f>
        <v>2.1253985122210413</v>
      </c>
      <c r="R4038" s="8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D4039/E4039</f>
        <v>8.75</v>
      </c>
      <c r="R4039" s="8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D4040/E4040</f>
        <v>8.3056478405315612</v>
      </c>
      <c r="R4040" s="8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D4041/E4041</f>
        <v>1.6666666666666667</v>
      </c>
      <c r="R4041" s="8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D4042/E4042</f>
        <v>3.2</v>
      </c>
      <c r="R4042" s="8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D4043/E4043</f>
        <v>238.0952380952381</v>
      </c>
      <c r="R4043" s="8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D4044/E4044</f>
        <v>476.1904761904762</v>
      </c>
      <c r="R4044" s="8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 t="e">
        <f>D4045/E4045</f>
        <v>#DIV/0!</v>
      </c>
      <c r="R4045" s="8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D4046/E4046</f>
        <v>2.6666666666666665</v>
      </c>
      <c r="R4046" s="8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D4047/E4047</f>
        <v>5000</v>
      </c>
      <c r="R4047" s="8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D4048/E4048</f>
        <v>12.173913043478262</v>
      </c>
      <c r="R4048" s="8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D4049/E4049</f>
        <v>45.454545454545453</v>
      </c>
      <c r="R4049" s="8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D4050/E4050</f>
        <v>5.6647784071976011</v>
      </c>
      <c r="R4050" s="8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D4051/E4051</f>
        <v>1250</v>
      </c>
      <c r="R4051" s="8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D4052/E4052</f>
        <v>1500</v>
      </c>
      <c r="R4052" s="8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 t="e">
        <f>D4053/E4053</f>
        <v>#DIV/0!</v>
      </c>
      <c r="R4053" s="8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D4054/E4054</f>
        <v>2.6642984014209592</v>
      </c>
      <c r="R4054" s="8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D4055/E4055</f>
        <v>4.5454545454545459</v>
      </c>
      <c r="R4055" s="8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 t="e">
        <f>D4056/E4056</f>
        <v>#DIV/0!</v>
      </c>
      <c r="R4056" s="8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D4057/E4057</f>
        <v>5.6753688989784337</v>
      </c>
      <c r="R4057" s="8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D4058/E4058</f>
        <v>1.8867924528301887</v>
      </c>
      <c r="R4058" s="8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D4059/E4059</f>
        <v>4.5161290322580649</v>
      </c>
      <c r="R4059" s="8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D4060/E4060</f>
        <v>39.473684210526315</v>
      </c>
      <c r="R4060" s="8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D4061/E4061</f>
        <v>40</v>
      </c>
      <c r="R4061" s="8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D4062/E4062</f>
        <v>35.087719298245617</v>
      </c>
      <c r="R4062" s="8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 t="e">
        <f>D4063/E4063</f>
        <v>#DIV/0!</v>
      </c>
      <c r="R4063" s="8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D4064/E4064</f>
        <v>40.816326530612244</v>
      </c>
      <c r="R4064" s="8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D4065/E4065</f>
        <v>70.370370370370367</v>
      </c>
      <c r="R4065" s="8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D4066/E4066</f>
        <v>5.1948051948051948</v>
      </c>
      <c r="R4066" s="8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D4067/E4067</f>
        <v>148.14814814814815</v>
      </c>
      <c r="R4067" s="8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D4068/E4068</f>
        <v>600</v>
      </c>
      <c r="R4068" s="8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D4069/E4069</f>
        <v>1.6420361247947455</v>
      </c>
      <c r="R4069" s="8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D4070/E4070</f>
        <v>99.999999999999986</v>
      </c>
      <c r="R4070" s="8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D4071/E4071</f>
        <v>2.9069767441860463</v>
      </c>
      <c r="R4071" s="8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D4072/E4072</f>
        <v>6.0606060606060606</v>
      </c>
      <c r="R4072" s="8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 t="e">
        <f>D4073/E4073</f>
        <v>#DIV/0!</v>
      </c>
      <c r="R4073" s="8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D4074/E4074</f>
        <v>250</v>
      </c>
      <c r="R4074" s="8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D4075/E4075</f>
        <v>94.594594594594597</v>
      </c>
      <c r="R4075" s="8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D4076/E4076</f>
        <v>3.7414965986394559</v>
      </c>
      <c r="R4076" s="8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D4077/E4077</f>
        <v>3.4722222222222223</v>
      </c>
      <c r="R4077" s="8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 t="e">
        <f>D4078/E4078</f>
        <v>#DIV/0!</v>
      </c>
      <c r="R4078" s="8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D4079/E4079</f>
        <v>11.235955056179776</v>
      </c>
      <c r="R4079" s="8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 t="e">
        <f>D4080/E4080</f>
        <v>#DIV/0!</v>
      </c>
      <c r="R4080" s="8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D4081/E4081</f>
        <v>600</v>
      </c>
      <c r="R4081" s="8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 t="e">
        <f>D4082/E4082</f>
        <v>#DIV/0!</v>
      </c>
      <c r="R4082" s="8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D4083/E4083</f>
        <v>6.3542857142857141</v>
      </c>
      <c r="R4083" s="8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D4084/E4084</f>
        <v>50</v>
      </c>
      <c r="R4084" s="8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D4085/E4085</f>
        <v>4.6113306982872198</v>
      </c>
      <c r="R4085" s="8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D4086/E4086</f>
        <v>300</v>
      </c>
      <c r="R4086" s="8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D4087/E4087</f>
        <v>350</v>
      </c>
      <c r="R4087" s="8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D4088/E4088</f>
        <v>21.276595744680851</v>
      </c>
      <c r="R4088" s="8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 t="e">
        <f>D4089/E4089</f>
        <v>#DIV/0!</v>
      </c>
      <c r="R4089" s="8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D4090/E4090</f>
        <v>9.2592592592592595</v>
      </c>
      <c r="R4090" s="8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D4091/E4091</f>
        <v>20.833333333333332</v>
      </c>
      <c r="R4091" s="8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D4092/E4092</f>
        <v>31.25</v>
      </c>
      <c r="R4092" s="8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D4093/E4093</f>
        <v>7.8431372549019605</v>
      </c>
      <c r="R4093" s="8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D4094/E4094</f>
        <v>5500</v>
      </c>
      <c r="R4094" s="8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D4095/E4095</f>
        <v>41.666666666666664</v>
      </c>
      <c r="R4095" s="8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D4096/E4096</f>
        <v>2.7397260273972601</v>
      </c>
      <c r="R4096" s="8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D4097/E4097</f>
        <v>37.5</v>
      </c>
      <c r="R4097" s="8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D4098/E4098</f>
        <v>8.75</v>
      </c>
      <c r="R4098" s="8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27" si="256">(((I4099/60)/60)/24)+DATE(1970,1,1)</f>
        <v>42400.996527777781</v>
      </c>
      <c r="K4099">
        <v>1449431237</v>
      </c>
      <c r="L4099" s="11">
        <f t="shared" ref="L4099:L4162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 t="e">
        <f>D4099/E4099</f>
        <v>#DIV/0!</v>
      </c>
      <c r="R4099" s="8" t="e">
        <f>E4099/N4099</f>
        <v>#DIV/0!</v>
      </c>
      <c r="S4099" t="str">
        <f t="shared" ref="S4099:S4162" si="258">LEFT(P4099,SEARCH("/",P4099)-1)</f>
        <v>theater</v>
      </c>
      <c r="T4099" t="str">
        <f t="shared" ref="T4099:T4162" si="259">RIGHT(P4099,LEN(P4099)-SEARCH("/",P4099))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 t="e">
        <f>D4100/E4100</f>
        <v>#DIV/0!</v>
      </c>
      <c r="R4100" s="8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D4101/E4101</f>
        <v>90</v>
      </c>
      <c r="R4101" s="8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 t="e">
        <f>D4102/E4102</f>
        <v>#DIV/0!</v>
      </c>
      <c r="R4102" s="8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 t="e">
        <f>D4103/E4103</f>
        <v>#DIV/0!</v>
      </c>
      <c r="R4103" s="8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D4104/E4104</f>
        <v>3.6496350364963503</v>
      </c>
      <c r="R4104" s="8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D4105/E4105</f>
        <v>10</v>
      </c>
      <c r="R4105" s="8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D4106/E4106</f>
        <v>4.6801872074882995</v>
      </c>
      <c r="R4106" s="8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D4107/E4107</f>
        <v>14.347826086956522</v>
      </c>
      <c r="R4107" s="8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D4108/E4108</f>
        <v>1.4164305949008498</v>
      </c>
      <c r="R4108" s="8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D4109/E4109</f>
        <v>48.780487804878049</v>
      </c>
      <c r="R4109" s="8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D4110/E4110</f>
        <v>50.847457627118644</v>
      </c>
      <c r="R4110" s="8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 t="e">
        <f>D4111/E4111</f>
        <v>#DIV/0!</v>
      </c>
      <c r="R4111" s="8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D4112/E4112</f>
        <v>3.4883720930232558</v>
      </c>
      <c r="R4112" s="8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D4113/E4113</f>
        <v>31.914893617021278</v>
      </c>
      <c r="R4113" s="8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D4114/E4114</f>
        <v>2500</v>
      </c>
      <c r="R4114" s="8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D4115/E4115</f>
        <v>500</v>
      </c>
      <c r="R4115" s="8">
        <f>E4115/N4115</f>
        <v>1</v>
      </c>
      <c r="S4115" t="str">
        <f t="shared" si="258"/>
        <v>theater</v>
      </c>
      <c r="T4115" t="str">
        <f t="shared" si="259"/>
        <v>plays</v>
      </c>
    </row>
    <row r="4116" spans="1:20" x14ac:dyDescent="0.35">
      <c r="J4116" s="11">
        <f t="shared" si="256"/>
        <v>25569</v>
      </c>
      <c r="L4116" s="11">
        <f t="shared" si="257"/>
        <v>25569</v>
      </c>
      <c r="S4116" t="e">
        <f t="shared" si="258"/>
        <v>#VALUE!</v>
      </c>
      <c r="T4116" t="e">
        <f t="shared" si="259"/>
        <v>#VALUE!</v>
      </c>
    </row>
    <row r="4117" spans="1:20" x14ac:dyDescent="0.35">
      <c r="J4117" s="11">
        <f t="shared" si="256"/>
        <v>25569</v>
      </c>
      <c r="L4117" s="11">
        <f t="shared" si="257"/>
        <v>25569</v>
      </c>
      <c r="S4117" t="e">
        <f t="shared" si="258"/>
        <v>#VALUE!</v>
      </c>
      <c r="T4117" t="e">
        <f t="shared" si="259"/>
        <v>#VALUE!</v>
      </c>
    </row>
    <row r="4118" spans="1:20" x14ac:dyDescent="0.35">
      <c r="J4118" s="11">
        <f t="shared" si="256"/>
        <v>25569</v>
      </c>
      <c r="L4118" s="11">
        <f t="shared" si="257"/>
        <v>25569</v>
      </c>
      <c r="S4118" t="e">
        <f t="shared" si="258"/>
        <v>#VALUE!</v>
      </c>
      <c r="T4118" t="e">
        <f t="shared" si="259"/>
        <v>#VALUE!</v>
      </c>
    </row>
    <row r="4119" spans="1:20" x14ac:dyDescent="0.35">
      <c r="J4119" s="11">
        <f t="shared" si="256"/>
        <v>25569</v>
      </c>
      <c r="L4119" s="11">
        <f t="shared" si="257"/>
        <v>25569</v>
      </c>
      <c r="S4119" t="e">
        <f t="shared" si="258"/>
        <v>#VALUE!</v>
      </c>
      <c r="T4119" t="e">
        <f t="shared" si="259"/>
        <v>#VALUE!</v>
      </c>
    </row>
    <row r="4120" spans="1:20" x14ac:dyDescent="0.35">
      <c r="J4120" s="11">
        <f t="shared" si="256"/>
        <v>25569</v>
      </c>
      <c r="L4120" s="11">
        <f t="shared" si="257"/>
        <v>25569</v>
      </c>
      <c r="S4120" t="e">
        <f t="shared" si="258"/>
        <v>#VALUE!</v>
      </c>
      <c r="T4120" t="e">
        <f t="shared" si="259"/>
        <v>#VALUE!</v>
      </c>
    </row>
    <row r="4121" spans="1:20" x14ac:dyDescent="0.35">
      <c r="J4121" s="11">
        <f t="shared" si="256"/>
        <v>25569</v>
      </c>
      <c r="L4121" s="11">
        <f t="shared" si="257"/>
        <v>25569</v>
      </c>
      <c r="S4121" t="e">
        <f t="shared" si="258"/>
        <v>#VALUE!</v>
      </c>
      <c r="T4121" t="e">
        <f t="shared" si="259"/>
        <v>#VALUE!</v>
      </c>
    </row>
    <row r="4122" spans="1:20" x14ac:dyDescent="0.35">
      <c r="J4122" s="11">
        <f t="shared" si="256"/>
        <v>25569</v>
      </c>
      <c r="L4122" s="11">
        <f t="shared" si="257"/>
        <v>25569</v>
      </c>
      <c r="S4122" t="e">
        <f t="shared" si="258"/>
        <v>#VALUE!</v>
      </c>
      <c r="T4122" t="e">
        <f t="shared" si="259"/>
        <v>#VALUE!</v>
      </c>
    </row>
    <row r="4123" spans="1:20" x14ac:dyDescent="0.35">
      <c r="J4123" s="11">
        <f t="shared" si="256"/>
        <v>25569</v>
      </c>
      <c r="L4123" s="11">
        <f t="shared" si="257"/>
        <v>25569</v>
      </c>
      <c r="S4123" t="e">
        <f t="shared" si="258"/>
        <v>#VALUE!</v>
      </c>
      <c r="T4123" t="e">
        <f t="shared" si="259"/>
        <v>#VALUE!</v>
      </c>
    </row>
    <row r="4124" spans="1:20" x14ac:dyDescent="0.35">
      <c r="J4124" s="11">
        <f t="shared" si="256"/>
        <v>25569</v>
      </c>
      <c r="L4124" s="11">
        <f t="shared" si="257"/>
        <v>25569</v>
      </c>
      <c r="S4124" t="e">
        <f t="shared" si="258"/>
        <v>#VALUE!</v>
      </c>
      <c r="T4124" t="e">
        <f t="shared" si="259"/>
        <v>#VALUE!</v>
      </c>
    </row>
    <row r="4125" spans="1:20" x14ac:dyDescent="0.35">
      <c r="J4125" s="11">
        <f t="shared" si="256"/>
        <v>25569</v>
      </c>
      <c r="L4125" s="11">
        <f t="shared" si="257"/>
        <v>25569</v>
      </c>
      <c r="S4125" t="e">
        <f t="shared" si="258"/>
        <v>#VALUE!</v>
      </c>
      <c r="T4125" t="e">
        <f t="shared" si="259"/>
        <v>#VALUE!</v>
      </c>
    </row>
    <row r="4126" spans="1:20" x14ac:dyDescent="0.35">
      <c r="J4126" s="11">
        <f t="shared" si="256"/>
        <v>25569</v>
      </c>
      <c r="L4126" s="11">
        <f t="shared" si="257"/>
        <v>25569</v>
      </c>
      <c r="S4126" t="e">
        <f t="shared" si="258"/>
        <v>#VALUE!</v>
      </c>
      <c r="T4126" t="e">
        <f t="shared" si="259"/>
        <v>#VALUE!</v>
      </c>
    </row>
    <row r="4127" spans="1:20" x14ac:dyDescent="0.35">
      <c r="J4127" s="11">
        <f t="shared" si="256"/>
        <v>25569</v>
      </c>
      <c r="L4127" s="11">
        <f t="shared" si="257"/>
        <v>25569</v>
      </c>
      <c r="S4127" t="e">
        <f t="shared" si="258"/>
        <v>#VALUE!</v>
      </c>
      <c r="T4127" t="e">
        <f t="shared" si="259"/>
        <v>#VALUE!</v>
      </c>
    </row>
    <row r="4128" spans="1:20" x14ac:dyDescent="0.35">
      <c r="L4128" s="11">
        <f t="shared" si="257"/>
        <v>25569</v>
      </c>
      <c r="S4128" t="e">
        <f t="shared" si="258"/>
        <v>#VALUE!</v>
      </c>
      <c r="T4128" t="e">
        <f t="shared" si="259"/>
        <v>#VALUE!</v>
      </c>
    </row>
    <row r="4129" spans="12:20" x14ac:dyDescent="0.35">
      <c r="L4129" s="11">
        <f t="shared" si="257"/>
        <v>25569</v>
      </c>
      <c r="S4129" t="e">
        <f t="shared" si="258"/>
        <v>#VALUE!</v>
      </c>
      <c r="T4129" t="e">
        <f t="shared" si="259"/>
        <v>#VALUE!</v>
      </c>
    </row>
    <row r="4130" spans="12:20" x14ac:dyDescent="0.35">
      <c r="L4130" s="11">
        <f t="shared" si="257"/>
        <v>25569</v>
      </c>
      <c r="S4130" t="e">
        <f t="shared" si="258"/>
        <v>#VALUE!</v>
      </c>
      <c r="T4130" t="e">
        <f t="shared" si="259"/>
        <v>#VALUE!</v>
      </c>
    </row>
    <row r="4131" spans="12:20" x14ac:dyDescent="0.35">
      <c r="L4131" s="11">
        <f t="shared" si="257"/>
        <v>25569</v>
      </c>
      <c r="S4131" t="e">
        <f t="shared" si="258"/>
        <v>#VALUE!</v>
      </c>
      <c r="T4131" t="e">
        <f t="shared" si="259"/>
        <v>#VALUE!</v>
      </c>
    </row>
    <row r="4132" spans="12:20" x14ac:dyDescent="0.35">
      <c r="L4132" s="11">
        <f t="shared" si="257"/>
        <v>25569</v>
      </c>
      <c r="S4132" t="e">
        <f t="shared" si="258"/>
        <v>#VALUE!</v>
      </c>
      <c r="T4132" t="e">
        <f t="shared" si="259"/>
        <v>#VALUE!</v>
      </c>
    </row>
    <row r="4133" spans="12:20" x14ac:dyDescent="0.35">
      <c r="L4133" s="11">
        <f t="shared" si="257"/>
        <v>25569</v>
      </c>
      <c r="S4133" t="e">
        <f t="shared" si="258"/>
        <v>#VALUE!</v>
      </c>
      <c r="T4133" t="e">
        <f t="shared" si="259"/>
        <v>#VALUE!</v>
      </c>
    </row>
    <row r="4134" spans="12:20" x14ac:dyDescent="0.35">
      <c r="L4134" s="11">
        <f t="shared" si="257"/>
        <v>25569</v>
      </c>
      <c r="S4134" t="e">
        <f t="shared" si="258"/>
        <v>#VALUE!</v>
      </c>
      <c r="T4134" t="e">
        <f t="shared" si="259"/>
        <v>#VALUE!</v>
      </c>
    </row>
    <row r="4135" spans="12:20" x14ac:dyDescent="0.35">
      <c r="L4135" s="11">
        <f t="shared" si="257"/>
        <v>25569</v>
      </c>
      <c r="S4135" t="e">
        <f t="shared" si="258"/>
        <v>#VALUE!</v>
      </c>
      <c r="T4135" t="e">
        <f t="shared" si="259"/>
        <v>#VALUE!</v>
      </c>
    </row>
    <row r="4136" spans="12:20" x14ac:dyDescent="0.35">
      <c r="L4136" s="11">
        <f t="shared" si="257"/>
        <v>25569</v>
      </c>
      <c r="S4136" t="e">
        <f t="shared" si="258"/>
        <v>#VALUE!</v>
      </c>
      <c r="T4136" t="e">
        <f t="shared" si="259"/>
        <v>#VALUE!</v>
      </c>
    </row>
    <row r="4137" spans="12:20" x14ac:dyDescent="0.35">
      <c r="L4137" s="11">
        <f t="shared" si="257"/>
        <v>25569</v>
      </c>
      <c r="S4137" t="e">
        <f t="shared" si="258"/>
        <v>#VALUE!</v>
      </c>
      <c r="T4137" t="e">
        <f t="shared" si="259"/>
        <v>#VALUE!</v>
      </c>
    </row>
    <row r="4138" spans="12:20" x14ac:dyDescent="0.35">
      <c r="L4138" s="11">
        <f t="shared" si="257"/>
        <v>25569</v>
      </c>
      <c r="S4138" t="e">
        <f t="shared" si="258"/>
        <v>#VALUE!</v>
      </c>
      <c r="T4138" t="e">
        <f t="shared" si="259"/>
        <v>#VALUE!</v>
      </c>
    </row>
    <row r="4139" spans="12:20" x14ac:dyDescent="0.35">
      <c r="L4139" s="11">
        <f t="shared" si="257"/>
        <v>25569</v>
      </c>
      <c r="S4139" t="e">
        <f t="shared" si="258"/>
        <v>#VALUE!</v>
      </c>
      <c r="T4139" t="e">
        <f t="shared" si="259"/>
        <v>#VALUE!</v>
      </c>
    </row>
    <row r="4140" spans="12:20" x14ac:dyDescent="0.35">
      <c r="L4140" s="11">
        <f t="shared" si="257"/>
        <v>25569</v>
      </c>
      <c r="S4140" t="e">
        <f t="shared" si="258"/>
        <v>#VALUE!</v>
      </c>
      <c r="T4140" t="e">
        <f t="shared" si="259"/>
        <v>#VALUE!</v>
      </c>
    </row>
    <row r="4141" spans="12:20" x14ac:dyDescent="0.35">
      <c r="L4141" s="11">
        <f t="shared" si="257"/>
        <v>25569</v>
      </c>
      <c r="S4141" t="e">
        <f t="shared" si="258"/>
        <v>#VALUE!</v>
      </c>
      <c r="T4141" t="e">
        <f t="shared" si="259"/>
        <v>#VALUE!</v>
      </c>
    </row>
    <row r="4142" spans="12:20" x14ac:dyDescent="0.35">
      <c r="L4142" s="11">
        <f t="shared" si="257"/>
        <v>25569</v>
      </c>
      <c r="S4142" t="e">
        <f t="shared" si="258"/>
        <v>#VALUE!</v>
      </c>
      <c r="T4142" t="e">
        <f t="shared" si="259"/>
        <v>#VALUE!</v>
      </c>
    </row>
    <row r="4143" spans="12:20" x14ac:dyDescent="0.35">
      <c r="L4143" s="11">
        <f t="shared" si="257"/>
        <v>25569</v>
      </c>
      <c r="S4143" t="e">
        <f t="shared" si="258"/>
        <v>#VALUE!</v>
      </c>
      <c r="T4143" t="e">
        <f t="shared" si="259"/>
        <v>#VALUE!</v>
      </c>
    </row>
    <row r="4144" spans="12:20" x14ac:dyDescent="0.35">
      <c r="L4144" s="11">
        <f t="shared" si="257"/>
        <v>25569</v>
      </c>
      <c r="S4144" t="e">
        <f t="shared" si="258"/>
        <v>#VALUE!</v>
      </c>
      <c r="T4144" t="e">
        <f t="shared" si="259"/>
        <v>#VALUE!</v>
      </c>
    </row>
    <row r="4145" spans="12:20" x14ac:dyDescent="0.35">
      <c r="L4145" s="11">
        <f t="shared" si="257"/>
        <v>25569</v>
      </c>
      <c r="S4145" t="e">
        <f t="shared" si="258"/>
        <v>#VALUE!</v>
      </c>
      <c r="T4145" t="e">
        <f t="shared" si="259"/>
        <v>#VALUE!</v>
      </c>
    </row>
    <row r="4146" spans="12:20" x14ac:dyDescent="0.35">
      <c r="L4146" s="11">
        <f t="shared" si="257"/>
        <v>25569</v>
      </c>
      <c r="S4146" t="e">
        <f t="shared" si="258"/>
        <v>#VALUE!</v>
      </c>
      <c r="T4146" t="e">
        <f t="shared" si="259"/>
        <v>#VALUE!</v>
      </c>
    </row>
    <row r="4147" spans="12:20" x14ac:dyDescent="0.35">
      <c r="L4147" s="11">
        <f t="shared" si="257"/>
        <v>25569</v>
      </c>
      <c r="S4147" t="e">
        <f t="shared" si="258"/>
        <v>#VALUE!</v>
      </c>
      <c r="T4147" t="e">
        <f t="shared" si="259"/>
        <v>#VALUE!</v>
      </c>
    </row>
    <row r="4148" spans="12:20" x14ac:dyDescent="0.35">
      <c r="L4148" s="11">
        <f t="shared" si="257"/>
        <v>25569</v>
      </c>
      <c r="S4148" t="e">
        <f t="shared" si="258"/>
        <v>#VALUE!</v>
      </c>
      <c r="T4148" t="e">
        <f t="shared" si="259"/>
        <v>#VALUE!</v>
      </c>
    </row>
    <row r="4149" spans="12:20" x14ac:dyDescent="0.35">
      <c r="L4149" s="11">
        <f t="shared" si="257"/>
        <v>25569</v>
      </c>
      <c r="S4149" t="e">
        <f t="shared" si="258"/>
        <v>#VALUE!</v>
      </c>
      <c r="T4149" t="e">
        <f t="shared" si="259"/>
        <v>#VALUE!</v>
      </c>
    </row>
    <row r="4150" spans="12:20" x14ac:dyDescent="0.35">
      <c r="L4150" s="11">
        <f t="shared" si="257"/>
        <v>25569</v>
      </c>
      <c r="S4150" t="e">
        <f t="shared" si="258"/>
        <v>#VALUE!</v>
      </c>
      <c r="T4150" t="e">
        <f t="shared" si="259"/>
        <v>#VALUE!</v>
      </c>
    </row>
    <row r="4151" spans="12:20" x14ac:dyDescent="0.35">
      <c r="L4151" s="11">
        <f t="shared" si="257"/>
        <v>25569</v>
      </c>
      <c r="S4151" t="e">
        <f t="shared" si="258"/>
        <v>#VALUE!</v>
      </c>
      <c r="T4151" t="e">
        <f t="shared" si="259"/>
        <v>#VALUE!</v>
      </c>
    </row>
    <row r="4152" spans="12:20" x14ac:dyDescent="0.35">
      <c r="L4152" s="11">
        <f t="shared" si="257"/>
        <v>25569</v>
      </c>
      <c r="S4152" t="e">
        <f t="shared" si="258"/>
        <v>#VALUE!</v>
      </c>
      <c r="T4152" t="e">
        <f t="shared" si="259"/>
        <v>#VALUE!</v>
      </c>
    </row>
    <row r="4153" spans="12:20" x14ac:dyDescent="0.35">
      <c r="L4153" s="11">
        <f t="shared" si="257"/>
        <v>25569</v>
      </c>
      <c r="S4153" t="e">
        <f t="shared" si="258"/>
        <v>#VALUE!</v>
      </c>
      <c r="T4153" t="e">
        <f t="shared" si="259"/>
        <v>#VALUE!</v>
      </c>
    </row>
    <row r="4154" spans="12:20" x14ac:dyDescent="0.35">
      <c r="L4154" s="11">
        <f t="shared" si="257"/>
        <v>25569</v>
      </c>
      <c r="S4154" t="e">
        <f t="shared" si="258"/>
        <v>#VALUE!</v>
      </c>
      <c r="T4154" t="e">
        <f t="shared" si="259"/>
        <v>#VALUE!</v>
      </c>
    </row>
    <row r="4155" spans="12:20" x14ac:dyDescent="0.35">
      <c r="L4155" s="11">
        <f t="shared" si="257"/>
        <v>25569</v>
      </c>
      <c r="S4155" t="e">
        <f t="shared" si="258"/>
        <v>#VALUE!</v>
      </c>
      <c r="T4155" t="e">
        <f t="shared" si="259"/>
        <v>#VALUE!</v>
      </c>
    </row>
    <row r="4156" spans="12:20" x14ac:dyDescent="0.35">
      <c r="L4156" s="11">
        <f t="shared" si="257"/>
        <v>25569</v>
      </c>
      <c r="S4156" t="e">
        <f t="shared" si="258"/>
        <v>#VALUE!</v>
      </c>
      <c r="T4156" t="e">
        <f t="shared" si="259"/>
        <v>#VALUE!</v>
      </c>
    </row>
    <row r="4157" spans="12:20" x14ac:dyDescent="0.35">
      <c r="L4157" s="11">
        <f t="shared" si="257"/>
        <v>25569</v>
      </c>
      <c r="S4157" t="e">
        <f t="shared" si="258"/>
        <v>#VALUE!</v>
      </c>
      <c r="T4157" t="e">
        <f t="shared" si="259"/>
        <v>#VALUE!</v>
      </c>
    </row>
    <row r="4158" spans="12:20" x14ac:dyDescent="0.35">
      <c r="L4158" s="11">
        <f t="shared" si="257"/>
        <v>25569</v>
      </c>
      <c r="S4158" t="e">
        <f t="shared" si="258"/>
        <v>#VALUE!</v>
      </c>
      <c r="T4158" t="e">
        <f t="shared" si="259"/>
        <v>#VALUE!</v>
      </c>
    </row>
    <row r="4159" spans="12:20" x14ac:dyDescent="0.35">
      <c r="L4159" s="11">
        <f t="shared" si="257"/>
        <v>25569</v>
      </c>
      <c r="S4159" t="e">
        <f t="shared" si="258"/>
        <v>#VALUE!</v>
      </c>
      <c r="T4159" t="e">
        <f t="shared" si="259"/>
        <v>#VALUE!</v>
      </c>
    </row>
    <row r="4160" spans="12:20" x14ac:dyDescent="0.35">
      <c r="L4160" s="11">
        <f t="shared" si="257"/>
        <v>25569</v>
      </c>
      <c r="S4160" t="e">
        <f t="shared" si="258"/>
        <v>#VALUE!</v>
      </c>
      <c r="T4160" t="e">
        <f t="shared" si="259"/>
        <v>#VALUE!</v>
      </c>
    </row>
    <row r="4161" spans="12:20" x14ac:dyDescent="0.35">
      <c r="L4161" s="11">
        <f t="shared" si="257"/>
        <v>25569</v>
      </c>
      <c r="S4161" t="e">
        <f t="shared" si="258"/>
        <v>#VALUE!</v>
      </c>
      <c r="T4161" t="e">
        <f t="shared" si="259"/>
        <v>#VALUE!</v>
      </c>
    </row>
    <row r="4162" spans="12:20" x14ac:dyDescent="0.35">
      <c r="L4162" s="11">
        <f t="shared" si="257"/>
        <v>25569</v>
      </c>
      <c r="S4162" t="e">
        <f t="shared" si="258"/>
        <v>#VALUE!</v>
      </c>
      <c r="T4162" t="e">
        <f t="shared" si="259"/>
        <v>#VALUE!</v>
      </c>
    </row>
    <row r="4163" spans="12:20" x14ac:dyDescent="0.35">
      <c r="L4163" s="11">
        <f t="shared" ref="L4163:L4226" si="260">(((K4163/60)/60)/24)+DATE(1970,1,1)</f>
        <v>25569</v>
      </c>
      <c r="S4163" t="e">
        <f t="shared" ref="S4163:S4226" si="261">LEFT(P4163,SEARCH("/",P4163)-1)</f>
        <v>#VALUE!</v>
      </c>
      <c r="T4163" t="e">
        <f t="shared" ref="T4163:T4226" si="262">RIGHT(P4163,LEN(P4163)-SEARCH("/",P4163))</f>
        <v>#VALUE!</v>
      </c>
    </row>
    <row r="4164" spans="12:20" x14ac:dyDescent="0.35">
      <c r="L4164" s="11">
        <f t="shared" si="260"/>
        <v>25569</v>
      </c>
      <c r="S4164" t="e">
        <f t="shared" si="261"/>
        <v>#VALUE!</v>
      </c>
      <c r="T4164" t="e">
        <f t="shared" si="262"/>
        <v>#VALUE!</v>
      </c>
    </row>
    <row r="4165" spans="12:20" x14ac:dyDescent="0.35">
      <c r="L4165" s="11">
        <f t="shared" si="260"/>
        <v>25569</v>
      </c>
      <c r="S4165" t="e">
        <f t="shared" si="261"/>
        <v>#VALUE!</v>
      </c>
      <c r="T4165" t="e">
        <f t="shared" si="262"/>
        <v>#VALUE!</v>
      </c>
    </row>
    <row r="4166" spans="12:20" x14ac:dyDescent="0.35">
      <c r="L4166" s="11">
        <f t="shared" si="260"/>
        <v>25569</v>
      </c>
      <c r="S4166" t="e">
        <f t="shared" si="261"/>
        <v>#VALUE!</v>
      </c>
      <c r="T4166" t="e">
        <f t="shared" si="262"/>
        <v>#VALUE!</v>
      </c>
    </row>
    <row r="4167" spans="12:20" x14ac:dyDescent="0.35">
      <c r="L4167" s="11">
        <f t="shared" si="260"/>
        <v>25569</v>
      </c>
      <c r="S4167" t="e">
        <f t="shared" si="261"/>
        <v>#VALUE!</v>
      </c>
      <c r="T4167" t="e">
        <f t="shared" si="262"/>
        <v>#VALUE!</v>
      </c>
    </row>
    <row r="4168" spans="12:20" x14ac:dyDescent="0.35">
      <c r="L4168" s="11">
        <f t="shared" si="260"/>
        <v>25569</v>
      </c>
      <c r="S4168" t="e">
        <f t="shared" si="261"/>
        <v>#VALUE!</v>
      </c>
      <c r="T4168" t="e">
        <f t="shared" si="262"/>
        <v>#VALUE!</v>
      </c>
    </row>
    <row r="4169" spans="12:20" x14ac:dyDescent="0.35">
      <c r="L4169" s="11">
        <f t="shared" si="260"/>
        <v>25569</v>
      </c>
      <c r="S4169" t="e">
        <f t="shared" si="261"/>
        <v>#VALUE!</v>
      </c>
      <c r="T4169" t="e">
        <f t="shared" si="262"/>
        <v>#VALUE!</v>
      </c>
    </row>
    <row r="4170" spans="12:20" x14ac:dyDescent="0.35">
      <c r="L4170" s="11">
        <f t="shared" si="260"/>
        <v>25569</v>
      </c>
      <c r="S4170" t="e">
        <f t="shared" si="261"/>
        <v>#VALUE!</v>
      </c>
      <c r="T4170" t="e">
        <f t="shared" si="262"/>
        <v>#VALUE!</v>
      </c>
    </row>
    <row r="4171" spans="12:20" x14ac:dyDescent="0.35">
      <c r="L4171" s="11">
        <f t="shared" si="260"/>
        <v>25569</v>
      </c>
      <c r="S4171" t="e">
        <f t="shared" si="261"/>
        <v>#VALUE!</v>
      </c>
      <c r="T4171" t="e">
        <f t="shared" si="262"/>
        <v>#VALUE!</v>
      </c>
    </row>
    <row r="4172" spans="12:20" x14ac:dyDescent="0.35">
      <c r="L4172" s="11">
        <f t="shared" si="260"/>
        <v>25569</v>
      </c>
      <c r="S4172" t="e">
        <f t="shared" si="261"/>
        <v>#VALUE!</v>
      </c>
      <c r="T4172" t="e">
        <f t="shared" si="262"/>
        <v>#VALUE!</v>
      </c>
    </row>
    <row r="4173" spans="12:20" x14ac:dyDescent="0.35">
      <c r="L4173" s="11">
        <f t="shared" si="260"/>
        <v>25569</v>
      </c>
      <c r="S4173" t="e">
        <f t="shared" si="261"/>
        <v>#VALUE!</v>
      </c>
      <c r="T4173" t="e">
        <f t="shared" si="262"/>
        <v>#VALUE!</v>
      </c>
    </row>
    <row r="4174" spans="12:20" x14ac:dyDescent="0.35">
      <c r="L4174" s="11">
        <f t="shared" si="260"/>
        <v>25569</v>
      </c>
      <c r="S4174" t="e">
        <f t="shared" si="261"/>
        <v>#VALUE!</v>
      </c>
      <c r="T4174" t="e">
        <f t="shared" si="262"/>
        <v>#VALUE!</v>
      </c>
    </row>
    <row r="4175" spans="12:20" x14ac:dyDescent="0.35">
      <c r="L4175" s="11">
        <f t="shared" si="260"/>
        <v>25569</v>
      </c>
      <c r="S4175" t="e">
        <f t="shared" si="261"/>
        <v>#VALUE!</v>
      </c>
      <c r="T4175" t="e">
        <f t="shared" si="262"/>
        <v>#VALUE!</v>
      </c>
    </row>
    <row r="4176" spans="12:20" x14ac:dyDescent="0.35">
      <c r="L4176" s="11">
        <f t="shared" si="260"/>
        <v>25569</v>
      </c>
      <c r="S4176" t="e">
        <f t="shared" si="261"/>
        <v>#VALUE!</v>
      </c>
      <c r="T4176" t="e">
        <f t="shared" si="262"/>
        <v>#VALUE!</v>
      </c>
    </row>
    <row r="4177" spans="12:20" x14ac:dyDescent="0.35">
      <c r="L4177" s="11">
        <f t="shared" si="260"/>
        <v>25569</v>
      </c>
      <c r="S4177" t="e">
        <f t="shared" si="261"/>
        <v>#VALUE!</v>
      </c>
      <c r="T4177" t="e">
        <f t="shared" si="262"/>
        <v>#VALUE!</v>
      </c>
    </row>
    <row r="4178" spans="12:20" x14ac:dyDescent="0.35">
      <c r="L4178" s="11">
        <f t="shared" si="260"/>
        <v>25569</v>
      </c>
      <c r="S4178" t="e">
        <f t="shared" si="261"/>
        <v>#VALUE!</v>
      </c>
      <c r="T4178" t="e">
        <f t="shared" si="262"/>
        <v>#VALUE!</v>
      </c>
    </row>
    <row r="4179" spans="12:20" x14ac:dyDescent="0.35">
      <c r="L4179" s="11">
        <f t="shared" si="260"/>
        <v>25569</v>
      </c>
      <c r="S4179" t="e">
        <f t="shared" si="261"/>
        <v>#VALUE!</v>
      </c>
      <c r="T4179" t="e">
        <f t="shared" si="262"/>
        <v>#VALUE!</v>
      </c>
    </row>
    <row r="4180" spans="12:20" x14ac:dyDescent="0.35">
      <c r="L4180" s="11">
        <f t="shared" si="260"/>
        <v>25569</v>
      </c>
      <c r="S4180" t="e">
        <f t="shared" si="261"/>
        <v>#VALUE!</v>
      </c>
      <c r="T4180" t="e">
        <f t="shared" si="262"/>
        <v>#VALUE!</v>
      </c>
    </row>
    <row r="4181" spans="12:20" x14ac:dyDescent="0.35">
      <c r="L4181" s="11">
        <f t="shared" si="260"/>
        <v>25569</v>
      </c>
      <c r="S4181" t="e">
        <f t="shared" si="261"/>
        <v>#VALUE!</v>
      </c>
      <c r="T4181" t="e">
        <f t="shared" si="262"/>
        <v>#VALUE!</v>
      </c>
    </row>
    <row r="4182" spans="12:20" x14ac:dyDescent="0.35">
      <c r="L4182" s="11">
        <f t="shared" si="260"/>
        <v>25569</v>
      </c>
      <c r="S4182" t="e">
        <f t="shared" si="261"/>
        <v>#VALUE!</v>
      </c>
      <c r="T4182" t="e">
        <f t="shared" si="262"/>
        <v>#VALUE!</v>
      </c>
    </row>
    <row r="4183" spans="12:20" x14ac:dyDescent="0.35">
      <c r="L4183" s="11">
        <f t="shared" si="260"/>
        <v>25569</v>
      </c>
      <c r="S4183" t="e">
        <f t="shared" si="261"/>
        <v>#VALUE!</v>
      </c>
      <c r="T4183" t="e">
        <f t="shared" si="262"/>
        <v>#VALUE!</v>
      </c>
    </row>
    <row r="4184" spans="12:20" x14ac:dyDescent="0.35">
      <c r="L4184" s="11">
        <f t="shared" si="260"/>
        <v>25569</v>
      </c>
      <c r="S4184" t="e">
        <f t="shared" si="261"/>
        <v>#VALUE!</v>
      </c>
      <c r="T4184" t="e">
        <f t="shared" si="262"/>
        <v>#VALUE!</v>
      </c>
    </row>
    <row r="4185" spans="12:20" x14ac:dyDescent="0.35">
      <c r="L4185" s="11">
        <f t="shared" si="260"/>
        <v>25569</v>
      </c>
      <c r="S4185" t="e">
        <f t="shared" si="261"/>
        <v>#VALUE!</v>
      </c>
      <c r="T4185" t="e">
        <f t="shared" si="262"/>
        <v>#VALUE!</v>
      </c>
    </row>
    <row r="4186" spans="12:20" x14ac:dyDescent="0.35">
      <c r="L4186" s="11">
        <f t="shared" si="260"/>
        <v>25569</v>
      </c>
      <c r="S4186" t="e">
        <f t="shared" si="261"/>
        <v>#VALUE!</v>
      </c>
      <c r="T4186" t="e">
        <f t="shared" si="262"/>
        <v>#VALUE!</v>
      </c>
    </row>
    <row r="4187" spans="12:20" x14ac:dyDescent="0.35">
      <c r="L4187" s="11">
        <f t="shared" si="260"/>
        <v>25569</v>
      </c>
      <c r="S4187" t="e">
        <f t="shared" si="261"/>
        <v>#VALUE!</v>
      </c>
      <c r="T4187" t="e">
        <f t="shared" si="262"/>
        <v>#VALUE!</v>
      </c>
    </row>
    <row r="4188" spans="12:20" x14ac:dyDescent="0.35">
      <c r="L4188" s="11">
        <f t="shared" si="260"/>
        <v>25569</v>
      </c>
      <c r="S4188" t="e">
        <f t="shared" si="261"/>
        <v>#VALUE!</v>
      </c>
      <c r="T4188" t="e">
        <f t="shared" si="262"/>
        <v>#VALUE!</v>
      </c>
    </row>
    <row r="4189" spans="12:20" x14ac:dyDescent="0.35">
      <c r="L4189" s="11">
        <f t="shared" si="260"/>
        <v>25569</v>
      </c>
      <c r="S4189" t="e">
        <f t="shared" si="261"/>
        <v>#VALUE!</v>
      </c>
      <c r="T4189" t="e">
        <f t="shared" si="262"/>
        <v>#VALUE!</v>
      </c>
    </row>
    <row r="4190" spans="12:20" x14ac:dyDescent="0.35">
      <c r="L4190" s="11">
        <f t="shared" si="260"/>
        <v>25569</v>
      </c>
      <c r="S4190" t="e">
        <f t="shared" si="261"/>
        <v>#VALUE!</v>
      </c>
      <c r="T4190" t="e">
        <f t="shared" si="262"/>
        <v>#VALUE!</v>
      </c>
    </row>
    <row r="4191" spans="12:20" x14ac:dyDescent="0.35">
      <c r="L4191" s="11">
        <f t="shared" si="260"/>
        <v>25569</v>
      </c>
      <c r="S4191" t="e">
        <f t="shared" si="261"/>
        <v>#VALUE!</v>
      </c>
      <c r="T4191" t="e">
        <f t="shared" si="262"/>
        <v>#VALUE!</v>
      </c>
    </row>
    <row r="4192" spans="12:20" x14ac:dyDescent="0.35">
      <c r="L4192" s="11">
        <f t="shared" si="260"/>
        <v>25569</v>
      </c>
      <c r="S4192" t="e">
        <f t="shared" si="261"/>
        <v>#VALUE!</v>
      </c>
      <c r="T4192" t="e">
        <f t="shared" si="262"/>
        <v>#VALUE!</v>
      </c>
    </row>
    <row r="4193" spans="12:20" x14ac:dyDescent="0.35">
      <c r="L4193" s="11">
        <f t="shared" si="260"/>
        <v>25569</v>
      </c>
      <c r="S4193" t="e">
        <f t="shared" si="261"/>
        <v>#VALUE!</v>
      </c>
      <c r="T4193" t="e">
        <f t="shared" si="262"/>
        <v>#VALUE!</v>
      </c>
    </row>
    <row r="4194" spans="12:20" x14ac:dyDescent="0.35">
      <c r="L4194" s="11">
        <f t="shared" si="260"/>
        <v>25569</v>
      </c>
      <c r="S4194" t="e">
        <f t="shared" si="261"/>
        <v>#VALUE!</v>
      </c>
      <c r="T4194" t="e">
        <f t="shared" si="262"/>
        <v>#VALUE!</v>
      </c>
    </row>
    <row r="4195" spans="12:20" x14ac:dyDescent="0.35">
      <c r="L4195" s="11">
        <f t="shared" si="260"/>
        <v>25569</v>
      </c>
      <c r="S4195" t="e">
        <f t="shared" si="261"/>
        <v>#VALUE!</v>
      </c>
      <c r="T4195" t="e">
        <f t="shared" si="262"/>
        <v>#VALUE!</v>
      </c>
    </row>
    <row r="4196" spans="12:20" x14ac:dyDescent="0.35">
      <c r="L4196" s="11">
        <f t="shared" si="260"/>
        <v>25569</v>
      </c>
      <c r="S4196" t="e">
        <f t="shared" si="261"/>
        <v>#VALUE!</v>
      </c>
      <c r="T4196" t="e">
        <f t="shared" si="262"/>
        <v>#VALUE!</v>
      </c>
    </row>
    <row r="4197" spans="12:20" x14ac:dyDescent="0.35">
      <c r="L4197" s="11">
        <f t="shared" si="260"/>
        <v>25569</v>
      </c>
      <c r="S4197" t="e">
        <f t="shared" si="261"/>
        <v>#VALUE!</v>
      </c>
      <c r="T4197" t="e">
        <f t="shared" si="262"/>
        <v>#VALUE!</v>
      </c>
    </row>
    <row r="4198" spans="12:20" x14ac:dyDescent="0.35">
      <c r="L4198" s="11">
        <f t="shared" si="260"/>
        <v>25569</v>
      </c>
      <c r="S4198" t="e">
        <f t="shared" si="261"/>
        <v>#VALUE!</v>
      </c>
      <c r="T4198" t="e">
        <f t="shared" si="262"/>
        <v>#VALUE!</v>
      </c>
    </row>
    <row r="4199" spans="12:20" x14ac:dyDescent="0.35">
      <c r="L4199" s="11">
        <f t="shared" si="260"/>
        <v>25569</v>
      </c>
      <c r="S4199" t="e">
        <f t="shared" si="261"/>
        <v>#VALUE!</v>
      </c>
      <c r="T4199" t="e">
        <f t="shared" si="262"/>
        <v>#VALUE!</v>
      </c>
    </row>
    <row r="4200" spans="12:20" x14ac:dyDescent="0.35">
      <c r="L4200" s="11">
        <f t="shared" si="260"/>
        <v>25569</v>
      </c>
      <c r="S4200" t="e">
        <f t="shared" si="261"/>
        <v>#VALUE!</v>
      </c>
      <c r="T4200" t="e">
        <f t="shared" si="262"/>
        <v>#VALUE!</v>
      </c>
    </row>
    <row r="4201" spans="12:20" x14ac:dyDescent="0.35">
      <c r="L4201" s="11">
        <f t="shared" si="260"/>
        <v>25569</v>
      </c>
      <c r="S4201" t="e">
        <f t="shared" si="261"/>
        <v>#VALUE!</v>
      </c>
      <c r="T4201" t="e">
        <f t="shared" si="262"/>
        <v>#VALUE!</v>
      </c>
    </row>
    <row r="4202" spans="12:20" x14ac:dyDescent="0.35">
      <c r="L4202" s="11">
        <f t="shared" si="260"/>
        <v>25569</v>
      </c>
      <c r="S4202" t="e">
        <f t="shared" si="261"/>
        <v>#VALUE!</v>
      </c>
      <c r="T4202" t="e">
        <f t="shared" si="262"/>
        <v>#VALUE!</v>
      </c>
    </row>
    <row r="4203" spans="12:20" x14ac:dyDescent="0.35">
      <c r="L4203" s="11">
        <f t="shared" si="260"/>
        <v>25569</v>
      </c>
      <c r="S4203" t="e">
        <f t="shared" si="261"/>
        <v>#VALUE!</v>
      </c>
      <c r="T4203" t="e">
        <f t="shared" si="262"/>
        <v>#VALUE!</v>
      </c>
    </row>
    <row r="4204" spans="12:20" x14ac:dyDescent="0.35">
      <c r="L4204" s="11">
        <f t="shared" si="260"/>
        <v>25569</v>
      </c>
      <c r="S4204" t="e">
        <f t="shared" si="261"/>
        <v>#VALUE!</v>
      </c>
      <c r="T4204" t="e">
        <f t="shared" si="262"/>
        <v>#VALUE!</v>
      </c>
    </row>
    <row r="4205" spans="12:20" x14ac:dyDescent="0.35">
      <c r="L4205" s="11">
        <f t="shared" si="260"/>
        <v>25569</v>
      </c>
      <c r="S4205" t="e">
        <f t="shared" si="261"/>
        <v>#VALUE!</v>
      </c>
      <c r="T4205" t="e">
        <f t="shared" si="262"/>
        <v>#VALUE!</v>
      </c>
    </row>
    <row r="4206" spans="12:20" x14ac:dyDescent="0.35">
      <c r="L4206" s="11">
        <f t="shared" si="260"/>
        <v>25569</v>
      </c>
      <c r="S4206" t="e">
        <f t="shared" si="261"/>
        <v>#VALUE!</v>
      </c>
      <c r="T4206" t="e">
        <f t="shared" si="262"/>
        <v>#VALUE!</v>
      </c>
    </row>
    <row r="4207" spans="12:20" x14ac:dyDescent="0.35">
      <c r="L4207" s="11">
        <f t="shared" si="260"/>
        <v>25569</v>
      </c>
      <c r="S4207" t="e">
        <f t="shared" si="261"/>
        <v>#VALUE!</v>
      </c>
      <c r="T4207" t="e">
        <f t="shared" si="262"/>
        <v>#VALUE!</v>
      </c>
    </row>
    <row r="4208" spans="12:20" x14ac:dyDescent="0.35">
      <c r="L4208" s="11">
        <f t="shared" si="260"/>
        <v>25569</v>
      </c>
      <c r="S4208" t="e">
        <f t="shared" si="261"/>
        <v>#VALUE!</v>
      </c>
      <c r="T4208" t="e">
        <f t="shared" si="262"/>
        <v>#VALUE!</v>
      </c>
    </row>
    <row r="4209" spans="12:20" x14ac:dyDescent="0.35">
      <c r="L4209" s="11">
        <f t="shared" si="260"/>
        <v>25569</v>
      </c>
      <c r="S4209" t="e">
        <f t="shared" si="261"/>
        <v>#VALUE!</v>
      </c>
      <c r="T4209" t="e">
        <f t="shared" si="262"/>
        <v>#VALUE!</v>
      </c>
    </row>
    <row r="4210" spans="12:20" x14ac:dyDescent="0.35">
      <c r="L4210" s="11">
        <f t="shared" si="260"/>
        <v>25569</v>
      </c>
      <c r="S4210" t="e">
        <f t="shared" si="261"/>
        <v>#VALUE!</v>
      </c>
      <c r="T4210" t="e">
        <f t="shared" si="262"/>
        <v>#VALUE!</v>
      </c>
    </row>
    <row r="4211" spans="12:20" x14ac:dyDescent="0.35">
      <c r="L4211" s="11">
        <f t="shared" si="260"/>
        <v>25569</v>
      </c>
      <c r="S4211" t="e">
        <f t="shared" si="261"/>
        <v>#VALUE!</v>
      </c>
      <c r="T4211" t="e">
        <f t="shared" si="262"/>
        <v>#VALUE!</v>
      </c>
    </row>
    <row r="4212" spans="12:20" x14ac:dyDescent="0.35">
      <c r="L4212" s="11">
        <f t="shared" si="260"/>
        <v>25569</v>
      </c>
      <c r="S4212" t="e">
        <f t="shared" si="261"/>
        <v>#VALUE!</v>
      </c>
      <c r="T4212" t="e">
        <f t="shared" si="262"/>
        <v>#VALUE!</v>
      </c>
    </row>
    <row r="4213" spans="12:20" x14ac:dyDescent="0.35">
      <c r="L4213" s="11">
        <f t="shared" si="260"/>
        <v>25569</v>
      </c>
      <c r="S4213" t="e">
        <f t="shared" si="261"/>
        <v>#VALUE!</v>
      </c>
      <c r="T4213" t="e">
        <f t="shared" si="262"/>
        <v>#VALUE!</v>
      </c>
    </row>
    <row r="4214" spans="12:20" x14ac:dyDescent="0.35">
      <c r="L4214" s="11">
        <f t="shared" si="260"/>
        <v>25569</v>
      </c>
      <c r="S4214" t="e">
        <f t="shared" si="261"/>
        <v>#VALUE!</v>
      </c>
      <c r="T4214" t="e">
        <f t="shared" si="262"/>
        <v>#VALUE!</v>
      </c>
    </row>
    <row r="4215" spans="12:20" x14ac:dyDescent="0.35">
      <c r="L4215" s="11">
        <f t="shared" si="260"/>
        <v>25569</v>
      </c>
      <c r="S4215" t="e">
        <f t="shared" si="261"/>
        <v>#VALUE!</v>
      </c>
      <c r="T4215" t="e">
        <f t="shared" si="262"/>
        <v>#VALUE!</v>
      </c>
    </row>
    <row r="4216" spans="12:20" x14ac:dyDescent="0.35">
      <c r="L4216" s="11">
        <f t="shared" si="260"/>
        <v>25569</v>
      </c>
      <c r="S4216" t="e">
        <f t="shared" si="261"/>
        <v>#VALUE!</v>
      </c>
      <c r="T4216" t="e">
        <f t="shared" si="262"/>
        <v>#VALUE!</v>
      </c>
    </row>
    <row r="4217" spans="12:20" x14ac:dyDescent="0.35">
      <c r="L4217" s="11">
        <f t="shared" si="260"/>
        <v>25569</v>
      </c>
      <c r="S4217" t="e">
        <f t="shared" si="261"/>
        <v>#VALUE!</v>
      </c>
      <c r="T4217" t="e">
        <f t="shared" si="262"/>
        <v>#VALUE!</v>
      </c>
    </row>
    <row r="4218" spans="12:20" x14ac:dyDescent="0.35">
      <c r="L4218" s="11">
        <f t="shared" si="260"/>
        <v>25569</v>
      </c>
      <c r="S4218" t="e">
        <f t="shared" si="261"/>
        <v>#VALUE!</v>
      </c>
      <c r="T4218" t="e">
        <f t="shared" si="262"/>
        <v>#VALUE!</v>
      </c>
    </row>
    <row r="4219" spans="12:20" x14ac:dyDescent="0.35">
      <c r="L4219" s="11">
        <f t="shared" si="260"/>
        <v>25569</v>
      </c>
      <c r="S4219" t="e">
        <f t="shared" si="261"/>
        <v>#VALUE!</v>
      </c>
      <c r="T4219" t="e">
        <f t="shared" si="262"/>
        <v>#VALUE!</v>
      </c>
    </row>
    <row r="4220" spans="12:20" x14ac:dyDescent="0.35">
      <c r="L4220" s="11">
        <f t="shared" si="260"/>
        <v>25569</v>
      </c>
      <c r="S4220" t="e">
        <f t="shared" si="261"/>
        <v>#VALUE!</v>
      </c>
      <c r="T4220" t="e">
        <f t="shared" si="262"/>
        <v>#VALUE!</v>
      </c>
    </row>
    <row r="4221" spans="12:20" x14ac:dyDescent="0.35">
      <c r="L4221" s="11">
        <f t="shared" si="260"/>
        <v>25569</v>
      </c>
      <c r="S4221" t="e">
        <f t="shared" si="261"/>
        <v>#VALUE!</v>
      </c>
      <c r="T4221" t="e">
        <f t="shared" si="262"/>
        <v>#VALUE!</v>
      </c>
    </row>
    <row r="4222" spans="12:20" x14ac:dyDescent="0.35">
      <c r="L4222" s="11">
        <f t="shared" si="260"/>
        <v>25569</v>
      </c>
      <c r="S4222" t="e">
        <f t="shared" si="261"/>
        <v>#VALUE!</v>
      </c>
      <c r="T4222" t="e">
        <f t="shared" si="262"/>
        <v>#VALUE!</v>
      </c>
    </row>
    <row r="4223" spans="12:20" x14ac:dyDescent="0.35">
      <c r="L4223" s="11">
        <f t="shared" si="260"/>
        <v>25569</v>
      </c>
      <c r="S4223" t="e">
        <f t="shared" si="261"/>
        <v>#VALUE!</v>
      </c>
      <c r="T4223" t="e">
        <f t="shared" si="262"/>
        <v>#VALUE!</v>
      </c>
    </row>
    <row r="4224" spans="12:20" x14ac:dyDescent="0.35">
      <c r="L4224" s="11">
        <f t="shared" si="260"/>
        <v>25569</v>
      </c>
      <c r="S4224" t="e">
        <f t="shared" si="261"/>
        <v>#VALUE!</v>
      </c>
      <c r="T4224" t="e">
        <f t="shared" si="262"/>
        <v>#VALUE!</v>
      </c>
    </row>
    <row r="4225" spans="12:20" x14ac:dyDescent="0.35">
      <c r="L4225" s="11">
        <f t="shared" si="260"/>
        <v>25569</v>
      </c>
      <c r="S4225" t="e">
        <f t="shared" si="261"/>
        <v>#VALUE!</v>
      </c>
      <c r="T4225" t="e">
        <f t="shared" si="262"/>
        <v>#VALUE!</v>
      </c>
    </row>
    <row r="4226" spans="12:20" x14ac:dyDescent="0.35">
      <c r="L4226" s="11">
        <f t="shared" si="260"/>
        <v>25569</v>
      </c>
      <c r="S4226" t="e">
        <f t="shared" si="261"/>
        <v>#VALUE!</v>
      </c>
      <c r="T4226" t="e">
        <f t="shared" si="262"/>
        <v>#VALUE!</v>
      </c>
    </row>
    <row r="4227" spans="12:20" x14ac:dyDescent="0.35">
      <c r="L4227" s="11">
        <f t="shared" ref="L4227:L4290" si="263">(((K4227/60)/60)/24)+DATE(1970,1,1)</f>
        <v>25569</v>
      </c>
      <c r="S4227" t="e">
        <f t="shared" ref="S4227:S4290" si="264">LEFT(P4227,SEARCH("/",P4227)-1)</f>
        <v>#VALUE!</v>
      </c>
      <c r="T4227" t="e">
        <f t="shared" ref="T4227:T4290" si="265">RIGHT(P4227,LEN(P4227)-SEARCH("/",P4227))</f>
        <v>#VALUE!</v>
      </c>
    </row>
    <row r="4228" spans="12:20" x14ac:dyDescent="0.35">
      <c r="L4228" s="11">
        <f t="shared" si="263"/>
        <v>25569</v>
      </c>
      <c r="S4228" t="e">
        <f t="shared" si="264"/>
        <v>#VALUE!</v>
      </c>
      <c r="T4228" t="e">
        <f t="shared" si="265"/>
        <v>#VALUE!</v>
      </c>
    </row>
    <row r="4229" spans="12:20" x14ac:dyDescent="0.35">
      <c r="L4229" s="11">
        <f t="shared" si="263"/>
        <v>25569</v>
      </c>
      <c r="S4229" t="e">
        <f t="shared" si="264"/>
        <v>#VALUE!</v>
      </c>
      <c r="T4229" t="e">
        <f t="shared" si="265"/>
        <v>#VALUE!</v>
      </c>
    </row>
    <row r="4230" spans="12:20" x14ac:dyDescent="0.35">
      <c r="L4230" s="11">
        <f t="shared" si="263"/>
        <v>25569</v>
      </c>
      <c r="S4230" t="e">
        <f t="shared" si="264"/>
        <v>#VALUE!</v>
      </c>
      <c r="T4230" t="e">
        <f t="shared" si="265"/>
        <v>#VALUE!</v>
      </c>
    </row>
    <row r="4231" spans="12:20" x14ac:dyDescent="0.35">
      <c r="L4231" s="11">
        <f t="shared" si="263"/>
        <v>25569</v>
      </c>
      <c r="S4231" t="e">
        <f t="shared" si="264"/>
        <v>#VALUE!</v>
      </c>
      <c r="T4231" t="e">
        <f t="shared" si="265"/>
        <v>#VALUE!</v>
      </c>
    </row>
    <row r="4232" spans="12:20" x14ac:dyDescent="0.35">
      <c r="L4232" s="11">
        <f t="shared" si="263"/>
        <v>25569</v>
      </c>
      <c r="S4232" t="e">
        <f t="shared" si="264"/>
        <v>#VALUE!</v>
      </c>
      <c r="T4232" t="e">
        <f t="shared" si="265"/>
        <v>#VALUE!</v>
      </c>
    </row>
    <row r="4233" spans="12:20" x14ac:dyDescent="0.35">
      <c r="L4233" s="11">
        <f t="shared" si="263"/>
        <v>25569</v>
      </c>
      <c r="S4233" t="e">
        <f t="shared" si="264"/>
        <v>#VALUE!</v>
      </c>
      <c r="T4233" t="e">
        <f t="shared" si="265"/>
        <v>#VALUE!</v>
      </c>
    </row>
    <row r="4234" spans="12:20" x14ac:dyDescent="0.35">
      <c r="L4234" s="11">
        <f t="shared" si="263"/>
        <v>25569</v>
      </c>
      <c r="S4234" t="e">
        <f t="shared" si="264"/>
        <v>#VALUE!</v>
      </c>
      <c r="T4234" t="e">
        <f t="shared" si="265"/>
        <v>#VALUE!</v>
      </c>
    </row>
    <row r="4235" spans="12:20" x14ac:dyDescent="0.35">
      <c r="L4235" s="11">
        <f t="shared" si="263"/>
        <v>25569</v>
      </c>
      <c r="S4235" t="e">
        <f t="shared" si="264"/>
        <v>#VALUE!</v>
      </c>
      <c r="T4235" t="e">
        <f t="shared" si="265"/>
        <v>#VALUE!</v>
      </c>
    </row>
    <row r="4236" spans="12:20" x14ac:dyDescent="0.35">
      <c r="L4236" s="11">
        <f t="shared" si="263"/>
        <v>25569</v>
      </c>
      <c r="S4236" t="e">
        <f t="shared" si="264"/>
        <v>#VALUE!</v>
      </c>
      <c r="T4236" t="e">
        <f t="shared" si="265"/>
        <v>#VALUE!</v>
      </c>
    </row>
    <row r="4237" spans="12:20" x14ac:dyDescent="0.35">
      <c r="L4237" s="11">
        <f t="shared" si="263"/>
        <v>25569</v>
      </c>
      <c r="S4237" t="e">
        <f t="shared" si="264"/>
        <v>#VALUE!</v>
      </c>
      <c r="T4237" t="e">
        <f t="shared" si="265"/>
        <v>#VALUE!</v>
      </c>
    </row>
    <row r="4238" spans="12:20" x14ac:dyDescent="0.35">
      <c r="L4238" s="11">
        <f t="shared" si="263"/>
        <v>25569</v>
      </c>
      <c r="S4238" t="e">
        <f t="shared" si="264"/>
        <v>#VALUE!</v>
      </c>
      <c r="T4238" t="e">
        <f t="shared" si="265"/>
        <v>#VALUE!</v>
      </c>
    </row>
    <row r="4239" spans="12:20" x14ac:dyDescent="0.35">
      <c r="L4239" s="11">
        <f t="shared" si="263"/>
        <v>25569</v>
      </c>
      <c r="S4239" t="e">
        <f t="shared" si="264"/>
        <v>#VALUE!</v>
      </c>
      <c r="T4239" t="e">
        <f t="shared" si="265"/>
        <v>#VALUE!</v>
      </c>
    </row>
    <row r="4240" spans="12:20" x14ac:dyDescent="0.35">
      <c r="L4240" s="11">
        <f t="shared" si="263"/>
        <v>25569</v>
      </c>
      <c r="S4240" t="e">
        <f t="shared" si="264"/>
        <v>#VALUE!</v>
      </c>
      <c r="T4240" t="e">
        <f t="shared" si="265"/>
        <v>#VALUE!</v>
      </c>
    </row>
    <row r="4241" spans="12:20" x14ac:dyDescent="0.35">
      <c r="L4241" s="11">
        <f t="shared" si="263"/>
        <v>25569</v>
      </c>
      <c r="S4241" t="e">
        <f t="shared" si="264"/>
        <v>#VALUE!</v>
      </c>
      <c r="T4241" t="e">
        <f t="shared" si="265"/>
        <v>#VALUE!</v>
      </c>
    </row>
    <row r="4242" spans="12:20" x14ac:dyDescent="0.35">
      <c r="L4242" s="11">
        <f t="shared" si="263"/>
        <v>25569</v>
      </c>
      <c r="S4242" t="e">
        <f t="shared" si="264"/>
        <v>#VALUE!</v>
      </c>
      <c r="T4242" t="e">
        <f t="shared" si="265"/>
        <v>#VALUE!</v>
      </c>
    </row>
    <row r="4243" spans="12:20" x14ac:dyDescent="0.35">
      <c r="L4243" s="11">
        <f t="shared" si="263"/>
        <v>25569</v>
      </c>
      <c r="S4243" t="e">
        <f t="shared" si="264"/>
        <v>#VALUE!</v>
      </c>
      <c r="T4243" t="e">
        <f t="shared" si="265"/>
        <v>#VALUE!</v>
      </c>
    </row>
    <row r="4244" spans="12:20" x14ac:dyDescent="0.35">
      <c r="L4244" s="11">
        <f t="shared" si="263"/>
        <v>25569</v>
      </c>
      <c r="S4244" t="e">
        <f t="shared" si="264"/>
        <v>#VALUE!</v>
      </c>
      <c r="T4244" t="e">
        <f t="shared" si="265"/>
        <v>#VALUE!</v>
      </c>
    </row>
    <row r="4245" spans="12:20" x14ac:dyDescent="0.35">
      <c r="L4245" s="11">
        <f t="shared" si="263"/>
        <v>25569</v>
      </c>
      <c r="S4245" t="e">
        <f t="shared" si="264"/>
        <v>#VALUE!</v>
      </c>
      <c r="T4245" t="e">
        <f t="shared" si="265"/>
        <v>#VALUE!</v>
      </c>
    </row>
    <row r="4246" spans="12:20" x14ac:dyDescent="0.35">
      <c r="L4246" s="11">
        <f t="shared" si="263"/>
        <v>25569</v>
      </c>
      <c r="S4246" t="e">
        <f t="shared" si="264"/>
        <v>#VALUE!</v>
      </c>
      <c r="T4246" t="e">
        <f t="shared" si="265"/>
        <v>#VALUE!</v>
      </c>
    </row>
    <row r="4247" spans="12:20" x14ac:dyDescent="0.35">
      <c r="L4247" s="11">
        <f t="shared" si="263"/>
        <v>25569</v>
      </c>
      <c r="S4247" t="e">
        <f t="shared" si="264"/>
        <v>#VALUE!</v>
      </c>
      <c r="T4247" t="e">
        <f t="shared" si="265"/>
        <v>#VALUE!</v>
      </c>
    </row>
    <row r="4248" spans="12:20" x14ac:dyDescent="0.35">
      <c r="L4248" s="11">
        <f t="shared" si="263"/>
        <v>25569</v>
      </c>
      <c r="S4248" t="e">
        <f t="shared" si="264"/>
        <v>#VALUE!</v>
      </c>
      <c r="T4248" t="e">
        <f t="shared" si="265"/>
        <v>#VALUE!</v>
      </c>
    </row>
    <row r="4249" spans="12:20" x14ac:dyDescent="0.35">
      <c r="L4249" s="11">
        <f t="shared" si="263"/>
        <v>25569</v>
      </c>
      <c r="S4249" t="e">
        <f t="shared" si="264"/>
        <v>#VALUE!</v>
      </c>
      <c r="T4249" t="e">
        <f t="shared" si="265"/>
        <v>#VALUE!</v>
      </c>
    </row>
    <row r="4250" spans="12:20" x14ac:dyDescent="0.35">
      <c r="L4250" s="11">
        <f t="shared" si="263"/>
        <v>25569</v>
      </c>
      <c r="S4250" t="e">
        <f t="shared" si="264"/>
        <v>#VALUE!</v>
      </c>
      <c r="T4250" t="e">
        <f t="shared" si="265"/>
        <v>#VALUE!</v>
      </c>
    </row>
    <row r="4251" spans="12:20" x14ac:dyDescent="0.35">
      <c r="L4251" s="11">
        <f t="shared" si="263"/>
        <v>25569</v>
      </c>
      <c r="S4251" t="e">
        <f t="shared" si="264"/>
        <v>#VALUE!</v>
      </c>
      <c r="T4251" t="e">
        <f t="shared" si="265"/>
        <v>#VALUE!</v>
      </c>
    </row>
    <row r="4252" spans="12:20" x14ac:dyDescent="0.35">
      <c r="L4252" s="11">
        <f t="shared" si="263"/>
        <v>25569</v>
      </c>
      <c r="S4252" t="e">
        <f t="shared" si="264"/>
        <v>#VALUE!</v>
      </c>
      <c r="T4252" t="e">
        <f t="shared" si="265"/>
        <v>#VALUE!</v>
      </c>
    </row>
    <row r="4253" spans="12:20" x14ac:dyDescent="0.35">
      <c r="L4253" s="11">
        <f t="shared" si="263"/>
        <v>25569</v>
      </c>
      <c r="S4253" t="e">
        <f t="shared" si="264"/>
        <v>#VALUE!</v>
      </c>
      <c r="T4253" t="e">
        <f t="shared" si="265"/>
        <v>#VALUE!</v>
      </c>
    </row>
    <row r="4254" spans="12:20" x14ac:dyDescent="0.35">
      <c r="L4254" s="11">
        <f t="shared" si="263"/>
        <v>25569</v>
      </c>
      <c r="S4254" t="e">
        <f t="shared" si="264"/>
        <v>#VALUE!</v>
      </c>
      <c r="T4254" t="e">
        <f t="shared" si="265"/>
        <v>#VALUE!</v>
      </c>
    </row>
    <row r="4255" spans="12:20" x14ac:dyDescent="0.35">
      <c r="L4255" s="11">
        <f t="shared" si="263"/>
        <v>25569</v>
      </c>
      <c r="S4255" t="e">
        <f t="shared" si="264"/>
        <v>#VALUE!</v>
      </c>
      <c r="T4255" t="e">
        <f t="shared" si="265"/>
        <v>#VALUE!</v>
      </c>
    </row>
    <row r="4256" spans="12:20" x14ac:dyDescent="0.35">
      <c r="L4256" s="11">
        <f t="shared" si="263"/>
        <v>25569</v>
      </c>
      <c r="S4256" t="e">
        <f t="shared" si="264"/>
        <v>#VALUE!</v>
      </c>
      <c r="T4256" t="e">
        <f t="shared" si="265"/>
        <v>#VALUE!</v>
      </c>
    </row>
    <row r="4257" spans="12:20" x14ac:dyDescent="0.35">
      <c r="L4257" s="11">
        <f t="shared" si="263"/>
        <v>25569</v>
      </c>
      <c r="S4257" t="e">
        <f t="shared" si="264"/>
        <v>#VALUE!</v>
      </c>
      <c r="T4257" t="e">
        <f t="shared" si="265"/>
        <v>#VALUE!</v>
      </c>
    </row>
    <row r="4258" spans="12:20" x14ac:dyDescent="0.35">
      <c r="L4258" s="11">
        <f t="shared" si="263"/>
        <v>25569</v>
      </c>
      <c r="S4258" t="e">
        <f t="shared" si="264"/>
        <v>#VALUE!</v>
      </c>
      <c r="T4258" t="e">
        <f t="shared" si="265"/>
        <v>#VALUE!</v>
      </c>
    </row>
    <row r="4259" spans="12:20" x14ac:dyDescent="0.35">
      <c r="L4259" s="11">
        <f t="shared" si="263"/>
        <v>25569</v>
      </c>
      <c r="S4259" t="e">
        <f t="shared" si="264"/>
        <v>#VALUE!</v>
      </c>
      <c r="T4259" t="e">
        <f t="shared" si="265"/>
        <v>#VALUE!</v>
      </c>
    </row>
    <row r="4260" spans="12:20" x14ac:dyDescent="0.35">
      <c r="L4260" s="11">
        <f t="shared" si="263"/>
        <v>25569</v>
      </c>
      <c r="S4260" t="e">
        <f t="shared" si="264"/>
        <v>#VALUE!</v>
      </c>
      <c r="T4260" t="e">
        <f t="shared" si="265"/>
        <v>#VALUE!</v>
      </c>
    </row>
    <row r="4261" spans="12:20" x14ac:dyDescent="0.35">
      <c r="L4261" s="11">
        <f t="shared" si="263"/>
        <v>25569</v>
      </c>
      <c r="S4261" t="e">
        <f t="shared" si="264"/>
        <v>#VALUE!</v>
      </c>
      <c r="T4261" t="e">
        <f t="shared" si="265"/>
        <v>#VALUE!</v>
      </c>
    </row>
    <row r="4262" spans="12:20" x14ac:dyDescent="0.35">
      <c r="L4262" s="11">
        <f t="shared" si="263"/>
        <v>25569</v>
      </c>
      <c r="S4262" t="e">
        <f t="shared" si="264"/>
        <v>#VALUE!</v>
      </c>
      <c r="T4262" t="e">
        <f t="shared" si="265"/>
        <v>#VALUE!</v>
      </c>
    </row>
    <row r="4263" spans="12:20" x14ac:dyDescent="0.35">
      <c r="L4263" s="11">
        <f t="shared" si="263"/>
        <v>25569</v>
      </c>
      <c r="S4263" t="e">
        <f t="shared" si="264"/>
        <v>#VALUE!</v>
      </c>
      <c r="T4263" t="e">
        <f t="shared" si="265"/>
        <v>#VALUE!</v>
      </c>
    </row>
    <row r="4264" spans="12:20" x14ac:dyDescent="0.35">
      <c r="L4264" s="11">
        <f t="shared" si="263"/>
        <v>25569</v>
      </c>
      <c r="S4264" t="e">
        <f t="shared" si="264"/>
        <v>#VALUE!</v>
      </c>
      <c r="T4264" t="e">
        <f t="shared" si="265"/>
        <v>#VALUE!</v>
      </c>
    </row>
    <row r="4265" spans="12:20" x14ac:dyDescent="0.35">
      <c r="L4265" s="11">
        <f t="shared" si="263"/>
        <v>25569</v>
      </c>
      <c r="S4265" t="e">
        <f t="shared" si="264"/>
        <v>#VALUE!</v>
      </c>
      <c r="T4265" t="e">
        <f t="shared" si="265"/>
        <v>#VALUE!</v>
      </c>
    </row>
    <row r="4266" spans="12:20" x14ac:dyDescent="0.35">
      <c r="L4266" s="11">
        <f t="shared" si="263"/>
        <v>25569</v>
      </c>
      <c r="S4266" t="e">
        <f t="shared" si="264"/>
        <v>#VALUE!</v>
      </c>
      <c r="T4266" t="e">
        <f t="shared" si="265"/>
        <v>#VALUE!</v>
      </c>
    </row>
    <row r="4267" spans="12:20" x14ac:dyDescent="0.35">
      <c r="L4267" s="11">
        <f t="shared" si="263"/>
        <v>25569</v>
      </c>
      <c r="S4267" t="e">
        <f t="shared" si="264"/>
        <v>#VALUE!</v>
      </c>
      <c r="T4267" t="e">
        <f t="shared" si="265"/>
        <v>#VALUE!</v>
      </c>
    </row>
    <row r="4268" spans="12:20" x14ac:dyDescent="0.35">
      <c r="L4268" s="11">
        <f t="shared" si="263"/>
        <v>25569</v>
      </c>
      <c r="S4268" t="e">
        <f t="shared" si="264"/>
        <v>#VALUE!</v>
      </c>
      <c r="T4268" t="e">
        <f t="shared" si="265"/>
        <v>#VALUE!</v>
      </c>
    </row>
    <row r="4269" spans="12:20" x14ac:dyDescent="0.35">
      <c r="L4269" s="11">
        <f t="shared" si="263"/>
        <v>25569</v>
      </c>
      <c r="S4269" t="e">
        <f t="shared" si="264"/>
        <v>#VALUE!</v>
      </c>
      <c r="T4269" t="e">
        <f t="shared" si="265"/>
        <v>#VALUE!</v>
      </c>
    </row>
    <row r="4270" spans="12:20" x14ac:dyDescent="0.35">
      <c r="L4270" s="11">
        <f t="shared" si="263"/>
        <v>25569</v>
      </c>
      <c r="S4270" t="e">
        <f t="shared" si="264"/>
        <v>#VALUE!</v>
      </c>
      <c r="T4270" t="e">
        <f t="shared" si="265"/>
        <v>#VALUE!</v>
      </c>
    </row>
    <row r="4271" spans="12:20" x14ac:dyDescent="0.35">
      <c r="L4271" s="11">
        <f t="shared" si="263"/>
        <v>25569</v>
      </c>
      <c r="S4271" t="e">
        <f t="shared" si="264"/>
        <v>#VALUE!</v>
      </c>
      <c r="T4271" t="e">
        <f t="shared" si="265"/>
        <v>#VALUE!</v>
      </c>
    </row>
    <row r="4272" spans="12:20" x14ac:dyDescent="0.35">
      <c r="L4272" s="11">
        <f t="shared" si="263"/>
        <v>25569</v>
      </c>
      <c r="S4272" t="e">
        <f t="shared" si="264"/>
        <v>#VALUE!</v>
      </c>
      <c r="T4272" t="e">
        <f t="shared" si="265"/>
        <v>#VALUE!</v>
      </c>
    </row>
    <row r="4273" spans="12:20" x14ac:dyDescent="0.35">
      <c r="L4273" s="11">
        <f t="shared" si="263"/>
        <v>25569</v>
      </c>
      <c r="S4273" t="e">
        <f t="shared" si="264"/>
        <v>#VALUE!</v>
      </c>
      <c r="T4273" t="e">
        <f t="shared" si="265"/>
        <v>#VALUE!</v>
      </c>
    </row>
    <row r="4274" spans="12:20" x14ac:dyDescent="0.35">
      <c r="L4274" s="11">
        <f t="shared" si="263"/>
        <v>25569</v>
      </c>
      <c r="S4274" t="e">
        <f t="shared" si="264"/>
        <v>#VALUE!</v>
      </c>
      <c r="T4274" t="e">
        <f t="shared" si="265"/>
        <v>#VALUE!</v>
      </c>
    </row>
    <row r="4275" spans="12:20" x14ac:dyDescent="0.35">
      <c r="L4275" s="11">
        <f t="shared" si="263"/>
        <v>25569</v>
      </c>
      <c r="S4275" t="e">
        <f t="shared" si="264"/>
        <v>#VALUE!</v>
      </c>
      <c r="T4275" t="e">
        <f t="shared" si="265"/>
        <v>#VALUE!</v>
      </c>
    </row>
    <row r="4276" spans="12:20" x14ac:dyDescent="0.35">
      <c r="L4276" s="11">
        <f t="shared" si="263"/>
        <v>25569</v>
      </c>
      <c r="S4276" t="e">
        <f t="shared" si="264"/>
        <v>#VALUE!</v>
      </c>
      <c r="T4276" t="e">
        <f t="shared" si="265"/>
        <v>#VALUE!</v>
      </c>
    </row>
    <row r="4277" spans="12:20" x14ac:dyDescent="0.35">
      <c r="L4277" s="11">
        <f t="shared" si="263"/>
        <v>25569</v>
      </c>
      <c r="S4277" t="e">
        <f t="shared" si="264"/>
        <v>#VALUE!</v>
      </c>
      <c r="T4277" t="e">
        <f t="shared" si="265"/>
        <v>#VALUE!</v>
      </c>
    </row>
    <row r="4278" spans="12:20" x14ac:dyDescent="0.35">
      <c r="L4278" s="11">
        <f t="shared" si="263"/>
        <v>25569</v>
      </c>
      <c r="S4278" t="e">
        <f t="shared" si="264"/>
        <v>#VALUE!</v>
      </c>
      <c r="T4278" t="e">
        <f t="shared" si="265"/>
        <v>#VALUE!</v>
      </c>
    </row>
    <row r="4279" spans="12:20" x14ac:dyDescent="0.35">
      <c r="L4279" s="11">
        <f t="shared" si="263"/>
        <v>25569</v>
      </c>
      <c r="S4279" t="e">
        <f t="shared" si="264"/>
        <v>#VALUE!</v>
      </c>
      <c r="T4279" t="e">
        <f t="shared" si="265"/>
        <v>#VALUE!</v>
      </c>
    </row>
    <row r="4280" spans="12:20" x14ac:dyDescent="0.35">
      <c r="L4280" s="11">
        <f t="shared" si="263"/>
        <v>25569</v>
      </c>
      <c r="S4280" t="e">
        <f t="shared" si="264"/>
        <v>#VALUE!</v>
      </c>
      <c r="T4280" t="e">
        <f t="shared" si="265"/>
        <v>#VALUE!</v>
      </c>
    </row>
    <row r="4281" spans="12:20" x14ac:dyDescent="0.35">
      <c r="L4281" s="11">
        <f t="shared" si="263"/>
        <v>25569</v>
      </c>
      <c r="S4281" t="e">
        <f t="shared" si="264"/>
        <v>#VALUE!</v>
      </c>
      <c r="T4281" t="e">
        <f t="shared" si="265"/>
        <v>#VALUE!</v>
      </c>
    </row>
    <row r="4282" spans="12:20" x14ac:dyDescent="0.35">
      <c r="L4282" s="11">
        <f t="shared" si="263"/>
        <v>25569</v>
      </c>
      <c r="S4282" t="e">
        <f t="shared" si="264"/>
        <v>#VALUE!</v>
      </c>
      <c r="T4282" t="e">
        <f t="shared" si="265"/>
        <v>#VALUE!</v>
      </c>
    </row>
    <row r="4283" spans="12:20" x14ac:dyDescent="0.35">
      <c r="L4283" s="11">
        <f t="shared" si="263"/>
        <v>25569</v>
      </c>
      <c r="S4283" t="e">
        <f t="shared" si="264"/>
        <v>#VALUE!</v>
      </c>
      <c r="T4283" t="e">
        <f t="shared" si="265"/>
        <v>#VALUE!</v>
      </c>
    </row>
    <row r="4284" spans="12:20" x14ac:dyDescent="0.35">
      <c r="L4284" s="11">
        <f t="shared" si="263"/>
        <v>25569</v>
      </c>
      <c r="S4284" t="e">
        <f t="shared" si="264"/>
        <v>#VALUE!</v>
      </c>
      <c r="T4284" t="e">
        <f t="shared" si="265"/>
        <v>#VALUE!</v>
      </c>
    </row>
    <row r="4285" spans="12:20" x14ac:dyDescent="0.35">
      <c r="L4285" s="11">
        <f t="shared" si="263"/>
        <v>25569</v>
      </c>
      <c r="S4285" t="e">
        <f t="shared" si="264"/>
        <v>#VALUE!</v>
      </c>
      <c r="T4285" t="e">
        <f t="shared" si="265"/>
        <v>#VALUE!</v>
      </c>
    </row>
    <row r="4286" spans="12:20" x14ac:dyDescent="0.35">
      <c r="L4286" s="11">
        <f t="shared" si="263"/>
        <v>25569</v>
      </c>
      <c r="S4286" t="e">
        <f t="shared" si="264"/>
        <v>#VALUE!</v>
      </c>
      <c r="T4286" t="e">
        <f t="shared" si="265"/>
        <v>#VALUE!</v>
      </c>
    </row>
    <row r="4287" spans="12:20" x14ac:dyDescent="0.35">
      <c r="L4287" s="11">
        <f t="shared" si="263"/>
        <v>25569</v>
      </c>
      <c r="S4287" t="e">
        <f t="shared" si="264"/>
        <v>#VALUE!</v>
      </c>
      <c r="T4287" t="e">
        <f t="shared" si="265"/>
        <v>#VALUE!</v>
      </c>
    </row>
    <row r="4288" spans="12:20" x14ac:dyDescent="0.35">
      <c r="L4288" s="11">
        <f t="shared" si="263"/>
        <v>25569</v>
      </c>
      <c r="S4288" t="e">
        <f t="shared" si="264"/>
        <v>#VALUE!</v>
      </c>
      <c r="T4288" t="e">
        <f t="shared" si="265"/>
        <v>#VALUE!</v>
      </c>
    </row>
    <row r="4289" spans="12:20" x14ac:dyDescent="0.35">
      <c r="L4289" s="11">
        <f t="shared" si="263"/>
        <v>25569</v>
      </c>
      <c r="S4289" t="e">
        <f t="shared" si="264"/>
        <v>#VALUE!</v>
      </c>
      <c r="T4289" t="e">
        <f t="shared" si="265"/>
        <v>#VALUE!</v>
      </c>
    </row>
    <row r="4290" spans="12:20" x14ac:dyDescent="0.35">
      <c r="L4290" s="11">
        <f t="shared" si="263"/>
        <v>25569</v>
      </c>
      <c r="S4290" t="e">
        <f t="shared" si="264"/>
        <v>#VALUE!</v>
      </c>
      <c r="T4290" t="e">
        <f t="shared" si="265"/>
        <v>#VALUE!</v>
      </c>
    </row>
    <row r="4291" spans="12:20" x14ac:dyDescent="0.35">
      <c r="L4291" s="11">
        <f t="shared" ref="L4291:L4354" si="266">(((K4291/60)/60)/24)+DATE(1970,1,1)</f>
        <v>25569</v>
      </c>
      <c r="S4291" t="e">
        <f t="shared" ref="S4291:S4354" si="267">LEFT(P4291,SEARCH("/",P4291)-1)</f>
        <v>#VALUE!</v>
      </c>
      <c r="T4291" t="e">
        <f t="shared" ref="T4291:T4354" si="268">RIGHT(P4291,LEN(P4291)-SEARCH("/",P4291))</f>
        <v>#VALUE!</v>
      </c>
    </row>
    <row r="4292" spans="12:20" x14ac:dyDescent="0.35">
      <c r="L4292" s="11">
        <f t="shared" si="266"/>
        <v>25569</v>
      </c>
      <c r="S4292" t="e">
        <f t="shared" si="267"/>
        <v>#VALUE!</v>
      </c>
      <c r="T4292" t="e">
        <f t="shared" si="268"/>
        <v>#VALUE!</v>
      </c>
    </row>
    <row r="4293" spans="12:20" x14ac:dyDescent="0.35">
      <c r="L4293" s="11">
        <f t="shared" si="266"/>
        <v>25569</v>
      </c>
      <c r="S4293" t="e">
        <f t="shared" si="267"/>
        <v>#VALUE!</v>
      </c>
      <c r="T4293" t="e">
        <f t="shared" si="268"/>
        <v>#VALUE!</v>
      </c>
    </row>
    <row r="4294" spans="12:20" x14ac:dyDescent="0.35">
      <c r="L4294" s="11">
        <f t="shared" si="266"/>
        <v>25569</v>
      </c>
      <c r="S4294" t="e">
        <f t="shared" si="267"/>
        <v>#VALUE!</v>
      </c>
      <c r="T4294" t="e">
        <f t="shared" si="268"/>
        <v>#VALUE!</v>
      </c>
    </row>
    <row r="4295" spans="12:20" x14ac:dyDescent="0.35">
      <c r="L4295" s="11">
        <f t="shared" si="266"/>
        <v>25569</v>
      </c>
      <c r="S4295" t="e">
        <f t="shared" si="267"/>
        <v>#VALUE!</v>
      </c>
      <c r="T4295" t="e">
        <f t="shared" si="268"/>
        <v>#VALUE!</v>
      </c>
    </row>
    <row r="4296" spans="12:20" x14ac:dyDescent="0.35">
      <c r="L4296" s="11">
        <f t="shared" si="266"/>
        <v>25569</v>
      </c>
      <c r="S4296" t="e">
        <f t="shared" si="267"/>
        <v>#VALUE!</v>
      </c>
      <c r="T4296" t="e">
        <f t="shared" si="268"/>
        <v>#VALUE!</v>
      </c>
    </row>
    <row r="4297" spans="12:20" x14ac:dyDescent="0.35">
      <c r="L4297" s="11">
        <f t="shared" si="266"/>
        <v>25569</v>
      </c>
      <c r="S4297" t="e">
        <f t="shared" si="267"/>
        <v>#VALUE!</v>
      </c>
      <c r="T4297" t="e">
        <f t="shared" si="268"/>
        <v>#VALUE!</v>
      </c>
    </row>
    <row r="4298" spans="12:20" x14ac:dyDescent="0.35">
      <c r="L4298" s="11">
        <f t="shared" si="266"/>
        <v>25569</v>
      </c>
      <c r="S4298" t="e">
        <f t="shared" si="267"/>
        <v>#VALUE!</v>
      </c>
      <c r="T4298" t="e">
        <f t="shared" si="268"/>
        <v>#VALUE!</v>
      </c>
    </row>
    <row r="4299" spans="12:20" x14ac:dyDescent="0.35">
      <c r="L4299" s="11">
        <f t="shared" si="266"/>
        <v>25569</v>
      </c>
      <c r="S4299" t="e">
        <f t="shared" si="267"/>
        <v>#VALUE!</v>
      </c>
      <c r="T4299" t="e">
        <f t="shared" si="268"/>
        <v>#VALUE!</v>
      </c>
    </row>
    <row r="4300" spans="12:20" x14ac:dyDescent="0.35">
      <c r="L4300" s="11">
        <f t="shared" si="266"/>
        <v>25569</v>
      </c>
      <c r="S4300" t="e">
        <f t="shared" si="267"/>
        <v>#VALUE!</v>
      </c>
      <c r="T4300" t="e">
        <f t="shared" si="268"/>
        <v>#VALUE!</v>
      </c>
    </row>
    <row r="4301" spans="12:20" x14ac:dyDescent="0.35">
      <c r="L4301" s="11">
        <f t="shared" si="266"/>
        <v>25569</v>
      </c>
      <c r="S4301" t="e">
        <f t="shared" si="267"/>
        <v>#VALUE!</v>
      </c>
      <c r="T4301" t="e">
        <f t="shared" si="268"/>
        <v>#VALUE!</v>
      </c>
    </row>
    <row r="4302" spans="12:20" x14ac:dyDescent="0.35">
      <c r="L4302" s="11">
        <f t="shared" si="266"/>
        <v>25569</v>
      </c>
      <c r="S4302" t="e">
        <f t="shared" si="267"/>
        <v>#VALUE!</v>
      </c>
      <c r="T4302" t="e">
        <f t="shared" si="268"/>
        <v>#VALUE!</v>
      </c>
    </row>
    <row r="4303" spans="12:20" x14ac:dyDescent="0.35">
      <c r="L4303" s="11">
        <f t="shared" si="266"/>
        <v>25569</v>
      </c>
      <c r="S4303" t="e">
        <f t="shared" si="267"/>
        <v>#VALUE!</v>
      </c>
      <c r="T4303" t="e">
        <f t="shared" si="268"/>
        <v>#VALUE!</v>
      </c>
    </row>
    <row r="4304" spans="12:20" x14ac:dyDescent="0.35">
      <c r="L4304" s="11">
        <f t="shared" si="266"/>
        <v>25569</v>
      </c>
      <c r="S4304" t="e">
        <f t="shared" si="267"/>
        <v>#VALUE!</v>
      </c>
      <c r="T4304" t="e">
        <f t="shared" si="268"/>
        <v>#VALUE!</v>
      </c>
    </row>
    <row r="4305" spans="12:20" x14ac:dyDescent="0.35">
      <c r="L4305" s="11">
        <f t="shared" si="266"/>
        <v>25569</v>
      </c>
      <c r="S4305" t="e">
        <f t="shared" si="267"/>
        <v>#VALUE!</v>
      </c>
      <c r="T4305" t="e">
        <f t="shared" si="268"/>
        <v>#VALUE!</v>
      </c>
    </row>
    <row r="4306" spans="12:20" x14ac:dyDescent="0.35">
      <c r="L4306" s="11">
        <f t="shared" si="266"/>
        <v>25569</v>
      </c>
      <c r="S4306" t="e">
        <f t="shared" si="267"/>
        <v>#VALUE!</v>
      </c>
      <c r="T4306" t="e">
        <f t="shared" si="268"/>
        <v>#VALUE!</v>
      </c>
    </row>
    <row r="4307" spans="12:20" x14ac:dyDescent="0.35">
      <c r="L4307" s="11">
        <f t="shared" si="266"/>
        <v>25569</v>
      </c>
      <c r="S4307" t="e">
        <f t="shared" si="267"/>
        <v>#VALUE!</v>
      </c>
      <c r="T4307" t="e">
        <f t="shared" si="268"/>
        <v>#VALUE!</v>
      </c>
    </row>
    <row r="4308" spans="12:20" x14ac:dyDescent="0.35">
      <c r="L4308" s="11">
        <f t="shared" si="266"/>
        <v>25569</v>
      </c>
      <c r="S4308" t="e">
        <f t="shared" si="267"/>
        <v>#VALUE!</v>
      </c>
      <c r="T4308" t="e">
        <f t="shared" si="268"/>
        <v>#VALUE!</v>
      </c>
    </row>
    <row r="4309" spans="12:20" x14ac:dyDescent="0.35">
      <c r="L4309" s="11">
        <f t="shared" si="266"/>
        <v>25569</v>
      </c>
      <c r="S4309" t="e">
        <f t="shared" si="267"/>
        <v>#VALUE!</v>
      </c>
      <c r="T4309" t="e">
        <f t="shared" si="268"/>
        <v>#VALUE!</v>
      </c>
    </row>
    <row r="4310" spans="12:20" x14ac:dyDescent="0.35">
      <c r="L4310" s="11">
        <f t="shared" si="266"/>
        <v>25569</v>
      </c>
      <c r="S4310" t="e">
        <f t="shared" si="267"/>
        <v>#VALUE!</v>
      </c>
      <c r="T4310" t="e">
        <f t="shared" si="268"/>
        <v>#VALUE!</v>
      </c>
    </row>
    <row r="4311" spans="12:20" x14ac:dyDescent="0.35">
      <c r="L4311" s="11">
        <f t="shared" si="266"/>
        <v>25569</v>
      </c>
      <c r="S4311" t="e">
        <f t="shared" si="267"/>
        <v>#VALUE!</v>
      </c>
      <c r="T4311" t="e">
        <f t="shared" si="268"/>
        <v>#VALUE!</v>
      </c>
    </row>
    <row r="4312" spans="12:20" x14ac:dyDescent="0.35">
      <c r="L4312" s="11">
        <f t="shared" si="266"/>
        <v>25569</v>
      </c>
      <c r="S4312" t="e">
        <f t="shared" si="267"/>
        <v>#VALUE!</v>
      </c>
      <c r="T4312" t="e">
        <f t="shared" si="268"/>
        <v>#VALUE!</v>
      </c>
    </row>
    <row r="4313" spans="12:20" x14ac:dyDescent="0.35">
      <c r="L4313" s="11">
        <f t="shared" si="266"/>
        <v>25569</v>
      </c>
      <c r="S4313" t="e">
        <f t="shared" si="267"/>
        <v>#VALUE!</v>
      </c>
      <c r="T4313" t="e">
        <f t="shared" si="268"/>
        <v>#VALUE!</v>
      </c>
    </row>
    <row r="4314" spans="12:20" x14ac:dyDescent="0.35">
      <c r="L4314" s="11">
        <f t="shared" si="266"/>
        <v>25569</v>
      </c>
      <c r="S4314" t="e">
        <f t="shared" si="267"/>
        <v>#VALUE!</v>
      </c>
      <c r="T4314" t="e">
        <f t="shared" si="268"/>
        <v>#VALUE!</v>
      </c>
    </row>
    <row r="4315" spans="12:20" x14ac:dyDescent="0.35">
      <c r="L4315" s="11">
        <f t="shared" si="266"/>
        <v>25569</v>
      </c>
      <c r="S4315" t="e">
        <f t="shared" si="267"/>
        <v>#VALUE!</v>
      </c>
      <c r="T4315" t="e">
        <f t="shared" si="268"/>
        <v>#VALUE!</v>
      </c>
    </row>
    <row r="4316" spans="12:20" x14ac:dyDescent="0.35">
      <c r="L4316" s="11">
        <f t="shared" si="266"/>
        <v>25569</v>
      </c>
      <c r="S4316" t="e">
        <f t="shared" si="267"/>
        <v>#VALUE!</v>
      </c>
      <c r="T4316" t="e">
        <f t="shared" si="268"/>
        <v>#VALUE!</v>
      </c>
    </row>
    <row r="4317" spans="12:20" x14ac:dyDescent="0.35">
      <c r="L4317" s="11">
        <f t="shared" si="266"/>
        <v>25569</v>
      </c>
      <c r="S4317" t="e">
        <f t="shared" si="267"/>
        <v>#VALUE!</v>
      </c>
      <c r="T4317" t="e">
        <f t="shared" si="268"/>
        <v>#VALUE!</v>
      </c>
    </row>
    <row r="4318" spans="12:20" x14ac:dyDescent="0.35">
      <c r="L4318" s="11">
        <f t="shared" si="266"/>
        <v>25569</v>
      </c>
      <c r="S4318" t="e">
        <f t="shared" si="267"/>
        <v>#VALUE!</v>
      </c>
      <c r="T4318" t="e">
        <f t="shared" si="268"/>
        <v>#VALUE!</v>
      </c>
    </row>
    <row r="4319" spans="12:20" x14ac:dyDescent="0.35">
      <c r="L4319" s="11">
        <f t="shared" si="266"/>
        <v>25569</v>
      </c>
      <c r="S4319" t="e">
        <f t="shared" si="267"/>
        <v>#VALUE!</v>
      </c>
      <c r="T4319" t="e">
        <f t="shared" si="268"/>
        <v>#VALUE!</v>
      </c>
    </row>
    <row r="4320" spans="12:20" x14ac:dyDescent="0.35">
      <c r="L4320" s="11">
        <f t="shared" si="266"/>
        <v>25569</v>
      </c>
      <c r="S4320" t="e">
        <f t="shared" si="267"/>
        <v>#VALUE!</v>
      </c>
      <c r="T4320" t="e">
        <f t="shared" si="268"/>
        <v>#VALUE!</v>
      </c>
    </row>
    <row r="4321" spans="12:20" x14ac:dyDescent="0.35">
      <c r="L4321" s="11">
        <f t="shared" si="266"/>
        <v>25569</v>
      </c>
      <c r="S4321" t="e">
        <f t="shared" si="267"/>
        <v>#VALUE!</v>
      </c>
      <c r="T4321" t="e">
        <f t="shared" si="268"/>
        <v>#VALUE!</v>
      </c>
    </row>
    <row r="4322" spans="12:20" x14ac:dyDescent="0.35">
      <c r="L4322" s="11">
        <f t="shared" si="266"/>
        <v>25569</v>
      </c>
      <c r="S4322" t="e">
        <f t="shared" si="267"/>
        <v>#VALUE!</v>
      </c>
      <c r="T4322" t="e">
        <f t="shared" si="268"/>
        <v>#VALUE!</v>
      </c>
    </row>
    <row r="4323" spans="12:20" x14ac:dyDescent="0.35">
      <c r="L4323" s="11">
        <f t="shared" si="266"/>
        <v>25569</v>
      </c>
      <c r="S4323" t="e">
        <f t="shared" si="267"/>
        <v>#VALUE!</v>
      </c>
      <c r="T4323" t="e">
        <f t="shared" si="268"/>
        <v>#VALUE!</v>
      </c>
    </row>
    <row r="4324" spans="12:20" x14ac:dyDescent="0.35">
      <c r="L4324" s="11">
        <f t="shared" si="266"/>
        <v>25569</v>
      </c>
      <c r="S4324" t="e">
        <f t="shared" si="267"/>
        <v>#VALUE!</v>
      </c>
      <c r="T4324" t="e">
        <f t="shared" si="268"/>
        <v>#VALUE!</v>
      </c>
    </row>
    <row r="4325" spans="12:20" x14ac:dyDescent="0.35">
      <c r="L4325" s="11">
        <f t="shared" si="266"/>
        <v>25569</v>
      </c>
      <c r="S4325" t="e">
        <f t="shared" si="267"/>
        <v>#VALUE!</v>
      </c>
      <c r="T4325" t="e">
        <f t="shared" si="268"/>
        <v>#VALUE!</v>
      </c>
    </row>
    <row r="4326" spans="12:20" x14ac:dyDescent="0.35">
      <c r="L4326" s="11">
        <f t="shared" si="266"/>
        <v>25569</v>
      </c>
      <c r="S4326" t="e">
        <f t="shared" si="267"/>
        <v>#VALUE!</v>
      </c>
      <c r="T4326" t="e">
        <f t="shared" si="268"/>
        <v>#VALUE!</v>
      </c>
    </row>
    <row r="4327" spans="12:20" x14ac:dyDescent="0.35">
      <c r="L4327" s="11">
        <f t="shared" si="266"/>
        <v>25569</v>
      </c>
      <c r="S4327" t="e">
        <f t="shared" si="267"/>
        <v>#VALUE!</v>
      </c>
      <c r="T4327" t="e">
        <f t="shared" si="268"/>
        <v>#VALUE!</v>
      </c>
    </row>
    <row r="4328" spans="12:20" x14ac:dyDescent="0.35">
      <c r="L4328" s="11">
        <f t="shared" si="266"/>
        <v>25569</v>
      </c>
      <c r="S4328" t="e">
        <f t="shared" si="267"/>
        <v>#VALUE!</v>
      </c>
      <c r="T4328" t="e">
        <f t="shared" si="268"/>
        <v>#VALUE!</v>
      </c>
    </row>
    <row r="4329" spans="12:20" x14ac:dyDescent="0.35">
      <c r="L4329" s="11">
        <f t="shared" si="266"/>
        <v>25569</v>
      </c>
      <c r="S4329" t="e">
        <f t="shared" si="267"/>
        <v>#VALUE!</v>
      </c>
      <c r="T4329" t="e">
        <f t="shared" si="268"/>
        <v>#VALUE!</v>
      </c>
    </row>
    <row r="4330" spans="12:20" x14ac:dyDescent="0.35">
      <c r="L4330" s="11">
        <f t="shared" si="266"/>
        <v>25569</v>
      </c>
      <c r="S4330" t="e">
        <f t="shared" si="267"/>
        <v>#VALUE!</v>
      </c>
      <c r="T4330" t="e">
        <f t="shared" si="268"/>
        <v>#VALUE!</v>
      </c>
    </row>
    <row r="4331" spans="12:20" x14ac:dyDescent="0.35">
      <c r="L4331" s="11">
        <f t="shared" si="266"/>
        <v>25569</v>
      </c>
      <c r="S4331" t="e">
        <f t="shared" si="267"/>
        <v>#VALUE!</v>
      </c>
      <c r="T4331" t="e">
        <f t="shared" si="268"/>
        <v>#VALUE!</v>
      </c>
    </row>
    <row r="4332" spans="12:20" x14ac:dyDescent="0.35">
      <c r="L4332" s="11">
        <f t="shared" si="266"/>
        <v>25569</v>
      </c>
      <c r="S4332" t="e">
        <f t="shared" si="267"/>
        <v>#VALUE!</v>
      </c>
      <c r="T4332" t="e">
        <f t="shared" si="268"/>
        <v>#VALUE!</v>
      </c>
    </row>
    <row r="4333" spans="12:20" x14ac:dyDescent="0.35">
      <c r="L4333" s="11">
        <f t="shared" si="266"/>
        <v>25569</v>
      </c>
      <c r="S4333" t="e">
        <f t="shared" si="267"/>
        <v>#VALUE!</v>
      </c>
      <c r="T4333" t="e">
        <f t="shared" si="268"/>
        <v>#VALUE!</v>
      </c>
    </row>
    <row r="4334" spans="12:20" x14ac:dyDescent="0.35">
      <c r="L4334" s="11">
        <f t="shared" si="266"/>
        <v>25569</v>
      </c>
      <c r="S4334" t="e">
        <f t="shared" si="267"/>
        <v>#VALUE!</v>
      </c>
      <c r="T4334" t="e">
        <f t="shared" si="268"/>
        <v>#VALUE!</v>
      </c>
    </row>
    <row r="4335" spans="12:20" x14ac:dyDescent="0.35">
      <c r="L4335" s="11">
        <f t="shared" si="266"/>
        <v>25569</v>
      </c>
      <c r="S4335" t="e">
        <f t="shared" si="267"/>
        <v>#VALUE!</v>
      </c>
      <c r="T4335" t="e">
        <f t="shared" si="268"/>
        <v>#VALUE!</v>
      </c>
    </row>
    <row r="4336" spans="12:20" x14ac:dyDescent="0.35">
      <c r="L4336" s="11">
        <f t="shared" si="266"/>
        <v>25569</v>
      </c>
      <c r="S4336" t="e">
        <f t="shared" si="267"/>
        <v>#VALUE!</v>
      </c>
      <c r="T4336" t="e">
        <f t="shared" si="268"/>
        <v>#VALUE!</v>
      </c>
    </row>
    <row r="4337" spans="12:20" x14ac:dyDescent="0.35">
      <c r="L4337" s="11">
        <f t="shared" si="266"/>
        <v>25569</v>
      </c>
      <c r="S4337" t="e">
        <f t="shared" si="267"/>
        <v>#VALUE!</v>
      </c>
      <c r="T4337" t="e">
        <f t="shared" si="268"/>
        <v>#VALUE!</v>
      </c>
    </row>
    <row r="4338" spans="12:20" x14ac:dyDescent="0.35">
      <c r="L4338" s="11">
        <f t="shared" si="266"/>
        <v>25569</v>
      </c>
      <c r="S4338" t="e">
        <f t="shared" si="267"/>
        <v>#VALUE!</v>
      </c>
      <c r="T4338" t="e">
        <f t="shared" si="268"/>
        <v>#VALUE!</v>
      </c>
    </row>
    <row r="4339" spans="12:20" x14ac:dyDescent="0.35">
      <c r="L4339" s="11">
        <f t="shared" si="266"/>
        <v>25569</v>
      </c>
      <c r="S4339" t="e">
        <f t="shared" si="267"/>
        <v>#VALUE!</v>
      </c>
      <c r="T4339" t="e">
        <f t="shared" si="268"/>
        <v>#VALUE!</v>
      </c>
    </row>
    <row r="4340" spans="12:20" x14ac:dyDescent="0.35">
      <c r="L4340" s="11">
        <f t="shared" si="266"/>
        <v>25569</v>
      </c>
      <c r="S4340" t="e">
        <f t="shared" si="267"/>
        <v>#VALUE!</v>
      </c>
      <c r="T4340" t="e">
        <f t="shared" si="268"/>
        <v>#VALUE!</v>
      </c>
    </row>
    <row r="4341" spans="12:20" x14ac:dyDescent="0.35">
      <c r="L4341" s="11">
        <f t="shared" si="266"/>
        <v>25569</v>
      </c>
      <c r="S4341" t="e">
        <f t="shared" si="267"/>
        <v>#VALUE!</v>
      </c>
      <c r="T4341" t="e">
        <f t="shared" si="268"/>
        <v>#VALUE!</v>
      </c>
    </row>
    <row r="4342" spans="12:20" x14ac:dyDescent="0.35">
      <c r="L4342" s="11">
        <f t="shared" si="266"/>
        <v>25569</v>
      </c>
      <c r="S4342" t="e">
        <f t="shared" si="267"/>
        <v>#VALUE!</v>
      </c>
      <c r="T4342" t="e">
        <f t="shared" si="268"/>
        <v>#VALUE!</v>
      </c>
    </row>
    <row r="4343" spans="12:20" x14ac:dyDescent="0.35">
      <c r="L4343" s="11">
        <f t="shared" si="266"/>
        <v>25569</v>
      </c>
      <c r="S4343" t="e">
        <f t="shared" si="267"/>
        <v>#VALUE!</v>
      </c>
      <c r="T4343" t="e">
        <f t="shared" si="268"/>
        <v>#VALUE!</v>
      </c>
    </row>
    <row r="4344" spans="12:20" x14ac:dyDescent="0.35">
      <c r="L4344" s="11">
        <f t="shared" si="266"/>
        <v>25569</v>
      </c>
      <c r="S4344" t="e">
        <f t="shared" si="267"/>
        <v>#VALUE!</v>
      </c>
      <c r="T4344" t="e">
        <f t="shared" si="268"/>
        <v>#VALUE!</v>
      </c>
    </row>
    <row r="4345" spans="12:20" x14ac:dyDescent="0.35">
      <c r="L4345" s="11">
        <f t="shared" si="266"/>
        <v>25569</v>
      </c>
      <c r="S4345" t="e">
        <f t="shared" si="267"/>
        <v>#VALUE!</v>
      </c>
      <c r="T4345" t="e">
        <f t="shared" si="268"/>
        <v>#VALUE!</v>
      </c>
    </row>
    <row r="4346" spans="12:20" x14ac:dyDescent="0.35">
      <c r="L4346" s="11">
        <f t="shared" si="266"/>
        <v>25569</v>
      </c>
      <c r="S4346" t="e">
        <f t="shared" si="267"/>
        <v>#VALUE!</v>
      </c>
      <c r="T4346" t="e">
        <f t="shared" si="268"/>
        <v>#VALUE!</v>
      </c>
    </row>
    <row r="4347" spans="12:20" x14ac:dyDescent="0.35">
      <c r="L4347" s="11">
        <f t="shared" si="266"/>
        <v>25569</v>
      </c>
      <c r="S4347" t="e">
        <f t="shared" si="267"/>
        <v>#VALUE!</v>
      </c>
      <c r="T4347" t="e">
        <f t="shared" si="268"/>
        <v>#VALUE!</v>
      </c>
    </row>
    <row r="4348" spans="12:20" x14ac:dyDescent="0.35">
      <c r="L4348" s="11">
        <f t="shared" si="266"/>
        <v>25569</v>
      </c>
      <c r="S4348" t="e">
        <f t="shared" si="267"/>
        <v>#VALUE!</v>
      </c>
      <c r="T4348" t="e">
        <f t="shared" si="268"/>
        <v>#VALUE!</v>
      </c>
    </row>
    <row r="4349" spans="12:20" x14ac:dyDescent="0.35">
      <c r="L4349" s="11">
        <f t="shared" si="266"/>
        <v>25569</v>
      </c>
      <c r="S4349" t="e">
        <f t="shared" si="267"/>
        <v>#VALUE!</v>
      </c>
      <c r="T4349" t="e">
        <f t="shared" si="268"/>
        <v>#VALUE!</v>
      </c>
    </row>
    <row r="4350" spans="12:20" x14ac:dyDescent="0.35">
      <c r="L4350" s="11">
        <f t="shared" si="266"/>
        <v>25569</v>
      </c>
      <c r="S4350" t="e">
        <f t="shared" si="267"/>
        <v>#VALUE!</v>
      </c>
      <c r="T4350" t="e">
        <f t="shared" si="268"/>
        <v>#VALUE!</v>
      </c>
    </row>
    <row r="4351" spans="12:20" x14ac:dyDescent="0.35">
      <c r="L4351" s="11">
        <f t="shared" si="266"/>
        <v>25569</v>
      </c>
      <c r="S4351" t="e">
        <f t="shared" si="267"/>
        <v>#VALUE!</v>
      </c>
      <c r="T4351" t="e">
        <f t="shared" si="268"/>
        <v>#VALUE!</v>
      </c>
    </row>
    <row r="4352" spans="12:20" x14ac:dyDescent="0.35">
      <c r="L4352" s="11">
        <f t="shared" si="266"/>
        <v>25569</v>
      </c>
      <c r="S4352" t="e">
        <f t="shared" si="267"/>
        <v>#VALUE!</v>
      </c>
      <c r="T4352" t="e">
        <f t="shared" si="268"/>
        <v>#VALUE!</v>
      </c>
    </row>
    <row r="4353" spans="12:20" x14ac:dyDescent="0.35">
      <c r="L4353" s="11">
        <f t="shared" si="266"/>
        <v>25569</v>
      </c>
      <c r="S4353" t="e">
        <f t="shared" si="267"/>
        <v>#VALUE!</v>
      </c>
      <c r="T4353" t="e">
        <f t="shared" si="268"/>
        <v>#VALUE!</v>
      </c>
    </row>
    <row r="4354" spans="12:20" x14ac:dyDescent="0.35">
      <c r="L4354" s="11">
        <f t="shared" si="266"/>
        <v>25569</v>
      </c>
      <c r="S4354" t="e">
        <f t="shared" si="267"/>
        <v>#VALUE!</v>
      </c>
      <c r="T4354" t="e">
        <f t="shared" si="268"/>
        <v>#VALUE!</v>
      </c>
    </row>
    <row r="4355" spans="12:20" x14ac:dyDescent="0.35">
      <c r="L4355" s="11">
        <f t="shared" ref="L4355:L4418" si="269">(((K4355/60)/60)/24)+DATE(1970,1,1)</f>
        <v>25569</v>
      </c>
      <c r="S4355" t="e">
        <f t="shared" ref="S4355:S4418" si="270">LEFT(P4355,SEARCH("/",P4355)-1)</f>
        <v>#VALUE!</v>
      </c>
      <c r="T4355" t="e">
        <f t="shared" ref="T4355:T4418" si="271">RIGHT(P4355,LEN(P4355)-SEARCH("/",P4355))</f>
        <v>#VALUE!</v>
      </c>
    </row>
    <row r="4356" spans="12:20" x14ac:dyDescent="0.35">
      <c r="L4356" s="11">
        <f t="shared" si="269"/>
        <v>25569</v>
      </c>
      <c r="S4356" t="e">
        <f t="shared" si="270"/>
        <v>#VALUE!</v>
      </c>
      <c r="T4356" t="e">
        <f t="shared" si="271"/>
        <v>#VALUE!</v>
      </c>
    </row>
    <row r="4357" spans="12:20" x14ac:dyDescent="0.35">
      <c r="L4357" s="11">
        <f t="shared" si="269"/>
        <v>25569</v>
      </c>
      <c r="S4357" t="e">
        <f t="shared" si="270"/>
        <v>#VALUE!</v>
      </c>
      <c r="T4357" t="e">
        <f t="shared" si="271"/>
        <v>#VALUE!</v>
      </c>
    </row>
    <row r="4358" spans="12:20" x14ac:dyDescent="0.35">
      <c r="L4358" s="11">
        <f t="shared" si="269"/>
        <v>25569</v>
      </c>
      <c r="S4358" t="e">
        <f t="shared" si="270"/>
        <v>#VALUE!</v>
      </c>
      <c r="T4358" t="e">
        <f t="shared" si="271"/>
        <v>#VALUE!</v>
      </c>
    </row>
    <row r="4359" spans="12:20" x14ac:dyDescent="0.35">
      <c r="L4359" s="11">
        <f t="shared" si="269"/>
        <v>25569</v>
      </c>
      <c r="S4359" t="e">
        <f t="shared" si="270"/>
        <v>#VALUE!</v>
      </c>
      <c r="T4359" t="e">
        <f t="shared" si="271"/>
        <v>#VALUE!</v>
      </c>
    </row>
    <row r="4360" spans="12:20" x14ac:dyDescent="0.35">
      <c r="L4360" s="11">
        <f t="shared" si="269"/>
        <v>25569</v>
      </c>
      <c r="S4360" t="e">
        <f t="shared" si="270"/>
        <v>#VALUE!</v>
      </c>
      <c r="T4360" t="e">
        <f t="shared" si="271"/>
        <v>#VALUE!</v>
      </c>
    </row>
    <row r="4361" spans="12:20" x14ac:dyDescent="0.35">
      <c r="L4361" s="11">
        <f t="shared" si="269"/>
        <v>25569</v>
      </c>
      <c r="S4361" t="e">
        <f t="shared" si="270"/>
        <v>#VALUE!</v>
      </c>
      <c r="T4361" t="e">
        <f t="shared" si="271"/>
        <v>#VALUE!</v>
      </c>
    </row>
    <row r="4362" spans="12:20" x14ac:dyDescent="0.35">
      <c r="L4362" s="11">
        <f t="shared" si="269"/>
        <v>25569</v>
      </c>
      <c r="S4362" t="e">
        <f t="shared" si="270"/>
        <v>#VALUE!</v>
      </c>
      <c r="T4362" t="e">
        <f t="shared" si="271"/>
        <v>#VALUE!</v>
      </c>
    </row>
    <row r="4363" spans="12:20" x14ac:dyDescent="0.35">
      <c r="L4363" s="11">
        <f t="shared" si="269"/>
        <v>25569</v>
      </c>
      <c r="S4363" t="e">
        <f t="shared" si="270"/>
        <v>#VALUE!</v>
      </c>
      <c r="T4363" t="e">
        <f t="shared" si="271"/>
        <v>#VALUE!</v>
      </c>
    </row>
    <row r="4364" spans="12:20" x14ac:dyDescent="0.35">
      <c r="L4364" s="11">
        <f t="shared" si="269"/>
        <v>25569</v>
      </c>
      <c r="S4364" t="e">
        <f t="shared" si="270"/>
        <v>#VALUE!</v>
      </c>
      <c r="T4364" t="e">
        <f t="shared" si="271"/>
        <v>#VALUE!</v>
      </c>
    </row>
    <row r="4365" spans="12:20" x14ac:dyDescent="0.35">
      <c r="L4365" s="11">
        <f t="shared" si="269"/>
        <v>25569</v>
      </c>
      <c r="S4365" t="e">
        <f t="shared" si="270"/>
        <v>#VALUE!</v>
      </c>
      <c r="T4365" t="e">
        <f t="shared" si="271"/>
        <v>#VALUE!</v>
      </c>
    </row>
    <row r="4366" spans="12:20" x14ac:dyDescent="0.35">
      <c r="L4366" s="11">
        <f t="shared" si="269"/>
        <v>25569</v>
      </c>
      <c r="S4366" t="e">
        <f t="shared" si="270"/>
        <v>#VALUE!</v>
      </c>
      <c r="T4366" t="e">
        <f t="shared" si="271"/>
        <v>#VALUE!</v>
      </c>
    </row>
    <row r="4367" spans="12:20" x14ac:dyDescent="0.35">
      <c r="L4367" s="11">
        <f t="shared" si="269"/>
        <v>25569</v>
      </c>
      <c r="S4367" t="e">
        <f t="shared" si="270"/>
        <v>#VALUE!</v>
      </c>
      <c r="T4367" t="e">
        <f t="shared" si="271"/>
        <v>#VALUE!</v>
      </c>
    </row>
    <row r="4368" spans="12:20" x14ac:dyDescent="0.35">
      <c r="L4368" s="11">
        <f t="shared" si="269"/>
        <v>25569</v>
      </c>
      <c r="S4368" t="e">
        <f t="shared" si="270"/>
        <v>#VALUE!</v>
      </c>
      <c r="T4368" t="e">
        <f t="shared" si="271"/>
        <v>#VALUE!</v>
      </c>
    </row>
    <row r="4369" spans="12:20" x14ac:dyDescent="0.35">
      <c r="L4369" s="11">
        <f t="shared" si="269"/>
        <v>25569</v>
      </c>
      <c r="S4369" t="e">
        <f t="shared" si="270"/>
        <v>#VALUE!</v>
      </c>
      <c r="T4369" t="e">
        <f t="shared" si="271"/>
        <v>#VALUE!</v>
      </c>
    </row>
    <row r="4370" spans="12:20" x14ac:dyDescent="0.35">
      <c r="L4370" s="11">
        <f t="shared" si="269"/>
        <v>25569</v>
      </c>
      <c r="S4370" t="e">
        <f t="shared" si="270"/>
        <v>#VALUE!</v>
      </c>
      <c r="T4370" t="e">
        <f t="shared" si="271"/>
        <v>#VALUE!</v>
      </c>
    </row>
    <row r="4371" spans="12:20" x14ac:dyDescent="0.35">
      <c r="L4371" s="11">
        <f t="shared" si="269"/>
        <v>25569</v>
      </c>
      <c r="S4371" t="e">
        <f t="shared" si="270"/>
        <v>#VALUE!</v>
      </c>
      <c r="T4371" t="e">
        <f t="shared" si="271"/>
        <v>#VALUE!</v>
      </c>
    </row>
    <row r="4372" spans="12:20" x14ac:dyDescent="0.35">
      <c r="L4372" s="11">
        <f t="shared" si="269"/>
        <v>25569</v>
      </c>
      <c r="S4372" t="e">
        <f t="shared" si="270"/>
        <v>#VALUE!</v>
      </c>
      <c r="T4372" t="e">
        <f t="shared" si="271"/>
        <v>#VALUE!</v>
      </c>
    </row>
    <row r="4373" spans="12:20" x14ac:dyDescent="0.35">
      <c r="L4373" s="11">
        <f t="shared" si="269"/>
        <v>25569</v>
      </c>
      <c r="S4373" t="e">
        <f t="shared" si="270"/>
        <v>#VALUE!</v>
      </c>
      <c r="T4373" t="e">
        <f t="shared" si="271"/>
        <v>#VALUE!</v>
      </c>
    </row>
    <row r="4374" spans="12:20" x14ac:dyDescent="0.35">
      <c r="L4374" s="11">
        <f t="shared" si="269"/>
        <v>25569</v>
      </c>
      <c r="S4374" t="e">
        <f t="shared" si="270"/>
        <v>#VALUE!</v>
      </c>
      <c r="T4374" t="e">
        <f t="shared" si="271"/>
        <v>#VALUE!</v>
      </c>
    </row>
    <row r="4375" spans="12:20" x14ac:dyDescent="0.35">
      <c r="L4375" s="11">
        <f t="shared" si="269"/>
        <v>25569</v>
      </c>
      <c r="S4375" t="e">
        <f t="shared" si="270"/>
        <v>#VALUE!</v>
      </c>
      <c r="T4375" t="e">
        <f t="shared" si="271"/>
        <v>#VALUE!</v>
      </c>
    </row>
    <row r="4376" spans="12:20" x14ac:dyDescent="0.35">
      <c r="L4376" s="11">
        <f t="shared" si="269"/>
        <v>25569</v>
      </c>
      <c r="S4376" t="e">
        <f t="shared" si="270"/>
        <v>#VALUE!</v>
      </c>
      <c r="T4376" t="e">
        <f t="shared" si="271"/>
        <v>#VALUE!</v>
      </c>
    </row>
    <row r="4377" spans="12:20" x14ac:dyDescent="0.35">
      <c r="L4377" s="11">
        <f t="shared" si="269"/>
        <v>25569</v>
      </c>
      <c r="S4377" t="e">
        <f t="shared" si="270"/>
        <v>#VALUE!</v>
      </c>
      <c r="T4377" t="e">
        <f t="shared" si="271"/>
        <v>#VALUE!</v>
      </c>
    </row>
    <row r="4378" spans="12:20" x14ac:dyDescent="0.35">
      <c r="L4378" s="11">
        <f t="shared" si="269"/>
        <v>25569</v>
      </c>
      <c r="S4378" t="e">
        <f t="shared" si="270"/>
        <v>#VALUE!</v>
      </c>
      <c r="T4378" t="e">
        <f t="shared" si="271"/>
        <v>#VALUE!</v>
      </c>
    </row>
    <row r="4379" spans="12:20" x14ac:dyDescent="0.35">
      <c r="L4379" s="11">
        <f t="shared" si="269"/>
        <v>25569</v>
      </c>
      <c r="S4379" t="e">
        <f t="shared" si="270"/>
        <v>#VALUE!</v>
      </c>
      <c r="T4379" t="e">
        <f t="shared" si="271"/>
        <v>#VALUE!</v>
      </c>
    </row>
    <row r="4380" spans="12:20" x14ac:dyDescent="0.35">
      <c r="L4380" s="11">
        <f t="shared" si="269"/>
        <v>25569</v>
      </c>
      <c r="S4380" t="e">
        <f t="shared" si="270"/>
        <v>#VALUE!</v>
      </c>
      <c r="T4380" t="e">
        <f t="shared" si="271"/>
        <v>#VALUE!</v>
      </c>
    </row>
    <row r="4381" spans="12:20" x14ac:dyDescent="0.35">
      <c r="L4381" s="11">
        <f t="shared" si="269"/>
        <v>25569</v>
      </c>
      <c r="S4381" t="e">
        <f t="shared" si="270"/>
        <v>#VALUE!</v>
      </c>
      <c r="T4381" t="e">
        <f t="shared" si="271"/>
        <v>#VALUE!</v>
      </c>
    </row>
    <row r="4382" spans="12:20" x14ac:dyDescent="0.35">
      <c r="L4382" s="11">
        <f t="shared" si="269"/>
        <v>25569</v>
      </c>
      <c r="S4382" t="e">
        <f t="shared" si="270"/>
        <v>#VALUE!</v>
      </c>
      <c r="T4382" t="e">
        <f t="shared" si="271"/>
        <v>#VALUE!</v>
      </c>
    </row>
    <row r="4383" spans="12:20" x14ac:dyDescent="0.35">
      <c r="L4383" s="11">
        <f t="shared" si="269"/>
        <v>25569</v>
      </c>
      <c r="S4383" t="e">
        <f t="shared" si="270"/>
        <v>#VALUE!</v>
      </c>
      <c r="T4383" t="e">
        <f t="shared" si="271"/>
        <v>#VALUE!</v>
      </c>
    </row>
    <row r="4384" spans="12:20" x14ac:dyDescent="0.35">
      <c r="L4384" s="11">
        <f t="shared" si="269"/>
        <v>25569</v>
      </c>
      <c r="S4384" t="e">
        <f t="shared" si="270"/>
        <v>#VALUE!</v>
      </c>
      <c r="T4384" t="e">
        <f t="shared" si="271"/>
        <v>#VALUE!</v>
      </c>
    </row>
    <row r="4385" spans="12:20" x14ac:dyDescent="0.35">
      <c r="L4385" s="11">
        <f t="shared" si="269"/>
        <v>25569</v>
      </c>
      <c r="S4385" t="e">
        <f t="shared" si="270"/>
        <v>#VALUE!</v>
      </c>
      <c r="T4385" t="e">
        <f t="shared" si="271"/>
        <v>#VALUE!</v>
      </c>
    </row>
    <row r="4386" spans="12:20" x14ac:dyDescent="0.35">
      <c r="L4386" s="11">
        <f t="shared" si="269"/>
        <v>25569</v>
      </c>
      <c r="S4386" t="e">
        <f t="shared" si="270"/>
        <v>#VALUE!</v>
      </c>
      <c r="T4386" t="e">
        <f t="shared" si="271"/>
        <v>#VALUE!</v>
      </c>
    </row>
    <row r="4387" spans="12:20" x14ac:dyDescent="0.35">
      <c r="L4387" s="11">
        <f t="shared" si="269"/>
        <v>25569</v>
      </c>
      <c r="S4387" t="e">
        <f t="shared" si="270"/>
        <v>#VALUE!</v>
      </c>
      <c r="T4387" t="e">
        <f t="shared" si="271"/>
        <v>#VALUE!</v>
      </c>
    </row>
    <row r="4388" spans="12:20" x14ac:dyDescent="0.35">
      <c r="L4388" s="11">
        <f t="shared" si="269"/>
        <v>25569</v>
      </c>
      <c r="S4388" t="e">
        <f t="shared" si="270"/>
        <v>#VALUE!</v>
      </c>
      <c r="T4388" t="e">
        <f t="shared" si="271"/>
        <v>#VALUE!</v>
      </c>
    </row>
    <row r="4389" spans="12:20" x14ac:dyDescent="0.35">
      <c r="L4389" s="11">
        <f t="shared" si="269"/>
        <v>25569</v>
      </c>
      <c r="S4389" t="e">
        <f t="shared" si="270"/>
        <v>#VALUE!</v>
      </c>
      <c r="T4389" t="e">
        <f t="shared" si="271"/>
        <v>#VALUE!</v>
      </c>
    </row>
    <row r="4390" spans="12:20" x14ac:dyDescent="0.35">
      <c r="L4390" s="11">
        <f t="shared" si="269"/>
        <v>25569</v>
      </c>
      <c r="S4390" t="e">
        <f t="shared" si="270"/>
        <v>#VALUE!</v>
      </c>
      <c r="T4390" t="e">
        <f t="shared" si="271"/>
        <v>#VALUE!</v>
      </c>
    </row>
    <row r="4391" spans="12:20" x14ac:dyDescent="0.35">
      <c r="L4391" s="11">
        <f t="shared" si="269"/>
        <v>25569</v>
      </c>
      <c r="S4391" t="e">
        <f t="shared" si="270"/>
        <v>#VALUE!</v>
      </c>
      <c r="T4391" t="e">
        <f t="shared" si="271"/>
        <v>#VALUE!</v>
      </c>
    </row>
    <row r="4392" spans="12:20" x14ac:dyDescent="0.35">
      <c r="L4392" s="11">
        <f t="shared" si="269"/>
        <v>25569</v>
      </c>
      <c r="S4392" t="e">
        <f t="shared" si="270"/>
        <v>#VALUE!</v>
      </c>
      <c r="T4392" t="e">
        <f t="shared" si="271"/>
        <v>#VALUE!</v>
      </c>
    </row>
    <row r="4393" spans="12:20" x14ac:dyDescent="0.35">
      <c r="L4393" s="11">
        <f t="shared" si="269"/>
        <v>25569</v>
      </c>
      <c r="S4393" t="e">
        <f t="shared" si="270"/>
        <v>#VALUE!</v>
      </c>
      <c r="T4393" t="e">
        <f t="shared" si="271"/>
        <v>#VALUE!</v>
      </c>
    </row>
    <row r="4394" spans="12:20" x14ac:dyDescent="0.35">
      <c r="L4394" s="11">
        <f t="shared" si="269"/>
        <v>25569</v>
      </c>
      <c r="S4394" t="e">
        <f t="shared" si="270"/>
        <v>#VALUE!</v>
      </c>
      <c r="T4394" t="e">
        <f t="shared" si="271"/>
        <v>#VALUE!</v>
      </c>
    </row>
    <row r="4395" spans="12:20" x14ac:dyDescent="0.35">
      <c r="L4395" s="11">
        <f t="shared" si="269"/>
        <v>25569</v>
      </c>
      <c r="S4395" t="e">
        <f t="shared" si="270"/>
        <v>#VALUE!</v>
      </c>
      <c r="T4395" t="e">
        <f t="shared" si="271"/>
        <v>#VALUE!</v>
      </c>
    </row>
    <row r="4396" spans="12:20" x14ac:dyDescent="0.35">
      <c r="L4396" s="11">
        <f t="shared" si="269"/>
        <v>25569</v>
      </c>
      <c r="S4396" t="e">
        <f t="shared" si="270"/>
        <v>#VALUE!</v>
      </c>
      <c r="T4396" t="e">
        <f t="shared" si="271"/>
        <v>#VALUE!</v>
      </c>
    </row>
    <row r="4397" spans="12:20" x14ac:dyDescent="0.35">
      <c r="L4397" s="11">
        <f t="shared" si="269"/>
        <v>25569</v>
      </c>
      <c r="S4397" t="e">
        <f t="shared" si="270"/>
        <v>#VALUE!</v>
      </c>
      <c r="T4397" t="e">
        <f t="shared" si="271"/>
        <v>#VALUE!</v>
      </c>
    </row>
    <row r="4398" spans="12:20" x14ac:dyDescent="0.35">
      <c r="L4398" s="11">
        <f t="shared" si="269"/>
        <v>25569</v>
      </c>
      <c r="S4398" t="e">
        <f t="shared" si="270"/>
        <v>#VALUE!</v>
      </c>
      <c r="T4398" t="e">
        <f t="shared" si="271"/>
        <v>#VALUE!</v>
      </c>
    </row>
    <row r="4399" spans="12:20" x14ac:dyDescent="0.35">
      <c r="L4399" s="11">
        <f t="shared" si="269"/>
        <v>25569</v>
      </c>
      <c r="S4399" t="e">
        <f t="shared" si="270"/>
        <v>#VALUE!</v>
      </c>
      <c r="T4399" t="e">
        <f t="shared" si="271"/>
        <v>#VALUE!</v>
      </c>
    </row>
    <row r="4400" spans="12:20" x14ac:dyDescent="0.35">
      <c r="L4400" s="11">
        <f t="shared" si="269"/>
        <v>25569</v>
      </c>
      <c r="S4400" t="e">
        <f t="shared" si="270"/>
        <v>#VALUE!</v>
      </c>
      <c r="T4400" t="e">
        <f t="shared" si="271"/>
        <v>#VALUE!</v>
      </c>
    </row>
    <row r="4401" spans="12:20" x14ac:dyDescent="0.35">
      <c r="L4401" s="11">
        <f t="shared" si="269"/>
        <v>25569</v>
      </c>
      <c r="S4401" t="e">
        <f t="shared" si="270"/>
        <v>#VALUE!</v>
      </c>
      <c r="T4401" t="e">
        <f t="shared" si="271"/>
        <v>#VALUE!</v>
      </c>
    </row>
    <row r="4402" spans="12:20" x14ac:dyDescent="0.35">
      <c r="L4402" s="11">
        <f t="shared" si="269"/>
        <v>25569</v>
      </c>
      <c r="S4402" t="e">
        <f t="shared" si="270"/>
        <v>#VALUE!</v>
      </c>
      <c r="T4402" t="e">
        <f t="shared" si="271"/>
        <v>#VALUE!</v>
      </c>
    </row>
    <row r="4403" spans="12:20" x14ac:dyDescent="0.35">
      <c r="L4403" s="11">
        <f t="shared" si="269"/>
        <v>25569</v>
      </c>
      <c r="S4403" t="e">
        <f t="shared" si="270"/>
        <v>#VALUE!</v>
      </c>
      <c r="T4403" t="e">
        <f t="shared" si="271"/>
        <v>#VALUE!</v>
      </c>
    </row>
    <row r="4404" spans="12:20" x14ac:dyDescent="0.35">
      <c r="L4404" s="11">
        <f t="shared" si="269"/>
        <v>25569</v>
      </c>
      <c r="S4404" t="e">
        <f t="shared" si="270"/>
        <v>#VALUE!</v>
      </c>
      <c r="T4404" t="e">
        <f t="shared" si="271"/>
        <v>#VALUE!</v>
      </c>
    </row>
    <row r="4405" spans="12:20" x14ac:dyDescent="0.35">
      <c r="L4405" s="11">
        <f t="shared" si="269"/>
        <v>25569</v>
      </c>
      <c r="S4405" t="e">
        <f t="shared" si="270"/>
        <v>#VALUE!</v>
      </c>
      <c r="T4405" t="e">
        <f t="shared" si="271"/>
        <v>#VALUE!</v>
      </c>
    </row>
    <row r="4406" spans="12:20" x14ac:dyDescent="0.35">
      <c r="L4406" s="11">
        <f t="shared" si="269"/>
        <v>25569</v>
      </c>
      <c r="S4406" t="e">
        <f t="shared" si="270"/>
        <v>#VALUE!</v>
      </c>
      <c r="T4406" t="e">
        <f t="shared" si="271"/>
        <v>#VALUE!</v>
      </c>
    </row>
    <row r="4407" spans="12:20" x14ac:dyDescent="0.35">
      <c r="L4407" s="11">
        <f t="shared" si="269"/>
        <v>25569</v>
      </c>
      <c r="S4407" t="e">
        <f t="shared" si="270"/>
        <v>#VALUE!</v>
      </c>
      <c r="T4407" t="e">
        <f t="shared" si="271"/>
        <v>#VALUE!</v>
      </c>
    </row>
    <row r="4408" spans="12:20" x14ac:dyDescent="0.35">
      <c r="L4408" s="11">
        <f t="shared" si="269"/>
        <v>25569</v>
      </c>
      <c r="S4408" t="e">
        <f t="shared" si="270"/>
        <v>#VALUE!</v>
      </c>
      <c r="T4408" t="e">
        <f t="shared" si="271"/>
        <v>#VALUE!</v>
      </c>
    </row>
    <row r="4409" spans="12:20" x14ac:dyDescent="0.35">
      <c r="L4409" s="11">
        <f t="shared" si="269"/>
        <v>25569</v>
      </c>
      <c r="S4409" t="e">
        <f t="shared" si="270"/>
        <v>#VALUE!</v>
      </c>
      <c r="T4409" t="e">
        <f t="shared" si="271"/>
        <v>#VALUE!</v>
      </c>
    </row>
    <row r="4410" spans="12:20" x14ac:dyDescent="0.35">
      <c r="L4410" s="11">
        <f t="shared" si="269"/>
        <v>25569</v>
      </c>
      <c r="S4410" t="e">
        <f t="shared" si="270"/>
        <v>#VALUE!</v>
      </c>
      <c r="T4410" t="e">
        <f t="shared" si="271"/>
        <v>#VALUE!</v>
      </c>
    </row>
    <row r="4411" spans="12:20" x14ac:dyDescent="0.35">
      <c r="L4411" s="11">
        <f t="shared" si="269"/>
        <v>25569</v>
      </c>
      <c r="S4411" t="e">
        <f t="shared" si="270"/>
        <v>#VALUE!</v>
      </c>
      <c r="T4411" t="e">
        <f t="shared" si="271"/>
        <v>#VALUE!</v>
      </c>
    </row>
    <row r="4412" spans="12:20" x14ac:dyDescent="0.35">
      <c r="L4412" s="11">
        <f t="shared" si="269"/>
        <v>25569</v>
      </c>
      <c r="S4412" t="e">
        <f t="shared" si="270"/>
        <v>#VALUE!</v>
      </c>
      <c r="T4412" t="e">
        <f t="shared" si="271"/>
        <v>#VALUE!</v>
      </c>
    </row>
    <row r="4413" spans="12:20" x14ac:dyDescent="0.35">
      <c r="L4413" s="11">
        <f t="shared" si="269"/>
        <v>25569</v>
      </c>
      <c r="S4413" t="e">
        <f t="shared" si="270"/>
        <v>#VALUE!</v>
      </c>
      <c r="T4413" t="e">
        <f t="shared" si="271"/>
        <v>#VALUE!</v>
      </c>
    </row>
    <row r="4414" spans="12:20" x14ac:dyDescent="0.35">
      <c r="L4414" s="11">
        <f t="shared" si="269"/>
        <v>25569</v>
      </c>
      <c r="S4414" t="e">
        <f t="shared" si="270"/>
        <v>#VALUE!</v>
      </c>
      <c r="T4414" t="e">
        <f t="shared" si="271"/>
        <v>#VALUE!</v>
      </c>
    </row>
    <row r="4415" spans="12:20" x14ac:dyDescent="0.35">
      <c r="L4415" s="11">
        <f t="shared" si="269"/>
        <v>25569</v>
      </c>
      <c r="S4415" t="e">
        <f t="shared" si="270"/>
        <v>#VALUE!</v>
      </c>
      <c r="T4415" t="e">
        <f t="shared" si="271"/>
        <v>#VALUE!</v>
      </c>
    </row>
    <row r="4416" spans="12:20" x14ac:dyDescent="0.35">
      <c r="L4416" s="11">
        <f t="shared" si="269"/>
        <v>25569</v>
      </c>
      <c r="S4416" t="e">
        <f t="shared" si="270"/>
        <v>#VALUE!</v>
      </c>
      <c r="T4416" t="e">
        <f t="shared" si="271"/>
        <v>#VALUE!</v>
      </c>
    </row>
    <row r="4417" spans="12:20" x14ac:dyDescent="0.35">
      <c r="L4417" s="11">
        <f t="shared" si="269"/>
        <v>25569</v>
      </c>
      <c r="S4417" t="e">
        <f t="shared" si="270"/>
        <v>#VALUE!</v>
      </c>
      <c r="T4417" t="e">
        <f t="shared" si="271"/>
        <v>#VALUE!</v>
      </c>
    </row>
    <row r="4418" spans="12:20" x14ac:dyDescent="0.35">
      <c r="L4418" s="11">
        <f t="shared" si="269"/>
        <v>25569</v>
      </c>
      <c r="S4418" t="e">
        <f t="shared" si="270"/>
        <v>#VALUE!</v>
      </c>
      <c r="T4418" t="e">
        <f t="shared" si="271"/>
        <v>#VALUE!</v>
      </c>
    </row>
    <row r="4419" spans="12:20" x14ac:dyDescent="0.35">
      <c r="L4419" s="11">
        <f t="shared" ref="L4419:L4465" si="272">(((K4419/60)/60)/24)+DATE(1970,1,1)</f>
        <v>25569</v>
      </c>
      <c r="S4419" t="e">
        <f t="shared" ref="S4419:S4471" si="273">LEFT(P4419,SEARCH("/",P4419)-1)</f>
        <v>#VALUE!</v>
      </c>
      <c r="T4419" t="e">
        <f t="shared" ref="T4419:T4469" si="274">RIGHT(P4419,LEN(P4419)-SEARCH("/",P4419))</f>
        <v>#VALUE!</v>
      </c>
    </row>
    <row r="4420" spans="12:20" x14ac:dyDescent="0.35">
      <c r="L4420" s="11">
        <f t="shared" si="272"/>
        <v>25569</v>
      </c>
      <c r="S4420" t="e">
        <f t="shared" si="273"/>
        <v>#VALUE!</v>
      </c>
      <c r="T4420" t="e">
        <f t="shared" si="274"/>
        <v>#VALUE!</v>
      </c>
    </row>
    <row r="4421" spans="12:20" x14ac:dyDescent="0.35">
      <c r="L4421" s="11">
        <f t="shared" si="272"/>
        <v>25569</v>
      </c>
      <c r="S4421" t="e">
        <f t="shared" si="273"/>
        <v>#VALUE!</v>
      </c>
      <c r="T4421" t="e">
        <f t="shared" si="274"/>
        <v>#VALUE!</v>
      </c>
    </row>
    <row r="4422" spans="12:20" x14ac:dyDescent="0.35">
      <c r="L4422" s="11">
        <f t="shared" si="272"/>
        <v>25569</v>
      </c>
      <c r="S4422" t="e">
        <f t="shared" si="273"/>
        <v>#VALUE!</v>
      </c>
      <c r="T4422" t="e">
        <f t="shared" si="274"/>
        <v>#VALUE!</v>
      </c>
    </row>
    <row r="4423" spans="12:20" x14ac:dyDescent="0.35">
      <c r="L4423" s="11">
        <f t="shared" si="272"/>
        <v>25569</v>
      </c>
      <c r="S4423" t="e">
        <f t="shared" si="273"/>
        <v>#VALUE!</v>
      </c>
      <c r="T4423" t="e">
        <f t="shared" si="274"/>
        <v>#VALUE!</v>
      </c>
    </row>
    <row r="4424" spans="12:20" x14ac:dyDescent="0.35">
      <c r="L4424" s="11">
        <f t="shared" si="272"/>
        <v>25569</v>
      </c>
      <c r="S4424" t="e">
        <f t="shared" si="273"/>
        <v>#VALUE!</v>
      </c>
      <c r="T4424" t="e">
        <f t="shared" si="274"/>
        <v>#VALUE!</v>
      </c>
    </row>
    <row r="4425" spans="12:20" x14ac:dyDescent="0.35">
      <c r="L4425" s="11">
        <f t="shared" si="272"/>
        <v>25569</v>
      </c>
      <c r="S4425" t="e">
        <f t="shared" si="273"/>
        <v>#VALUE!</v>
      </c>
      <c r="T4425" t="e">
        <f t="shared" si="274"/>
        <v>#VALUE!</v>
      </c>
    </row>
    <row r="4426" spans="12:20" x14ac:dyDescent="0.35">
      <c r="L4426" s="11">
        <f t="shared" si="272"/>
        <v>25569</v>
      </c>
      <c r="S4426" t="e">
        <f t="shared" si="273"/>
        <v>#VALUE!</v>
      </c>
      <c r="T4426" t="e">
        <f t="shared" si="274"/>
        <v>#VALUE!</v>
      </c>
    </row>
    <row r="4427" spans="12:20" x14ac:dyDescent="0.35">
      <c r="L4427" s="11">
        <f t="shared" si="272"/>
        <v>25569</v>
      </c>
      <c r="S4427" t="e">
        <f t="shared" si="273"/>
        <v>#VALUE!</v>
      </c>
      <c r="T4427" t="e">
        <f t="shared" si="274"/>
        <v>#VALUE!</v>
      </c>
    </row>
    <row r="4428" spans="12:20" x14ac:dyDescent="0.35">
      <c r="L4428" s="11">
        <f t="shared" si="272"/>
        <v>25569</v>
      </c>
      <c r="S4428" t="e">
        <f t="shared" si="273"/>
        <v>#VALUE!</v>
      </c>
      <c r="T4428" t="e">
        <f t="shared" si="274"/>
        <v>#VALUE!</v>
      </c>
    </row>
    <row r="4429" spans="12:20" x14ac:dyDescent="0.35">
      <c r="L4429" s="11">
        <f t="shared" si="272"/>
        <v>25569</v>
      </c>
      <c r="S4429" t="e">
        <f t="shared" si="273"/>
        <v>#VALUE!</v>
      </c>
      <c r="T4429" t="e">
        <f t="shared" si="274"/>
        <v>#VALUE!</v>
      </c>
    </row>
    <row r="4430" spans="12:20" x14ac:dyDescent="0.35">
      <c r="L4430" s="11">
        <f t="shared" si="272"/>
        <v>25569</v>
      </c>
      <c r="S4430" t="e">
        <f t="shared" si="273"/>
        <v>#VALUE!</v>
      </c>
      <c r="T4430" t="e">
        <f t="shared" si="274"/>
        <v>#VALUE!</v>
      </c>
    </row>
    <row r="4431" spans="12:20" x14ac:dyDescent="0.35">
      <c r="L4431" s="11">
        <f t="shared" si="272"/>
        <v>25569</v>
      </c>
      <c r="S4431" t="e">
        <f t="shared" si="273"/>
        <v>#VALUE!</v>
      </c>
      <c r="T4431" t="e">
        <f t="shared" si="274"/>
        <v>#VALUE!</v>
      </c>
    </row>
    <row r="4432" spans="12:20" x14ac:dyDescent="0.35">
      <c r="L4432" s="11">
        <f t="shared" si="272"/>
        <v>25569</v>
      </c>
      <c r="S4432" t="e">
        <f t="shared" si="273"/>
        <v>#VALUE!</v>
      </c>
      <c r="T4432" t="e">
        <f t="shared" si="274"/>
        <v>#VALUE!</v>
      </c>
    </row>
    <row r="4433" spans="12:20" x14ac:dyDescent="0.35">
      <c r="L4433" s="11">
        <f t="shared" si="272"/>
        <v>25569</v>
      </c>
      <c r="S4433" t="e">
        <f t="shared" si="273"/>
        <v>#VALUE!</v>
      </c>
      <c r="T4433" t="e">
        <f t="shared" si="274"/>
        <v>#VALUE!</v>
      </c>
    </row>
    <row r="4434" spans="12:20" x14ac:dyDescent="0.35">
      <c r="L4434" s="11">
        <f t="shared" si="272"/>
        <v>25569</v>
      </c>
      <c r="S4434" t="e">
        <f t="shared" si="273"/>
        <v>#VALUE!</v>
      </c>
      <c r="T4434" t="e">
        <f t="shared" si="274"/>
        <v>#VALUE!</v>
      </c>
    </row>
    <row r="4435" spans="12:20" x14ac:dyDescent="0.35">
      <c r="L4435" s="11">
        <f t="shared" si="272"/>
        <v>25569</v>
      </c>
      <c r="S4435" t="e">
        <f t="shared" si="273"/>
        <v>#VALUE!</v>
      </c>
      <c r="T4435" t="e">
        <f t="shared" si="274"/>
        <v>#VALUE!</v>
      </c>
    </row>
    <row r="4436" spans="12:20" x14ac:dyDescent="0.35">
      <c r="L4436" s="11">
        <f t="shared" si="272"/>
        <v>25569</v>
      </c>
      <c r="S4436" t="e">
        <f t="shared" si="273"/>
        <v>#VALUE!</v>
      </c>
      <c r="T4436" t="e">
        <f t="shared" si="274"/>
        <v>#VALUE!</v>
      </c>
    </row>
    <row r="4437" spans="12:20" x14ac:dyDescent="0.35">
      <c r="L4437" s="11">
        <f t="shared" si="272"/>
        <v>25569</v>
      </c>
      <c r="S4437" t="e">
        <f t="shared" si="273"/>
        <v>#VALUE!</v>
      </c>
      <c r="T4437" t="e">
        <f t="shared" si="274"/>
        <v>#VALUE!</v>
      </c>
    </row>
    <row r="4438" spans="12:20" x14ac:dyDescent="0.35">
      <c r="L4438" s="11">
        <f t="shared" si="272"/>
        <v>25569</v>
      </c>
      <c r="S4438" t="e">
        <f t="shared" si="273"/>
        <v>#VALUE!</v>
      </c>
      <c r="T4438" t="e">
        <f t="shared" si="274"/>
        <v>#VALUE!</v>
      </c>
    </row>
    <row r="4439" spans="12:20" x14ac:dyDescent="0.35">
      <c r="L4439" s="11">
        <f t="shared" si="272"/>
        <v>25569</v>
      </c>
      <c r="S4439" t="e">
        <f t="shared" si="273"/>
        <v>#VALUE!</v>
      </c>
      <c r="T4439" t="e">
        <f t="shared" si="274"/>
        <v>#VALUE!</v>
      </c>
    </row>
    <row r="4440" spans="12:20" x14ac:dyDescent="0.35">
      <c r="L4440" s="11">
        <f t="shared" si="272"/>
        <v>25569</v>
      </c>
      <c r="S4440" t="e">
        <f t="shared" si="273"/>
        <v>#VALUE!</v>
      </c>
      <c r="T4440" t="e">
        <f t="shared" si="274"/>
        <v>#VALUE!</v>
      </c>
    </row>
    <row r="4441" spans="12:20" x14ac:dyDescent="0.35">
      <c r="L4441" s="11">
        <f t="shared" si="272"/>
        <v>25569</v>
      </c>
      <c r="S4441" t="e">
        <f t="shared" si="273"/>
        <v>#VALUE!</v>
      </c>
      <c r="T4441" t="e">
        <f t="shared" si="274"/>
        <v>#VALUE!</v>
      </c>
    </row>
    <row r="4442" spans="12:20" x14ac:dyDescent="0.35">
      <c r="L4442" s="11">
        <f t="shared" si="272"/>
        <v>25569</v>
      </c>
      <c r="S4442" t="e">
        <f t="shared" si="273"/>
        <v>#VALUE!</v>
      </c>
      <c r="T4442" t="e">
        <f t="shared" si="274"/>
        <v>#VALUE!</v>
      </c>
    </row>
    <row r="4443" spans="12:20" x14ac:dyDescent="0.35">
      <c r="L4443" s="11">
        <f t="shared" si="272"/>
        <v>25569</v>
      </c>
      <c r="S4443" t="e">
        <f t="shared" si="273"/>
        <v>#VALUE!</v>
      </c>
      <c r="T4443" t="e">
        <f t="shared" si="274"/>
        <v>#VALUE!</v>
      </c>
    </row>
    <row r="4444" spans="12:20" x14ac:dyDescent="0.35">
      <c r="L4444" s="11">
        <f t="shared" si="272"/>
        <v>25569</v>
      </c>
      <c r="S4444" t="e">
        <f t="shared" si="273"/>
        <v>#VALUE!</v>
      </c>
      <c r="T4444" t="e">
        <f t="shared" si="274"/>
        <v>#VALUE!</v>
      </c>
    </row>
    <row r="4445" spans="12:20" x14ac:dyDescent="0.35">
      <c r="L4445" s="11">
        <f t="shared" si="272"/>
        <v>25569</v>
      </c>
      <c r="S4445" t="e">
        <f t="shared" si="273"/>
        <v>#VALUE!</v>
      </c>
      <c r="T4445" t="e">
        <f t="shared" si="274"/>
        <v>#VALUE!</v>
      </c>
    </row>
    <row r="4446" spans="12:20" x14ac:dyDescent="0.35">
      <c r="L4446" s="11">
        <f t="shared" si="272"/>
        <v>25569</v>
      </c>
      <c r="S4446" t="e">
        <f t="shared" si="273"/>
        <v>#VALUE!</v>
      </c>
      <c r="T4446" t="e">
        <f t="shared" si="274"/>
        <v>#VALUE!</v>
      </c>
    </row>
    <row r="4447" spans="12:20" x14ac:dyDescent="0.35">
      <c r="L4447" s="11">
        <f t="shared" si="272"/>
        <v>25569</v>
      </c>
      <c r="S4447" t="e">
        <f t="shared" si="273"/>
        <v>#VALUE!</v>
      </c>
      <c r="T4447" t="e">
        <f t="shared" si="274"/>
        <v>#VALUE!</v>
      </c>
    </row>
    <row r="4448" spans="12:20" x14ac:dyDescent="0.35">
      <c r="L4448" s="11">
        <f t="shared" si="272"/>
        <v>25569</v>
      </c>
      <c r="S4448" t="e">
        <f t="shared" si="273"/>
        <v>#VALUE!</v>
      </c>
      <c r="T4448" t="e">
        <f t="shared" si="274"/>
        <v>#VALUE!</v>
      </c>
    </row>
    <row r="4449" spans="12:20" x14ac:dyDescent="0.35">
      <c r="L4449" s="11">
        <f t="shared" si="272"/>
        <v>25569</v>
      </c>
      <c r="S4449" t="e">
        <f t="shared" si="273"/>
        <v>#VALUE!</v>
      </c>
      <c r="T4449" t="e">
        <f t="shared" si="274"/>
        <v>#VALUE!</v>
      </c>
    </row>
    <row r="4450" spans="12:20" x14ac:dyDescent="0.35">
      <c r="L4450" s="11">
        <f t="shared" si="272"/>
        <v>25569</v>
      </c>
      <c r="S4450" t="e">
        <f t="shared" si="273"/>
        <v>#VALUE!</v>
      </c>
      <c r="T4450" t="e">
        <f t="shared" si="274"/>
        <v>#VALUE!</v>
      </c>
    </row>
    <row r="4451" spans="12:20" x14ac:dyDescent="0.35">
      <c r="L4451" s="11">
        <f t="shared" si="272"/>
        <v>25569</v>
      </c>
      <c r="S4451" t="e">
        <f t="shared" si="273"/>
        <v>#VALUE!</v>
      </c>
      <c r="T4451" t="e">
        <f t="shared" si="274"/>
        <v>#VALUE!</v>
      </c>
    </row>
    <row r="4452" spans="12:20" x14ac:dyDescent="0.35">
      <c r="L4452" s="11">
        <f t="shared" si="272"/>
        <v>25569</v>
      </c>
      <c r="S4452" t="e">
        <f t="shared" si="273"/>
        <v>#VALUE!</v>
      </c>
      <c r="T4452" t="e">
        <f t="shared" si="274"/>
        <v>#VALUE!</v>
      </c>
    </row>
    <row r="4453" spans="12:20" x14ac:dyDescent="0.35">
      <c r="L4453" s="11">
        <f t="shared" si="272"/>
        <v>25569</v>
      </c>
      <c r="S4453" t="e">
        <f t="shared" si="273"/>
        <v>#VALUE!</v>
      </c>
      <c r="T4453" t="e">
        <f t="shared" si="274"/>
        <v>#VALUE!</v>
      </c>
    </row>
    <row r="4454" spans="12:20" x14ac:dyDescent="0.35">
      <c r="L4454" s="11">
        <f t="shared" si="272"/>
        <v>25569</v>
      </c>
      <c r="S4454" t="e">
        <f t="shared" si="273"/>
        <v>#VALUE!</v>
      </c>
      <c r="T4454" t="e">
        <f t="shared" si="274"/>
        <v>#VALUE!</v>
      </c>
    </row>
    <row r="4455" spans="12:20" x14ac:dyDescent="0.35">
      <c r="L4455" s="11">
        <f t="shared" si="272"/>
        <v>25569</v>
      </c>
      <c r="S4455" t="e">
        <f t="shared" si="273"/>
        <v>#VALUE!</v>
      </c>
      <c r="T4455" t="e">
        <f t="shared" si="274"/>
        <v>#VALUE!</v>
      </c>
    </row>
    <row r="4456" spans="12:20" x14ac:dyDescent="0.35">
      <c r="L4456" s="11">
        <f t="shared" si="272"/>
        <v>25569</v>
      </c>
      <c r="S4456" t="e">
        <f t="shared" si="273"/>
        <v>#VALUE!</v>
      </c>
      <c r="T4456" t="e">
        <f t="shared" si="274"/>
        <v>#VALUE!</v>
      </c>
    </row>
    <row r="4457" spans="12:20" x14ac:dyDescent="0.35">
      <c r="L4457" s="11">
        <f t="shared" si="272"/>
        <v>25569</v>
      </c>
      <c r="S4457" t="e">
        <f t="shared" si="273"/>
        <v>#VALUE!</v>
      </c>
      <c r="T4457" t="e">
        <f t="shared" si="274"/>
        <v>#VALUE!</v>
      </c>
    </row>
    <row r="4458" spans="12:20" x14ac:dyDescent="0.35">
      <c r="L4458" s="11">
        <f t="shared" si="272"/>
        <v>25569</v>
      </c>
      <c r="S4458" t="e">
        <f t="shared" si="273"/>
        <v>#VALUE!</v>
      </c>
      <c r="T4458" t="e">
        <f t="shared" si="274"/>
        <v>#VALUE!</v>
      </c>
    </row>
    <row r="4459" spans="12:20" x14ac:dyDescent="0.35">
      <c r="L4459" s="11">
        <f t="shared" si="272"/>
        <v>25569</v>
      </c>
      <c r="S4459" t="e">
        <f t="shared" si="273"/>
        <v>#VALUE!</v>
      </c>
      <c r="T4459" t="e">
        <f t="shared" si="274"/>
        <v>#VALUE!</v>
      </c>
    </row>
    <row r="4460" spans="12:20" x14ac:dyDescent="0.35">
      <c r="L4460" s="11">
        <f t="shared" si="272"/>
        <v>25569</v>
      </c>
      <c r="S4460" t="e">
        <f t="shared" si="273"/>
        <v>#VALUE!</v>
      </c>
      <c r="T4460" t="e">
        <f t="shared" si="274"/>
        <v>#VALUE!</v>
      </c>
    </row>
    <row r="4461" spans="12:20" x14ac:dyDescent="0.35">
      <c r="L4461" s="11">
        <f t="shared" si="272"/>
        <v>25569</v>
      </c>
      <c r="S4461" t="e">
        <f t="shared" si="273"/>
        <v>#VALUE!</v>
      </c>
      <c r="T4461" t="e">
        <f t="shared" si="274"/>
        <v>#VALUE!</v>
      </c>
    </row>
    <row r="4462" spans="12:20" x14ac:dyDescent="0.35">
      <c r="L4462" s="11">
        <f t="shared" si="272"/>
        <v>25569</v>
      </c>
      <c r="S4462" t="e">
        <f t="shared" si="273"/>
        <v>#VALUE!</v>
      </c>
      <c r="T4462" t="e">
        <f t="shared" si="274"/>
        <v>#VALUE!</v>
      </c>
    </row>
    <row r="4463" spans="12:20" x14ac:dyDescent="0.35">
      <c r="L4463" s="11">
        <f t="shared" si="272"/>
        <v>25569</v>
      </c>
      <c r="S4463" t="e">
        <f t="shared" si="273"/>
        <v>#VALUE!</v>
      </c>
      <c r="T4463" t="e">
        <f t="shared" si="274"/>
        <v>#VALUE!</v>
      </c>
    </row>
    <row r="4464" spans="12:20" x14ac:dyDescent="0.35">
      <c r="L4464" s="11">
        <f t="shared" si="272"/>
        <v>25569</v>
      </c>
      <c r="S4464" t="e">
        <f t="shared" si="273"/>
        <v>#VALUE!</v>
      </c>
      <c r="T4464" t="e">
        <f t="shared" si="274"/>
        <v>#VALUE!</v>
      </c>
    </row>
    <row r="4465" spans="12:20" x14ac:dyDescent="0.35">
      <c r="L4465" s="11">
        <f t="shared" si="272"/>
        <v>25569</v>
      </c>
      <c r="S4465" t="e">
        <f t="shared" si="273"/>
        <v>#VALUE!</v>
      </c>
      <c r="T4465" t="e">
        <f t="shared" si="274"/>
        <v>#VALUE!</v>
      </c>
    </row>
    <row r="4466" spans="12:20" x14ac:dyDescent="0.35">
      <c r="S4466" t="e">
        <f t="shared" si="273"/>
        <v>#VALUE!</v>
      </c>
      <c r="T4466" t="e">
        <f t="shared" si="274"/>
        <v>#VALUE!</v>
      </c>
    </row>
    <row r="4467" spans="12:20" x14ac:dyDescent="0.35">
      <c r="S4467" t="e">
        <f t="shared" si="273"/>
        <v>#VALUE!</v>
      </c>
      <c r="T4467" t="e">
        <f t="shared" si="274"/>
        <v>#VALUE!</v>
      </c>
    </row>
    <row r="4468" spans="12:20" x14ac:dyDescent="0.35">
      <c r="S4468" t="e">
        <f t="shared" si="273"/>
        <v>#VALUE!</v>
      </c>
      <c r="T4468" t="e">
        <f t="shared" si="274"/>
        <v>#VALUE!</v>
      </c>
    </row>
    <row r="4469" spans="12:20" x14ac:dyDescent="0.35">
      <c r="S4469" t="e">
        <f t="shared" si="273"/>
        <v>#VALUE!</v>
      </c>
      <c r="T4469" t="e">
        <f t="shared" si="274"/>
        <v>#VALUE!</v>
      </c>
    </row>
    <row r="4470" spans="12:20" x14ac:dyDescent="0.35">
      <c r="S4470" t="e">
        <f t="shared" si="273"/>
        <v>#VALUE!</v>
      </c>
    </row>
    <row r="4471" spans="12:20" x14ac:dyDescent="0.35">
      <c r="S4471" t="e">
        <f t="shared" si="273"/>
        <v>#VALUE!</v>
      </c>
    </row>
  </sheetData>
  <conditionalFormatting sqref="F1:F1048576">
    <cfRule type="cellIs" dxfId="6" priority="5" operator="equal">
      <formula>"live"</formula>
    </cfRule>
    <cfRule type="cellIs" dxfId="5" priority="6" operator="equal">
      <formula>"failed"</formula>
    </cfRule>
    <cfRule type="cellIs" dxfId="4" priority="7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R1:T1">
    <cfRule type="cellIs" dxfId="3" priority="1" operator="greaterThan">
      <formula>2</formula>
    </cfRule>
    <cfRule type="cellIs" dxfId="2" priority="2" operator="between">
      <formula>1</formula>
      <formula>2</formula>
    </cfRule>
    <cfRule type="cellIs" dxfId="1" priority="3" operator="between">
      <formula>1</formula>
      <formula>2</formula>
    </cfRule>
    <cfRule type="cellIs" dxfId="0" priority="4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61723-0614-4EA2-A4DE-0BAB0ED451DC}">
  <dimension ref="A1:G27"/>
  <sheetViews>
    <sheetView workbookViewId="0"/>
  </sheetViews>
  <sheetFormatPr defaultRowHeight="14.5" x14ac:dyDescent="0.35"/>
  <cols>
    <col min="1" max="1" width="12.6328125" bestFit="1" customWidth="1"/>
    <col min="2" max="2" width="15.6328125" bestFit="1" customWidth="1"/>
    <col min="3" max="3" width="7.81640625" bestFit="1" customWidth="1"/>
    <col min="4" max="4" width="6.81640625" bestFit="1" customWidth="1"/>
    <col min="5" max="5" width="9.54296875" bestFit="1" customWidth="1"/>
    <col min="6" max="6" width="6.90625" bestFit="1" customWidth="1"/>
    <col min="7" max="7" width="10.7265625" bestFit="1" customWidth="1"/>
    <col min="8" max="8" width="40.1796875" bestFit="1" customWidth="1"/>
    <col min="9" max="9" width="49.90625" bestFit="1" customWidth="1"/>
    <col min="10" max="10" width="26.7265625" bestFit="1" customWidth="1"/>
    <col min="11" max="11" width="24.54296875" bestFit="1" customWidth="1"/>
    <col min="12" max="12" width="52.36328125" bestFit="1" customWidth="1"/>
    <col min="13" max="13" width="18.81640625" bestFit="1" customWidth="1"/>
    <col min="14" max="14" width="53" bestFit="1" customWidth="1"/>
    <col min="15" max="15" width="55.1796875" bestFit="1" customWidth="1"/>
    <col min="16" max="16" width="22.453125" bestFit="1" customWidth="1"/>
    <col min="17" max="17" width="43.6328125" bestFit="1" customWidth="1"/>
    <col min="18" max="18" width="41" bestFit="1" customWidth="1"/>
    <col min="19" max="19" width="13.1796875" bestFit="1" customWidth="1"/>
    <col min="20" max="20" width="31.08984375" bestFit="1" customWidth="1"/>
    <col min="21" max="21" width="54.6328125" bestFit="1" customWidth="1"/>
    <col min="22" max="22" width="29.1796875" bestFit="1" customWidth="1"/>
    <col min="23" max="23" width="53" bestFit="1" customWidth="1"/>
    <col min="24" max="24" width="31.7265625" bestFit="1" customWidth="1"/>
    <col min="25" max="25" width="49.90625" bestFit="1" customWidth="1"/>
    <col min="26" max="26" width="49.36328125" bestFit="1" customWidth="1"/>
    <col min="27" max="27" width="19.1796875" bestFit="1" customWidth="1"/>
    <col min="28" max="28" width="50.453125" bestFit="1" customWidth="1"/>
    <col min="29" max="29" width="52.453125" bestFit="1" customWidth="1"/>
    <col min="30" max="30" width="54.6328125" bestFit="1" customWidth="1"/>
    <col min="31" max="31" width="35.7265625" bestFit="1" customWidth="1"/>
    <col min="32" max="32" width="53" bestFit="1" customWidth="1"/>
    <col min="33" max="33" width="36.36328125" bestFit="1" customWidth="1"/>
    <col min="34" max="34" width="25.08984375" bestFit="1" customWidth="1"/>
    <col min="35" max="35" width="36.81640625" bestFit="1" customWidth="1"/>
    <col min="36" max="36" width="22.6328125" bestFit="1" customWidth="1"/>
    <col min="37" max="37" width="34.08984375" bestFit="1" customWidth="1"/>
    <col min="38" max="38" width="18.36328125" bestFit="1" customWidth="1"/>
    <col min="39" max="39" width="37.90625" bestFit="1" customWidth="1"/>
    <col min="40" max="40" width="46.90625" bestFit="1" customWidth="1"/>
    <col min="41" max="41" width="39.26953125" bestFit="1" customWidth="1"/>
    <col min="42" max="42" width="40.7265625" bestFit="1" customWidth="1"/>
    <col min="43" max="43" width="50.1796875" bestFit="1" customWidth="1"/>
    <col min="44" max="44" width="33.6328125" bestFit="1" customWidth="1"/>
    <col min="45" max="45" width="14" bestFit="1" customWidth="1"/>
    <col min="46" max="46" width="7.90625" bestFit="1" customWidth="1"/>
    <col min="47" max="47" width="48.81640625" bestFit="1" customWidth="1"/>
    <col min="48" max="48" width="44.1796875" bestFit="1" customWidth="1"/>
    <col min="49" max="49" width="42.26953125" bestFit="1" customWidth="1"/>
    <col min="50" max="50" width="52.36328125" bestFit="1" customWidth="1"/>
    <col min="51" max="51" width="53.26953125" bestFit="1" customWidth="1"/>
    <col min="52" max="52" width="23.54296875" bestFit="1" customWidth="1"/>
    <col min="53" max="53" width="39.08984375" bestFit="1" customWidth="1"/>
    <col min="54" max="54" width="39.90625" bestFit="1" customWidth="1"/>
    <col min="55" max="55" width="36" bestFit="1" customWidth="1"/>
    <col min="56" max="56" width="35.453125" bestFit="1" customWidth="1"/>
    <col min="57" max="57" width="50.81640625" bestFit="1" customWidth="1"/>
    <col min="58" max="58" width="53.7265625" bestFit="1" customWidth="1"/>
    <col min="59" max="59" width="39.81640625" bestFit="1" customWidth="1"/>
    <col min="60" max="60" width="50.26953125" bestFit="1" customWidth="1"/>
    <col min="61" max="61" width="50.1796875" bestFit="1" customWidth="1"/>
    <col min="62" max="62" width="19.08984375" bestFit="1" customWidth="1"/>
    <col min="63" max="63" width="54.08984375" bestFit="1" customWidth="1"/>
    <col min="64" max="64" width="47.81640625" bestFit="1" customWidth="1"/>
    <col min="65" max="65" width="23.1796875" bestFit="1" customWidth="1"/>
    <col min="66" max="66" width="43.90625" bestFit="1" customWidth="1"/>
    <col min="67" max="67" width="72" bestFit="1" customWidth="1"/>
    <col min="68" max="68" width="44.1796875" bestFit="1" customWidth="1"/>
    <col min="69" max="69" width="44.26953125" bestFit="1" customWidth="1"/>
    <col min="70" max="70" width="28.36328125" bestFit="1" customWidth="1"/>
    <col min="71" max="71" width="55.453125" bestFit="1" customWidth="1"/>
    <col min="72" max="72" width="37.1796875" bestFit="1" customWidth="1"/>
    <col min="73" max="73" width="36.54296875" bestFit="1" customWidth="1"/>
    <col min="74" max="74" width="23.81640625" bestFit="1" customWidth="1"/>
    <col min="75" max="75" width="48.90625" bestFit="1" customWidth="1"/>
    <col min="76" max="76" width="30.26953125" bestFit="1" customWidth="1"/>
    <col min="77" max="77" width="48.36328125" bestFit="1" customWidth="1"/>
    <col min="78" max="79" width="36.6328125" bestFit="1" customWidth="1"/>
    <col min="80" max="80" width="38.81640625" bestFit="1" customWidth="1"/>
    <col min="81" max="81" width="51.08984375" bestFit="1" customWidth="1"/>
    <col min="82" max="82" width="42" bestFit="1" customWidth="1"/>
    <col min="83" max="83" width="82.6328125" bestFit="1" customWidth="1"/>
    <col min="84" max="84" width="39.81640625" bestFit="1" customWidth="1"/>
    <col min="85" max="85" width="51.26953125" bestFit="1" customWidth="1"/>
    <col min="86" max="86" width="33" bestFit="1" customWidth="1"/>
    <col min="87" max="87" width="50.1796875" bestFit="1" customWidth="1"/>
    <col min="88" max="88" width="40.36328125" bestFit="1" customWidth="1"/>
    <col min="89" max="89" width="25.90625" bestFit="1" customWidth="1"/>
    <col min="90" max="90" width="15.81640625" bestFit="1" customWidth="1"/>
    <col min="91" max="91" width="32.26953125" bestFit="1" customWidth="1"/>
    <col min="92" max="92" width="31.08984375" bestFit="1" customWidth="1"/>
    <col min="93" max="93" width="56.7265625" bestFit="1" customWidth="1"/>
    <col min="94" max="94" width="49.453125" bestFit="1" customWidth="1"/>
    <col min="95" max="95" width="53.26953125" bestFit="1" customWidth="1"/>
    <col min="96" max="96" width="48.08984375" bestFit="1" customWidth="1"/>
    <col min="97" max="97" width="50.54296875" bestFit="1" customWidth="1"/>
    <col min="98" max="98" width="43.453125" bestFit="1" customWidth="1"/>
    <col min="99" max="99" width="51.26953125" bestFit="1" customWidth="1"/>
    <col min="100" max="100" width="13.453125" bestFit="1" customWidth="1"/>
    <col min="101" max="101" width="20.7265625" bestFit="1" customWidth="1"/>
    <col min="102" max="102" width="23.54296875" bestFit="1" customWidth="1"/>
    <col min="103" max="103" width="44.26953125" bestFit="1" customWidth="1"/>
    <col min="104" max="104" width="16.90625" bestFit="1" customWidth="1"/>
    <col min="105" max="105" width="43.453125" bestFit="1" customWidth="1"/>
    <col min="106" max="106" width="55.453125" bestFit="1" customWidth="1"/>
    <col min="107" max="107" width="32.453125" bestFit="1" customWidth="1"/>
    <col min="108" max="108" width="30" bestFit="1" customWidth="1"/>
    <col min="109" max="109" width="17.453125" bestFit="1" customWidth="1"/>
    <col min="110" max="110" width="48.08984375" bestFit="1" customWidth="1"/>
    <col min="111" max="111" width="35" bestFit="1" customWidth="1"/>
    <col min="112" max="112" width="29.453125" bestFit="1" customWidth="1"/>
    <col min="113" max="113" width="49.6328125" bestFit="1" customWidth="1"/>
    <col min="114" max="114" width="24.81640625" bestFit="1" customWidth="1"/>
    <col min="115" max="115" width="44.453125" bestFit="1" customWidth="1"/>
    <col min="116" max="116" width="14.54296875" bestFit="1" customWidth="1"/>
    <col min="117" max="117" width="56.26953125" bestFit="1" customWidth="1"/>
    <col min="118" max="118" width="49.453125" bestFit="1" customWidth="1"/>
    <col min="119" max="119" width="8.453125" bestFit="1" customWidth="1"/>
    <col min="120" max="120" width="41.26953125" bestFit="1" customWidth="1"/>
    <col min="121" max="121" width="8.26953125" bestFit="1" customWidth="1"/>
    <col min="122" max="122" width="27.6328125" bestFit="1" customWidth="1"/>
    <col min="123" max="123" width="45.36328125" bestFit="1" customWidth="1"/>
    <col min="124" max="124" width="5.26953125" bestFit="1" customWidth="1"/>
    <col min="125" max="125" width="29.7265625" bestFit="1" customWidth="1"/>
    <col min="126" max="126" width="7.1796875" bestFit="1" customWidth="1"/>
    <col min="127" max="127" width="45.90625" bestFit="1" customWidth="1"/>
    <col min="128" max="128" width="11.81640625" bestFit="1" customWidth="1"/>
    <col min="129" max="129" width="43.36328125" bestFit="1" customWidth="1"/>
    <col min="130" max="130" width="14.26953125" bestFit="1" customWidth="1"/>
    <col min="131" max="131" width="20.1796875" bestFit="1" customWidth="1"/>
    <col min="132" max="132" width="51" bestFit="1" customWidth="1"/>
    <col min="133" max="133" width="33" bestFit="1" customWidth="1"/>
    <col min="134" max="134" width="65.1796875" bestFit="1" customWidth="1"/>
    <col min="135" max="135" width="46.453125" bestFit="1" customWidth="1"/>
    <col min="136" max="136" width="56" bestFit="1" customWidth="1"/>
    <col min="137" max="137" width="23.1796875" bestFit="1" customWidth="1"/>
    <col min="138" max="138" width="37.453125" bestFit="1" customWidth="1"/>
    <col min="139" max="139" width="27.26953125" bestFit="1" customWidth="1"/>
    <col min="140" max="140" width="40.1796875" bestFit="1" customWidth="1"/>
    <col min="141" max="141" width="30.90625" bestFit="1" customWidth="1"/>
    <col min="142" max="142" width="56.1796875" bestFit="1" customWidth="1"/>
    <col min="143" max="143" width="35.1796875" bestFit="1" customWidth="1"/>
    <col min="144" max="144" width="25.08984375" bestFit="1" customWidth="1"/>
    <col min="145" max="145" width="39.36328125" bestFit="1" customWidth="1"/>
    <col min="146" max="146" width="31.08984375" bestFit="1" customWidth="1"/>
    <col min="147" max="147" width="41.7265625" bestFit="1" customWidth="1"/>
    <col min="148" max="148" width="37.363281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2.36328125" bestFit="1" customWidth="1"/>
    <col min="153" max="153" width="16.6328125" bestFit="1" customWidth="1"/>
    <col min="154" max="154" width="39.54296875" bestFit="1" customWidth="1"/>
    <col min="155" max="155" width="43.453125" bestFit="1" customWidth="1"/>
    <col min="156" max="156" width="45.26953125" bestFit="1" customWidth="1"/>
    <col min="157" max="157" width="45.6328125" bestFit="1" customWidth="1"/>
    <col min="158" max="158" width="45.36328125" bestFit="1" customWidth="1"/>
    <col min="159" max="159" width="38.26953125" bestFit="1" customWidth="1"/>
    <col min="160" max="160" width="37.1796875" bestFit="1" customWidth="1"/>
    <col min="161" max="161" width="8.90625" bestFit="1" customWidth="1"/>
    <col min="162" max="162" width="48.90625" bestFit="1" customWidth="1"/>
    <col min="163" max="163" width="21.81640625" bestFit="1" customWidth="1"/>
    <col min="164" max="164" width="21.90625" bestFit="1" customWidth="1"/>
    <col min="165" max="165" width="17" bestFit="1" customWidth="1"/>
    <col min="166" max="166" width="24.1796875" bestFit="1" customWidth="1"/>
    <col min="167" max="167" width="9.90625" bestFit="1" customWidth="1"/>
    <col min="168" max="168" width="5.7265625" bestFit="1" customWidth="1"/>
    <col min="169" max="169" width="23.90625" bestFit="1" customWidth="1"/>
    <col min="170" max="170" width="23" bestFit="1" customWidth="1"/>
    <col min="171" max="171" width="11.453125" bestFit="1" customWidth="1"/>
    <col min="172" max="172" width="39.26953125" bestFit="1" customWidth="1"/>
    <col min="173" max="173" width="9.81640625" bestFit="1" customWidth="1"/>
    <col min="174" max="174" width="44.1796875" bestFit="1" customWidth="1"/>
    <col min="175" max="175" width="50.7265625" bestFit="1" customWidth="1"/>
    <col min="176" max="176" width="19.1796875" bestFit="1" customWidth="1"/>
    <col min="177" max="177" width="56.453125" bestFit="1" customWidth="1"/>
    <col min="178" max="178" width="36.54296875" bestFit="1" customWidth="1"/>
    <col min="179" max="179" width="55.1796875" bestFit="1" customWidth="1"/>
    <col min="180" max="180" width="31.453125" bestFit="1" customWidth="1"/>
    <col min="181" max="181" width="37.453125" bestFit="1" customWidth="1"/>
    <col min="182" max="182" width="43.7265625" bestFit="1" customWidth="1"/>
    <col min="183" max="183" width="19.90625" bestFit="1" customWidth="1"/>
    <col min="184" max="184" width="33.6328125" bestFit="1" customWidth="1"/>
    <col min="185" max="185" width="56.1796875" bestFit="1" customWidth="1"/>
    <col min="186" max="186" width="14.26953125" bestFit="1" customWidth="1"/>
    <col min="187" max="187" width="36.36328125" bestFit="1" customWidth="1"/>
    <col min="188" max="188" width="37.36328125" bestFit="1" customWidth="1"/>
    <col min="189" max="189" width="34.7265625" bestFit="1" customWidth="1"/>
    <col min="190" max="190" width="12.08984375" bestFit="1" customWidth="1"/>
    <col min="191" max="191" width="52.453125" bestFit="1" customWidth="1"/>
    <col min="192" max="192" width="49.90625" bestFit="1" customWidth="1"/>
    <col min="193" max="193" width="53.81640625" bestFit="1" customWidth="1"/>
    <col min="194" max="194" width="31.08984375" bestFit="1" customWidth="1"/>
    <col min="195" max="195" width="48.08984375" bestFit="1" customWidth="1"/>
    <col min="196" max="196" width="24.90625" bestFit="1" customWidth="1"/>
    <col min="197" max="197" width="27.81640625" bestFit="1" customWidth="1"/>
    <col min="198" max="198" width="28.90625" bestFit="1" customWidth="1"/>
    <col min="199" max="199" width="23" bestFit="1" customWidth="1"/>
    <col min="200" max="200" width="41.453125" bestFit="1" customWidth="1"/>
    <col min="201" max="201" width="38.26953125" bestFit="1" customWidth="1"/>
    <col min="202" max="202" width="19.453125" bestFit="1" customWidth="1"/>
    <col min="203" max="203" width="15.08984375" bestFit="1" customWidth="1"/>
    <col min="204" max="204" width="48.6328125" bestFit="1" customWidth="1"/>
    <col min="205" max="205" width="26.453125" bestFit="1" customWidth="1"/>
    <col min="206" max="206" width="48.54296875" bestFit="1" customWidth="1"/>
    <col min="207" max="207" width="29.1796875" bestFit="1" customWidth="1"/>
    <col min="208" max="208" width="46.1796875" bestFit="1" customWidth="1"/>
    <col min="209" max="209" width="27.26953125" bestFit="1" customWidth="1"/>
    <col min="210" max="210" width="49.36328125" bestFit="1" customWidth="1"/>
    <col min="211" max="211" width="40.6328125" bestFit="1" customWidth="1"/>
    <col min="212" max="212" width="30.6328125" bestFit="1" customWidth="1"/>
    <col min="213" max="213" width="42.81640625" bestFit="1" customWidth="1"/>
    <col min="214" max="214" width="34.1796875" bestFit="1" customWidth="1"/>
    <col min="215" max="215" width="38.26953125" bestFit="1" customWidth="1"/>
    <col min="216" max="216" width="25.90625" bestFit="1" customWidth="1"/>
    <col min="217" max="217" width="23.453125" bestFit="1" customWidth="1"/>
    <col min="218" max="218" width="27.26953125" bestFit="1" customWidth="1"/>
    <col min="219" max="219" width="42" bestFit="1" customWidth="1"/>
    <col min="220" max="220" width="52.36328125" bestFit="1" customWidth="1"/>
    <col min="221" max="221" width="52.453125" bestFit="1" customWidth="1"/>
    <col min="222" max="222" width="25.36328125" bestFit="1" customWidth="1"/>
    <col min="223" max="223" width="29.26953125" bestFit="1" customWidth="1"/>
    <col min="224" max="224" width="50.1796875" bestFit="1" customWidth="1"/>
    <col min="225" max="225" width="48.6328125" bestFit="1" customWidth="1"/>
    <col min="226" max="226" width="50" bestFit="1" customWidth="1"/>
    <col min="227" max="227" width="14.453125" bestFit="1" customWidth="1"/>
    <col min="228" max="228" width="17.26953125" bestFit="1" customWidth="1"/>
    <col min="229" max="229" width="12.26953125" bestFit="1" customWidth="1"/>
    <col min="230" max="230" width="32.81640625" bestFit="1" customWidth="1"/>
    <col min="231" max="231" width="37.90625" bestFit="1" customWidth="1"/>
    <col min="232" max="232" width="25.7265625" bestFit="1" customWidth="1"/>
    <col min="233" max="233" width="36.36328125" bestFit="1" customWidth="1"/>
    <col min="234" max="234" width="26.81640625" bestFit="1" customWidth="1"/>
    <col min="235" max="235" width="16.453125" bestFit="1" customWidth="1"/>
    <col min="236" max="236" width="41.7265625" bestFit="1" customWidth="1"/>
    <col min="237" max="237" width="45.6328125" bestFit="1" customWidth="1"/>
    <col min="238" max="238" width="33.6328125" bestFit="1" customWidth="1"/>
    <col min="239" max="239" width="25.1796875" bestFit="1" customWidth="1"/>
    <col min="240" max="240" width="45.6328125" bestFit="1" customWidth="1"/>
    <col min="241" max="241" width="15.90625" bestFit="1" customWidth="1"/>
    <col min="242" max="242" width="16.7265625" bestFit="1" customWidth="1"/>
    <col min="243" max="243" width="24.90625" bestFit="1" customWidth="1"/>
    <col min="244" max="244" width="44.54296875" bestFit="1" customWidth="1"/>
    <col min="245" max="245" width="35.26953125" bestFit="1" customWidth="1"/>
    <col min="246" max="246" width="21.90625" bestFit="1" customWidth="1"/>
    <col min="247" max="247" width="18.26953125" bestFit="1" customWidth="1"/>
    <col min="248" max="248" width="52.6328125" bestFit="1" customWidth="1"/>
    <col min="249" max="249" width="45.90625" bestFit="1" customWidth="1"/>
    <col min="250" max="250" width="52.1796875" bestFit="1" customWidth="1"/>
    <col min="251" max="251" width="59.453125" bestFit="1" customWidth="1"/>
    <col min="252" max="252" width="53.1796875" bestFit="1" customWidth="1"/>
    <col min="253" max="253" width="24.90625" bestFit="1" customWidth="1"/>
    <col min="254" max="254" width="12.6328125" bestFit="1" customWidth="1"/>
    <col min="255" max="255" width="30.6328125" bestFit="1" customWidth="1"/>
    <col min="256" max="256" width="52.6328125" bestFit="1" customWidth="1"/>
    <col min="257" max="257" width="7.453125" bestFit="1" customWidth="1"/>
    <col min="258" max="258" width="43.6328125" bestFit="1" customWidth="1"/>
    <col min="259" max="259" width="33.08984375" bestFit="1" customWidth="1"/>
    <col min="260" max="260" width="14.7265625" bestFit="1" customWidth="1"/>
    <col min="261" max="261" width="51.36328125" bestFit="1" customWidth="1"/>
    <col min="262" max="262" width="36" bestFit="1" customWidth="1"/>
    <col min="263" max="263" width="50.81640625" bestFit="1" customWidth="1"/>
    <col min="264" max="264" width="19.1796875" bestFit="1" customWidth="1"/>
    <col min="265" max="265" width="34.90625" bestFit="1" customWidth="1"/>
    <col min="266" max="266" width="41.81640625" bestFit="1" customWidth="1"/>
    <col min="267" max="267" width="28.6328125" bestFit="1" customWidth="1"/>
    <col min="268" max="268" width="22.90625" bestFit="1" customWidth="1"/>
    <col min="269" max="269" width="35.26953125" bestFit="1" customWidth="1"/>
    <col min="270" max="270" width="27.90625" bestFit="1" customWidth="1"/>
    <col min="271" max="271" width="39" bestFit="1" customWidth="1"/>
    <col min="272" max="272" width="41.54296875" bestFit="1" customWidth="1"/>
    <col min="273" max="273" width="26.81640625" bestFit="1" customWidth="1"/>
    <col min="274" max="274" width="40.7265625" bestFit="1" customWidth="1"/>
    <col min="275" max="275" width="59.54296875" bestFit="1" customWidth="1"/>
    <col min="276" max="276" width="39.81640625" bestFit="1" customWidth="1"/>
    <col min="277" max="277" width="13.1796875" bestFit="1" customWidth="1"/>
    <col min="278" max="278" width="48.26953125" bestFit="1" customWidth="1"/>
    <col min="279" max="279" width="48.36328125" bestFit="1" customWidth="1"/>
    <col min="280" max="280" width="20.81640625" bestFit="1" customWidth="1"/>
    <col min="281" max="281" width="46.90625" bestFit="1" customWidth="1"/>
    <col min="282" max="282" width="51.54296875" bestFit="1" customWidth="1"/>
    <col min="283" max="283" width="41.26953125" bestFit="1" customWidth="1"/>
    <col min="284" max="284" width="30.54296875" bestFit="1" customWidth="1"/>
    <col min="285" max="285" width="30.90625" bestFit="1" customWidth="1"/>
    <col min="286" max="286" width="37.7265625" bestFit="1" customWidth="1"/>
    <col min="287" max="287" width="13.1796875" bestFit="1" customWidth="1"/>
    <col min="288" max="288" width="12.54296875" bestFit="1" customWidth="1"/>
    <col min="289" max="289" width="46.6328125" bestFit="1" customWidth="1"/>
    <col min="290" max="290" width="33.26953125" bestFit="1" customWidth="1"/>
    <col min="291" max="291" width="45.08984375" bestFit="1" customWidth="1"/>
    <col min="292" max="292" width="30.36328125" bestFit="1" customWidth="1"/>
    <col min="293" max="293" width="36.36328125" bestFit="1" customWidth="1"/>
    <col min="294" max="294" width="47.26953125" bestFit="1" customWidth="1"/>
    <col min="295" max="295" width="35.54296875" bestFit="1" customWidth="1"/>
    <col min="296" max="296" width="54.6328125" bestFit="1" customWidth="1"/>
    <col min="297" max="297" width="15.08984375" bestFit="1" customWidth="1"/>
    <col min="298" max="298" width="34.453125" bestFit="1" customWidth="1"/>
    <col min="299" max="299" width="54.36328125" bestFit="1" customWidth="1"/>
    <col min="300" max="300" width="17.7265625" bestFit="1" customWidth="1"/>
    <col min="301" max="301" width="29.54296875" bestFit="1" customWidth="1"/>
    <col min="302" max="302" width="8.26953125" bestFit="1" customWidth="1"/>
    <col min="303" max="303" width="49.6328125" bestFit="1" customWidth="1"/>
    <col min="304" max="304" width="40.7265625" bestFit="1" customWidth="1"/>
    <col min="305" max="305" width="7.453125" bestFit="1" customWidth="1"/>
    <col min="306" max="306" width="23.7265625" bestFit="1" customWidth="1"/>
    <col min="307" max="307" width="13.453125" bestFit="1" customWidth="1"/>
    <col min="308" max="308" width="44.453125" bestFit="1" customWidth="1"/>
    <col min="309" max="309" width="53.81640625" bestFit="1" customWidth="1"/>
    <col min="310" max="310" width="39" bestFit="1" customWidth="1"/>
    <col min="311" max="311" width="19.453125" bestFit="1" customWidth="1"/>
    <col min="312" max="312" width="51" bestFit="1" customWidth="1"/>
    <col min="313" max="313" width="41.26953125" bestFit="1" customWidth="1"/>
    <col min="314" max="314" width="53" bestFit="1" customWidth="1"/>
    <col min="315" max="315" width="53.7265625" bestFit="1" customWidth="1"/>
    <col min="316" max="316" width="19.36328125" bestFit="1" customWidth="1"/>
    <col min="317" max="317" width="24.54296875" bestFit="1" customWidth="1"/>
    <col min="318" max="318" width="45.54296875" bestFit="1" customWidth="1"/>
    <col min="319" max="319" width="49.453125" bestFit="1" customWidth="1"/>
    <col min="320" max="320" width="28.90625" bestFit="1" customWidth="1"/>
    <col min="321" max="321" width="15.08984375" bestFit="1" customWidth="1"/>
    <col min="322" max="322" width="13.36328125" bestFit="1" customWidth="1"/>
    <col min="323" max="323" width="32.54296875" bestFit="1" customWidth="1"/>
    <col min="324" max="324" width="51.26953125" bestFit="1" customWidth="1"/>
    <col min="325" max="325" width="44.81640625" bestFit="1" customWidth="1"/>
    <col min="326" max="326" width="5.26953125" bestFit="1" customWidth="1"/>
    <col min="327" max="327" width="19.7265625" bestFit="1" customWidth="1"/>
    <col min="328" max="328" width="11.1796875" bestFit="1" customWidth="1"/>
    <col min="329" max="329" width="53.54296875" bestFit="1" customWidth="1"/>
    <col min="330" max="330" width="30.26953125" bestFit="1" customWidth="1"/>
    <col min="331" max="331" width="56.1796875" bestFit="1" customWidth="1"/>
    <col min="332" max="332" width="47.453125" bestFit="1" customWidth="1"/>
    <col min="333" max="333" width="46.453125" bestFit="1" customWidth="1"/>
    <col min="334" max="334" width="49.6328125" bestFit="1" customWidth="1"/>
    <col min="335" max="335" width="37.6328125" bestFit="1" customWidth="1"/>
    <col min="336" max="336" width="48.54296875" bestFit="1" customWidth="1"/>
    <col min="337" max="337" width="37.7265625" bestFit="1" customWidth="1"/>
    <col min="338" max="338" width="53.7265625" bestFit="1" customWidth="1"/>
    <col min="339" max="339" width="24.81640625" bestFit="1" customWidth="1"/>
    <col min="340" max="340" width="14" bestFit="1" customWidth="1"/>
    <col min="341" max="341" width="46.08984375" bestFit="1" customWidth="1"/>
    <col min="342" max="342" width="36.36328125" bestFit="1" customWidth="1"/>
    <col min="343" max="343" width="50.54296875" bestFit="1" customWidth="1"/>
    <col min="344" max="344" width="45.90625" bestFit="1" customWidth="1"/>
    <col min="345" max="345" width="43.08984375" bestFit="1" customWidth="1"/>
    <col min="346" max="346" width="50" bestFit="1" customWidth="1"/>
    <col min="347" max="347" width="51.81640625" bestFit="1" customWidth="1"/>
    <col min="348" max="348" width="28.08984375" bestFit="1" customWidth="1"/>
    <col min="349" max="349" width="18" bestFit="1" customWidth="1"/>
    <col min="350" max="350" width="21.81640625" bestFit="1" customWidth="1"/>
    <col min="351" max="351" width="27.54296875" bestFit="1" customWidth="1"/>
    <col min="352" max="352" width="19.6328125" bestFit="1" customWidth="1"/>
    <col min="353" max="353" width="38.1796875" bestFit="1" customWidth="1"/>
    <col min="354" max="354" width="16.90625" bestFit="1" customWidth="1"/>
    <col min="355" max="355" width="18.6328125" bestFit="1" customWidth="1"/>
    <col min="356" max="356" width="37.453125" bestFit="1" customWidth="1"/>
    <col min="357" max="357" width="35.1796875" bestFit="1" customWidth="1"/>
    <col min="358" max="358" width="44.54296875" bestFit="1" customWidth="1"/>
    <col min="359" max="359" width="51" bestFit="1" customWidth="1"/>
    <col min="360" max="360" width="21.54296875" bestFit="1" customWidth="1"/>
    <col min="361" max="361" width="34.08984375" bestFit="1" customWidth="1"/>
    <col min="362" max="362" width="36.6328125" bestFit="1" customWidth="1"/>
    <col min="363" max="363" width="19.453125" bestFit="1" customWidth="1"/>
    <col min="364" max="364" width="27.6328125" bestFit="1" customWidth="1"/>
    <col min="365" max="365" width="41.54296875" bestFit="1" customWidth="1"/>
    <col min="366" max="366" width="31.90625" bestFit="1" customWidth="1"/>
    <col min="367" max="367" width="52.6328125" bestFit="1" customWidth="1"/>
    <col min="368" max="368" width="25.7265625" bestFit="1" customWidth="1"/>
    <col min="369" max="369" width="35.7265625" bestFit="1" customWidth="1"/>
    <col min="370" max="370" width="17.7265625" bestFit="1" customWidth="1"/>
    <col min="371" max="371" width="38.453125" bestFit="1" customWidth="1"/>
    <col min="372" max="372" width="7.36328125" bestFit="1" customWidth="1"/>
    <col min="373" max="373" width="16.453125" bestFit="1" customWidth="1"/>
    <col min="374" max="374" width="53.26953125" bestFit="1" customWidth="1"/>
    <col min="375" max="375" width="22.7265625" bestFit="1" customWidth="1"/>
    <col min="376" max="376" width="43.7265625" bestFit="1" customWidth="1"/>
    <col min="377" max="377" width="37.1796875" bestFit="1" customWidth="1"/>
    <col min="378" max="378" width="43.26953125" bestFit="1" customWidth="1"/>
    <col min="379" max="379" width="11.81640625" bestFit="1" customWidth="1"/>
    <col min="380" max="380" width="35.26953125" bestFit="1" customWidth="1"/>
    <col min="381" max="381" width="33.6328125" bestFit="1" customWidth="1"/>
    <col min="382" max="382" width="32.26953125" bestFit="1" customWidth="1"/>
    <col min="383" max="383" width="33.54296875" bestFit="1" customWidth="1"/>
    <col min="384" max="384" width="18.81640625" bestFit="1" customWidth="1"/>
    <col min="385" max="385" width="32.26953125" bestFit="1" customWidth="1"/>
    <col min="386" max="386" width="24.54296875" bestFit="1" customWidth="1"/>
    <col min="387" max="387" width="29.7265625" bestFit="1" customWidth="1"/>
    <col min="388" max="388" width="17.7265625" bestFit="1" customWidth="1"/>
    <col min="389" max="389" width="27.36328125" bestFit="1" customWidth="1"/>
    <col min="390" max="390" width="48.90625" bestFit="1" customWidth="1"/>
    <col min="391" max="391" width="23.1796875" bestFit="1" customWidth="1"/>
    <col min="392" max="392" width="17.81640625" bestFit="1" customWidth="1"/>
    <col min="393" max="393" width="27.26953125" bestFit="1" customWidth="1"/>
    <col min="394" max="394" width="10.453125" bestFit="1" customWidth="1"/>
    <col min="395" max="395" width="43.453125" bestFit="1" customWidth="1"/>
    <col min="396" max="396" width="38.81640625" bestFit="1" customWidth="1"/>
    <col min="397" max="397" width="15.08984375" bestFit="1" customWidth="1"/>
    <col min="398" max="398" width="22.7265625" bestFit="1" customWidth="1"/>
    <col min="399" max="399" width="31.90625" bestFit="1" customWidth="1"/>
    <col min="400" max="400" width="30.90625" bestFit="1" customWidth="1"/>
    <col min="401" max="401" width="26.7265625" bestFit="1" customWidth="1"/>
    <col min="402" max="402" width="30.81640625" bestFit="1" customWidth="1"/>
    <col min="403" max="403" width="28.36328125" bestFit="1" customWidth="1"/>
    <col min="404" max="404" width="18.90625" bestFit="1" customWidth="1"/>
    <col min="405" max="405" width="5.26953125" bestFit="1" customWidth="1"/>
    <col min="406" max="406" width="35.1796875" bestFit="1" customWidth="1"/>
    <col min="407" max="407" width="36.90625" bestFit="1" customWidth="1"/>
    <col min="408" max="408" width="17.81640625" bestFit="1" customWidth="1"/>
    <col min="409" max="409" width="11.6328125" bestFit="1" customWidth="1"/>
    <col min="410" max="410" width="13.453125" bestFit="1" customWidth="1"/>
    <col min="411" max="411" width="47.81640625" bestFit="1" customWidth="1"/>
    <col min="412" max="412" width="30.54296875" bestFit="1" customWidth="1"/>
    <col min="413" max="413" width="50" bestFit="1" customWidth="1"/>
    <col min="414" max="414" width="39.36328125" bestFit="1" customWidth="1"/>
    <col min="415" max="415" width="35.54296875" bestFit="1" customWidth="1"/>
    <col min="416" max="416" width="26.81640625" bestFit="1" customWidth="1"/>
    <col min="417" max="417" width="45.54296875" bestFit="1" customWidth="1"/>
    <col min="418" max="418" width="38" bestFit="1" customWidth="1"/>
    <col min="419" max="419" width="47.54296875" bestFit="1" customWidth="1"/>
    <col min="420" max="420" width="47.81640625" bestFit="1" customWidth="1"/>
    <col min="421" max="421" width="17" bestFit="1" customWidth="1"/>
    <col min="422" max="422" width="11.453125" bestFit="1" customWidth="1"/>
    <col min="423" max="423" width="49.08984375" bestFit="1" customWidth="1"/>
    <col min="424" max="424" width="42.54296875" bestFit="1" customWidth="1"/>
    <col min="425" max="425" width="30.6328125" bestFit="1" customWidth="1"/>
    <col min="426" max="426" width="47.7265625" bestFit="1" customWidth="1"/>
    <col min="427" max="427" width="50.54296875" bestFit="1" customWidth="1"/>
    <col min="428" max="428" width="9.36328125" bestFit="1" customWidth="1"/>
    <col min="429" max="429" width="48.08984375" bestFit="1" customWidth="1"/>
    <col min="430" max="430" width="50.7265625" bestFit="1" customWidth="1"/>
    <col min="431" max="431" width="29.26953125" bestFit="1" customWidth="1"/>
    <col min="432" max="432" width="11.54296875" bestFit="1" customWidth="1"/>
    <col min="433" max="433" width="30.6328125" bestFit="1" customWidth="1"/>
    <col min="434" max="434" width="21.6328125" bestFit="1" customWidth="1"/>
    <col min="435" max="435" width="21.26953125" bestFit="1" customWidth="1"/>
    <col min="436" max="436" width="24" bestFit="1" customWidth="1"/>
    <col min="437" max="437" width="45.26953125" bestFit="1" customWidth="1"/>
    <col min="438" max="438" width="26.453125" bestFit="1" customWidth="1"/>
    <col min="439" max="439" width="50.81640625" bestFit="1" customWidth="1"/>
    <col min="440" max="440" width="15.08984375" bestFit="1" customWidth="1"/>
    <col min="441" max="441" width="18.90625" bestFit="1" customWidth="1"/>
    <col min="442" max="442" width="52.453125" bestFit="1" customWidth="1"/>
    <col min="443" max="443" width="20.1796875" bestFit="1" customWidth="1"/>
    <col min="444" max="444" width="32.81640625" bestFit="1" customWidth="1"/>
    <col min="445" max="445" width="8.453125" bestFit="1" customWidth="1"/>
    <col min="446" max="446" width="35.453125" bestFit="1" customWidth="1"/>
    <col min="447" max="448" width="42.54296875" bestFit="1" customWidth="1"/>
    <col min="449" max="449" width="47.54296875" bestFit="1" customWidth="1"/>
    <col min="450" max="450" width="40.6328125" bestFit="1" customWidth="1"/>
    <col min="451" max="451" width="57.26953125" bestFit="1" customWidth="1"/>
    <col min="452" max="452" width="15.54296875" bestFit="1" customWidth="1"/>
    <col min="453" max="453" width="14.26953125" bestFit="1" customWidth="1"/>
    <col min="454" max="454" width="16.1796875" bestFit="1" customWidth="1"/>
    <col min="455" max="455" width="33.6328125" bestFit="1" customWidth="1"/>
    <col min="456" max="456" width="16.6328125" bestFit="1" customWidth="1"/>
    <col min="457" max="457" width="30.36328125" bestFit="1" customWidth="1"/>
    <col min="458" max="458" width="48.54296875" bestFit="1" customWidth="1"/>
    <col min="459" max="459" width="13.1796875" bestFit="1" customWidth="1"/>
    <col min="460" max="460" width="18" bestFit="1" customWidth="1"/>
    <col min="461" max="461" width="24.08984375" bestFit="1" customWidth="1"/>
    <col min="462" max="462" width="39.81640625" bestFit="1" customWidth="1"/>
    <col min="463" max="463" width="24.6328125" bestFit="1" customWidth="1"/>
    <col min="464" max="464" width="21.81640625" bestFit="1" customWidth="1"/>
    <col min="465" max="465" width="35.54296875" bestFit="1" customWidth="1"/>
    <col min="466" max="466" width="39.6328125" bestFit="1" customWidth="1"/>
    <col min="467" max="467" width="49.453125" bestFit="1" customWidth="1"/>
    <col min="468" max="468" width="13.90625" bestFit="1" customWidth="1"/>
    <col min="469" max="469" width="16.90625" bestFit="1" customWidth="1"/>
    <col min="470" max="470" width="38.453125" bestFit="1" customWidth="1"/>
    <col min="471" max="471" width="37.90625" bestFit="1" customWidth="1"/>
    <col min="472" max="472" width="16.1796875" bestFit="1" customWidth="1"/>
    <col min="473" max="473" width="17.81640625" bestFit="1" customWidth="1"/>
    <col min="474" max="474" width="48.6328125" bestFit="1" customWidth="1"/>
    <col min="475" max="475" width="20.81640625" bestFit="1" customWidth="1"/>
    <col min="476" max="476" width="53" bestFit="1" customWidth="1"/>
    <col min="477" max="477" width="21.81640625" bestFit="1" customWidth="1"/>
    <col min="478" max="478" width="27.08984375" bestFit="1" customWidth="1"/>
    <col min="479" max="479" width="11.26953125" bestFit="1" customWidth="1"/>
    <col min="480" max="480" width="36.90625" bestFit="1" customWidth="1"/>
    <col min="481" max="481" width="37.7265625" bestFit="1" customWidth="1"/>
    <col min="482" max="482" width="27.6328125" bestFit="1" customWidth="1"/>
    <col min="483" max="483" width="47.81640625" bestFit="1" customWidth="1"/>
    <col min="484" max="484" width="24.6328125" bestFit="1" customWidth="1"/>
    <col min="485" max="485" width="25.08984375" bestFit="1" customWidth="1"/>
    <col min="486" max="486" width="51.26953125" bestFit="1" customWidth="1"/>
    <col min="487" max="487" width="18.90625" bestFit="1" customWidth="1"/>
    <col min="488" max="488" width="14.1796875" bestFit="1" customWidth="1"/>
    <col min="489" max="489" width="39.54296875" bestFit="1" customWidth="1"/>
    <col min="490" max="490" width="48.54296875" bestFit="1" customWidth="1"/>
    <col min="491" max="491" width="14.453125" bestFit="1" customWidth="1"/>
    <col min="492" max="492" width="53.81640625" bestFit="1" customWidth="1"/>
    <col min="493" max="493" width="18.54296875" bestFit="1" customWidth="1"/>
    <col min="494" max="494" width="26.54296875" bestFit="1" customWidth="1"/>
    <col min="495" max="495" width="63.6328125" bestFit="1" customWidth="1"/>
    <col min="496" max="496" width="23.26953125" bestFit="1" customWidth="1"/>
    <col min="497" max="497" width="34.453125" bestFit="1" customWidth="1"/>
    <col min="498" max="498" width="36.6328125" bestFit="1" customWidth="1"/>
    <col min="499" max="499" width="15.08984375" bestFit="1" customWidth="1"/>
    <col min="500" max="500" width="21.6328125" bestFit="1" customWidth="1"/>
    <col min="501" max="501" width="51.54296875" bestFit="1" customWidth="1"/>
    <col min="502" max="502" width="42.6328125" bestFit="1" customWidth="1"/>
    <col min="503" max="503" width="51.6328125" bestFit="1" customWidth="1"/>
    <col min="504" max="504" width="11.7265625" bestFit="1" customWidth="1"/>
    <col min="505" max="505" width="12.26953125" bestFit="1" customWidth="1"/>
    <col min="506" max="506" width="24" bestFit="1" customWidth="1"/>
    <col min="507" max="507" width="16.08984375" bestFit="1" customWidth="1"/>
    <col min="508" max="508" width="22.453125" bestFit="1" customWidth="1"/>
    <col min="509" max="509" width="31.453125" bestFit="1" customWidth="1"/>
    <col min="510" max="510" width="43.90625" bestFit="1" customWidth="1"/>
    <col min="511" max="511" width="21.81640625" bestFit="1" customWidth="1"/>
    <col min="512" max="512" width="39.6328125" bestFit="1" customWidth="1"/>
    <col min="513" max="513" width="27.54296875" bestFit="1" customWidth="1"/>
    <col min="514" max="514" width="39" bestFit="1" customWidth="1"/>
    <col min="515" max="515" width="46.7265625" bestFit="1" customWidth="1"/>
    <col min="516" max="516" width="8.1796875" bestFit="1" customWidth="1"/>
    <col min="517" max="517" width="12.6328125" bestFit="1" customWidth="1"/>
    <col min="518" max="518" width="46.36328125" bestFit="1" customWidth="1"/>
    <col min="519" max="519" width="56" bestFit="1" customWidth="1"/>
    <col min="520" max="520" width="21.54296875" bestFit="1" customWidth="1"/>
    <col min="521" max="521" width="51.54296875" bestFit="1" customWidth="1"/>
    <col min="522" max="522" width="17.7265625" bestFit="1" customWidth="1"/>
    <col min="523" max="523" width="45.36328125" bestFit="1" customWidth="1"/>
    <col min="524" max="524" width="13.90625" bestFit="1" customWidth="1"/>
    <col min="525" max="525" width="14.81640625" bestFit="1" customWidth="1"/>
    <col min="526" max="526" width="38.81640625" bestFit="1" customWidth="1"/>
    <col min="527" max="527" width="45.6328125" bestFit="1" customWidth="1"/>
    <col min="528" max="528" width="51.6328125" bestFit="1" customWidth="1"/>
    <col min="529" max="529" width="17.54296875" bestFit="1" customWidth="1"/>
    <col min="530" max="530" width="48.36328125" bestFit="1" customWidth="1"/>
    <col min="531" max="531" width="25.7265625" bestFit="1" customWidth="1"/>
    <col min="532" max="532" width="20" bestFit="1" customWidth="1"/>
    <col min="533" max="533" width="53.54296875" bestFit="1" customWidth="1"/>
    <col min="534" max="534" width="45" bestFit="1" customWidth="1"/>
    <col min="535" max="535" width="32.7265625" bestFit="1" customWidth="1"/>
    <col min="536" max="536" width="35.453125" bestFit="1" customWidth="1"/>
    <col min="537" max="537" width="34.6328125" bestFit="1" customWidth="1"/>
    <col min="538" max="538" width="46.36328125" bestFit="1" customWidth="1"/>
    <col min="539" max="539" width="49.453125" bestFit="1" customWidth="1"/>
    <col min="540" max="540" width="33.81640625" bestFit="1" customWidth="1"/>
    <col min="541" max="541" width="5.1796875" bestFit="1" customWidth="1"/>
    <col min="542" max="542" width="13.36328125" bestFit="1" customWidth="1"/>
    <col min="543" max="543" width="33.81640625" bestFit="1" customWidth="1"/>
    <col min="544" max="544" width="44.7265625" bestFit="1" customWidth="1"/>
    <col min="545" max="545" width="26.81640625" bestFit="1" customWidth="1"/>
    <col min="546" max="546" width="41.453125" bestFit="1" customWidth="1"/>
    <col min="547" max="547" width="37.08984375" bestFit="1" customWidth="1"/>
    <col min="548" max="548" width="17.54296875" bestFit="1" customWidth="1"/>
    <col min="549" max="549" width="17.26953125" bestFit="1" customWidth="1"/>
    <col min="550" max="550" width="31.08984375" bestFit="1" customWidth="1"/>
    <col min="551" max="551" width="18.08984375" bestFit="1" customWidth="1"/>
    <col min="552" max="552" width="56.26953125" bestFit="1" customWidth="1"/>
    <col min="553" max="553" width="51.26953125" bestFit="1" customWidth="1"/>
    <col min="554" max="554" width="22.7265625" bestFit="1" customWidth="1"/>
    <col min="555" max="555" width="6.08984375" bestFit="1" customWidth="1"/>
    <col min="556" max="556" width="51.08984375" bestFit="1" customWidth="1"/>
    <col min="557" max="557" width="54.6328125" bestFit="1" customWidth="1"/>
    <col min="558" max="558" width="29.1796875" bestFit="1" customWidth="1"/>
    <col min="559" max="559" width="30.26953125" bestFit="1" customWidth="1"/>
    <col min="560" max="560" width="39.26953125" bestFit="1" customWidth="1"/>
    <col min="561" max="561" width="11" bestFit="1" customWidth="1"/>
    <col min="562" max="562" width="25.90625" bestFit="1" customWidth="1"/>
    <col min="563" max="563" width="42.08984375" bestFit="1" customWidth="1"/>
    <col min="564" max="564" width="33.26953125" bestFit="1" customWidth="1"/>
    <col min="565" max="565" width="17" bestFit="1" customWidth="1"/>
    <col min="566" max="566" width="21.6328125" bestFit="1" customWidth="1"/>
    <col min="567" max="567" width="56.7265625" bestFit="1" customWidth="1"/>
    <col min="568" max="568" width="53.7265625" bestFit="1" customWidth="1"/>
    <col min="569" max="569" width="27.26953125" bestFit="1" customWidth="1"/>
    <col min="570" max="570" width="31.90625" bestFit="1" customWidth="1"/>
    <col min="571" max="571" width="19.6328125" bestFit="1" customWidth="1"/>
    <col min="572" max="572" width="19.1796875" bestFit="1" customWidth="1"/>
    <col min="573" max="573" width="57.36328125" bestFit="1" customWidth="1"/>
    <col min="574" max="574" width="9.36328125" bestFit="1" customWidth="1"/>
    <col min="575" max="575" width="33" bestFit="1" customWidth="1"/>
    <col min="576" max="576" width="25.7265625" bestFit="1" customWidth="1"/>
    <col min="577" max="577" width="43.6328125" bestFit="1" customWidth="1"/>
    <col min="578" max="578" width="18.81640625" bestFit="1" customWidth="1"/>
    <col min="579" max="579" width="38.26953125" bestFit="1" customWidth="1"/>
    <col min="580" max="580" width="55.36328125" bestFit="1" customWidth="1"/>
    <col min="581" max="581" width="20.54296875" bestFit="1" customWidth="1"/>
    <col min="582" max="582" width="41.26953125" bestFit="1" customWidth="1"/>
    <col min="583" max="583" width="14.7265625" bestFit="1" customWidth="1"/>
    <col min="584" max="584" width="42.54296875" bestFit="1" customWidth="1"/>
    <col min="585" max="585" width="22.90625" bestFit="1" customWidth="1"/>
    <col min="586" max="586" width="49.08984375" bestFit="1" customWidth="1"/>
    <col min="587" max="587" width="14.7265625" bestFit="1" customWidth="1"/>
    <col min="588" max="588" width="48.08984375" bestFit="1" customWidth="1"/>
    <col min="589" max="589" width="25.90625" bestFit="1" customWidth="1"/>
    <col min="590" max="590" width="48.08984375" bestFit="1" customWidth="1"/>
    <col min="591" max="591" width="36.90625" bestFit="1" customWidth="1"/>
    <col min="592" max="592" width="56.26953125" bestFit="1" customWidth="1"/>
    <col min="593" max="593" width="28.36328125" bestFit="1" customWidth="1"/>
    <col min="594" max="594" width="57.54296875" bestFit="1" customWidth="1"/>
    <col min="595" max="595" width="48.54296875" bestFit="1" customWidth="1"/>
    <col min="596" max="596" width="41.1796875" bestFit="1" customWidth="1"/>
    <col min="597" max="597" width="52.453125" bestFit="1" customWidth="1"/>
    <col min="598" max="598" width="29" bestFit="1" customWidth="1"/>
    <col min="599" max="599" width="48.36328125" bestFit="1" customWidth="1"/>
    <col min="600" max="600" width="16.6328125" bestFit="1" customWidth="1"/>
    <col min="601" max="601" width="23.1796875" bestFit="1" customWidth="1"/>
    <col min="602" max="602" width="27.08984375" bestFit="1" customWidth="1"/>
    <col min="603" max="603" width="47.1796875" bestFit="1" customWidth="1"/>
    <col min="604" max="604" width="31.453125" bestFit="1" customWidth="1"/>
    <col min="605" max="605" width="49.90625" bestFit="1" customWidth="1"/>
    <col min="606" max="606" width="45.90625" bestFit="1" customWidth="1"/>
    <col min="607" max="607" width="36.26953125" bestFit="1" customWidth="1"/>
    <col min="608" max="608" width="30.81640625" bestFit="1" customWidth="1"/>
    <col min="609" max="609" width="47.81640625" bestFit="1" customWidth="1"/>
    <col min="610" max="610" width="45.54296875" bestFit="1" customWidth="1"/>
    <col min="611" max="611" width="26.26953125" bestFit="1" customWidth="1"/>
    <col min="612" max="612" width="34.90625" bestFit="1" customWidth="1"/>
    <col min="613" max="613" width="40.90625" bestFit="1" customWidth="1"/>
    <col min="614" max="614" width="28.36328125" bestFit="1" customWidth="1"/>
    <col min="615" max="615" width="20.453125" bestFit="1" customWidth="1"/>
    <col min="616" max="616" width="45.81640625" bestFit="1" customWidth="1"/>
    <col min="617" max="617" width="34.08984375" bestFit="1" customWidth="1"/>
    <col min="618" max="618" width="33.54296875" bestFit="1" customWidth="1"/>
    <col min="619" max="619" width="32.26953125" bestFit="1" customWidth="1"/>
    <col min="620" max="620" width="36.54296875" bestFit="1" customWidth="1"/>
    <col min="621" max="621" width="49.36328125" bestFit="1" customWidth="1"/>
    <col min="622" max="622" width="66.90625" bestFit="1" customWidth="1"/>
    <col min="623" max="623" width="30.90625" bestFit="1" customWidth="1"/>
    <col min="624" max="624" width="22.1796875" bestFit="1" customWidth="1"/>
    <col min="625" max="625" width="27" bestFit="1" customWidth="1"/>
    <col min="626" max="626" width="31.7265625" bestFit="1" customWidth="1"/>
    <col min="627" max="627" width="42.81640625" bestFit="1" customWidth="1"/>
    <col min="628" max="628" width="33.54296875" bestFit="1" customWidth="1"/>
    <col min="629" max="629" width="50.453125" bestFit="1" customWidth="1"/>
    <col min="630" max="630" width="17.7265625" bestFit="1" customWidth="1"/>
    <col min="631" max="631" width="43.08984375" bestFit="1" customWidth="1"/>
    <col min="632" max="632" width="50.7265625" bestFit="1" customWidth="1"/>
    <col min="633" max="633" width="46.1796875" bestFit="1" customWidth="1"/>
    <col min="634" max="634" width="26.54296875" bestFit="1" customWidth="1"/>
    <col min="635" max="635" width="6.36328125" bestFit="1" customWidth="1"/>
    <col min="636" max="636" width="43.1796875" bestFit="1" customWidth="1"/>
    <col min="637" max="637" width="26.26953125" bestFit="1" customWidth="1"/>
    <col min="638" max="638" width="25.453125" bestFit="1" customWidth="1"/>
    <col min="639" max="639" width="55.7265625" bestFit="1" customWidth="1"/>
    <col min="640" max="640" width="54.90625" bestFit="1" customWidth="1"/>
    <col min="641" max="641" width="56" bestFit="1" customWidth="1"/>
    <col min="642" max="642" width="45.54296875" bestFit="1" customWidth="1"/>
    <col min="643" max="643" width="51" bestFit="1" customWidth="1"/>
    <col min="644" max="644" width="47.1796875" bestFit="1" customWidth="1"/>
    <col min="645" max="645" width="45.54296875" bestFit="1" customWidth="1"/>
    <col min="646" max="646" width="33.36328125" bestFit="1" customWidth="1"/>
    <col min="647" max="647" width="22.6328125" bestFit="1" customWidth="1"/>
    <col min="648" max="648" width="47.26953125" bestFit="1" customWidth="1"/>
    <col min="649" max="649" width="43.6328125" bestFit="1" customWidth="1"/>
    <col min="650" max="650" width="48.36328125" bestFit="1" customWidth="1"/>
    <col min="651" max="651" width="43.08984375" bestFit="1" customWidth="1"/>
    <col min="652" max="652" width="46.6328125" bestFit="1" customWidth="1"/>
    <col min="653" max="653" width="51.26953125" bestFit="1" customWidth="1"/>
    <col min="654" max="654" width="41.453125" bestFit="1" customWidth="1"/>
    <col min="655" max="655" width="40.90625" bestFit="1" customWidth="1"/>
    <col min="656" max="656" width="22.36328125" bestFit="1" customWidth="1"/>
    <col min="657" max="657" width="52.90625" bestFit="1" customWidth="1"/>
    <col min="658" max="658" width="36.36328125" bestFit="1" customWidth="1"/>
    <col min="659" max="659" width="7.453125" bestFit="1" customWidth="1"/>
    <col min="660" max="660" width="56.453125" bestFit="1" customWidth="1"/>
    <col min="661" max="661" width="44.7265625" bestFit="1" customWidth="1"/>
    <col min="662" max="662" width="41.81640625" bestFit="1" customWidth="1"/>
    <col min="663" max="663" width="15.6328125" bestFit="1" customWidth="1"/>
    <col min="664" max="664" width="34.6328125" bestFit="1" customWidth="1"/>
    <col min="665" max="665" width="50.453125" bestFit="1" customWidth="1"/>
    <col min="666" max="666" width="10.6328125" bestFit="1" customWidth="1"/>
    <col min="667" max="667" width="14.26953125" bestFit="1" customWidth="1"/>
    <col min="668" max="668" width="34.7265625" bestFit="1" customWidth="1"/>
    <col min="669" max="669" width="48.26953125" bestFit="1" customWidth="1"/>
    <col min="670" max="670" width="36.6328125" bestFit="1" customWidth="1"/>
    <col min="671" max="671" width="44.453125" bestFit="1" customWidth="1"/>
    <col min="672" max="672" width="31.08984375" bestFit="1" customWidth="1"/>
    <col min="673" max="673" width="44.81640625" bestFit="1" customWidth="1"/>
    <col min="674" max="674" width="31.08984375" bestFit="1" customWidth="1"/>
    <col min="675" max="675" width="19.453125" bestFit="1" customWidth="1"/>
    <col min="676" max="676" width="26.26953125" bestFit="1" customWidth="1"/>
    <col min="677" max="677" width="30.36328125" bestFit="1" customWidth="1"/>
    <col min="678" max="678" width="39.90625" bestFit="1" customWidth="1"/>
    <col min="679" max="679" width="34.08984375" bestFit="1" customWidth="1"/>
    <col min="680" max="680" width="41.1796875" bestFit="1" customWidth="1"/>
    <col min="681" max="681" width="34.90625" bestFit="1" customWidth="1"/>
    <col min="682" max="682" width="54.36328125" bestFit="1" customWidth="1"/>
    <col min="683" max="683" width="14" bestFit="1" customWidth="1"/>
    <col min="684" max="684" width="18.54296875" bestFit="1" customWidth="1"/>
    <col min="685" max="685" width="42.81640625" bestFit="1" customWidth="1"/>
    <col min="686" max="686" width="28.08984375" bestFit="1" customWidth="1"/>
    <col min="687" max="687" width="37.6328125" bestFit="1" customWidth="1"/>
    <col min="688" max="688" width="28.90625" bestFit="1" customWidth="1"/>
    <col min="689" max="689" width="17.1796875" bestFit="1" customWidth="1"/>
    <col min="690" max="690" width="13.7265625" bestFit="1" customWidth="1"/>
    <col min="691" max="691" width="34.453125" bestFit="1" customWidth="1"/>
    <col min="692" max="692" width="52.6328125" bestFit="1" customWidth="1"/>
    <col min="693" max="693" width="22.1796875" bestFit="1" customWidth="1"/>
    <col min="694" max="694" width="53.81640625" bestFit="1" customWidth="1"/>
    <col min="695" max="695" width="15.6328125" bestFit="1" customWidth="1"/>
    <col min="696" max="696" width="45.08984375" bestFit="1" customWidth="1"/>
    <col min="697" max="697" width="26" bestFit="1" customWidth="1"/>
    <col min="698" max="698" width="50.453125" bestFit="1" customWidth="1"/>
    <col min="699" max="699" width="58.6328125" bestFit="1" customWidth="1"/>
    <col min="700" max="700" width="24.6328125" bestFit="1" customWidth="1"/>
    <col min="701" max="701" width="36.54296875" bestFit="1" customWidth="1"/>
    <col min="702" max="702" width="37.90625" bestFit="1" customWidth="1"/>
    <col min="703" max="703" width="49.453125" bestFit="1" customWidth="1"/>
    <col min="704" max="704" width="35.7265625" bestFit="1" customWidth="1"/>
    <col min="705" max="705" width="42.90625" bestFit="1" customWidth="1"/>
    <col min="706" max="706" width="9.90625" bestFit="1" customWidth="1"/>
    <col min="707" max="707" width="37.453125" bestFit="1" customWidth="1"/>
    <col min="708" max="708" width="17.26953125" bestFit="1" customWidth="1"/>
    <col min="709" max="709" width="33.81640625" bestFit="1" customWidth="1"/>
    <col min="710" max="710" width="41.26953125" bestFit="1" customWidth="1"/>
    <col min="711" max="711" width="52.6328125" bestFit="1" customWidth="1"/>
    <col min="712" max="712" width="47.453125" bestFit="1" customWidth="1"/>
    <col min="713" max="713" width="42.36328125" bestFit="1" customWidth="1"/>
    <col min="714" max="714" width="42.26953125" bestFit="1" customWidth="1"/>
    <col min="715" max="715" width="20.81640625" bestFit="1" customWidth="1"/>
    <col min="716" max="716" width="15.36328125" bestFit="1" customWidth="1"/>
    <col min="717" max="717" width="16.1796875" bestFit="1" customWidth="1"/>
    <col min="718" max="718" width="6.36328125" bestFit="1" customWidth="1"/>
    <col min="719" max="719" width="52.453125" bestFit="1" customWidth="1"/>
    <col min="720" max="720" width="35.1796875" bestFit="1" customWidth="1"/>
    <col min="721" max="721" width="56" bestFit="1" customWidth="1"/>
    <col min="722" max="722" width="40.6328125" bestFit="1" customWidth="1"/>
    <col min="723" max="723" width="52.08984375" bestFit="1" customWidth="1"/>
    <col min="724" max="724" width="37.08984375" bestFit="1" customWidth="1"/>
    <col min="725" max="725" width="54.81640625" bestFit="1" customWidth="1"/>
    <col min="726" max="726" width="46.6328125" bestFit="1" customWidth="1"/>
    <col min="727" max="727" width="15.81640625" bestFit="1" customWidth="1"/>
    <col min="728" max="728" width="28.08984375" bestFit="1" customWidth="1"/>
    <col min="729" max="729" width="39.36328125" bestFit="1" customWidth="1"/>
    <col min="730" max="730" width="28.90625" bestFit="1" customWidth="1"/>
    <col min="731" max="731" width="19.1796875" bestFit="1" customWidth="1"/>
    <col min="732" max="732" width="48.6328125" bestFit="1" customWidth="1"/>
    <col min="733" max="733" width="55.453125" bestFit="1" customWidth="1"/>
    <col min="734" max="734" width="14" bestFit="1" customWidth="1"/>
    <col min="735" max="735" width="15.26953125" bestFit="1" customWidth="1"/>
    <col min="736" max="736" width="23.1796875" bestFit="1" customWidth="1"/>
    <col min="737" max="737" width="23" bestFit="1" customWidth="1"/>
    <col min="738" max="738" width="30.81640625" bestFit="1" customWidth="1"/>
    <col min="739" max="739" width="17.26953125" bestFit="1" customWidth="1"/>
    <col min="740" max="740" width="20.54296875" bestFit="1" customWidth="1"/>
    <col min="741" max="741" width="17.54296875" bestFit="1" customWidth="1"/>
    <col min="742" max="742" width="12.90625" bestFit="1" customWidth="1"/>
    <col min="743" max="743" width="18.6328125" bestFit="1" customWidth="1"/>
    <col min="744" max="744" width="47.453125" bestFit="1" customWidth="1"/>
    <col min="745" max="745" width="37.6328125" bestFit="1" customWidth="1"/>
    <col min="746" max="746" width="15.6328125" bestFit="1" customWidth="1"/>
    <col min="747" max="747" width="7.26953125" bestFit="1" customWidth="1"/>
    <col min="748" max="748" width="34.7265625" bestFit="1" customWidth="1"/>
    <col min="749" max="749" width="52.36328125" bestFit="1" customWidth="1"/>
    <col min="750" max="750" width="38.26953125" bestFit="1" customWidth="1"/>
    <col min="751" max="751" width="8.26953125" bestFit="1" customWidth="1"/>
    <col min="752" max="752" width="32.7265625" bestFit="1" customWidth="1"/>
    <col min="753" max="753" width="48.26953125" bestFit="1" customWidth="1"/>
    <col min="754" max="754" width="28.36328125" bestFit="1" customWidth="1"/>
    <col min="755" max="755" width="21.81640625" bestFit="1" customWidth="1"/>
    <col min="756" max="756" width="10.08984375" bestFit="1" customWidth="1"/>
    <col min="757" max="757" width="27" bestFit="1" customWidth="1"/>
    <col min="758" max="758" width="21" bestFit="1" customWidth="1"/>
    <col min="759" max="759" width="23.453125" bestFit="1" customWidth="1"/>
    <col min="760" max="760" width="32.81640625" bestFit="1" customWidth="1"/>
    <col min="761" max="761" width="51" bestFit="1" customWidth="1"/>
    <col min="762" max="762" width="30" bestFit="1" customWidth="1"/>
    <col min="763" max="763" width="23.7265625" bestFit="1" customWidth="1"/>
    <col min="764" max="764" width="46.36328125" bestFit="1" customWidth="1"/>
    <col min="765" max="765" width="55.453125" bestFit="1" customWidth="1"/>
    <col min="766" max="766" width="33.54296875" bestFit="1" customWidth="1"/>
    <col min="767" max="767" width="33" bestFit="1" customWidth="1"/>
    <col min="768" max="768" width="27.81640625" bestFit="1" customWidth="1"/>
    <col min="769" max="769" width="8.81640625" bestFit="1" customWidth="1"/>
    <col min="770" max="770" width="9.6328125" bestFit="1" customWidth="1"/>
    <col min="771" max="771" width="38.81640625" bestFit="1" customWidth="1"/>
    <col min="772" max="772" width="45.6328125" bestFit="1" customWidth="1"/>
    <col min="773" max="773" width="44.453125" bestFit="1" customWidth="1"/>
    <col min="774" max="774" width="32.81640625" bestFit="1" customWidth="1"/>
    <col min="775" max="775" width="36" bestFit="1" customWidth="1"/>
    <col min="776" max="776" width="9.54296875" bestFit="1" customWidth="1"/>
    <col min="777" max="777" width="36.81640625" bestFit="1" customWidth="1"/>
    <col min="778" max="778" width="22.90625" bestFit="1" customWidth="1"/>
    <col min="779" max="779" width="11.1796875" bestFit="1" customWidth="1"/>
    <col min="780" max="780" width="26.81640625" bestFit="1" customWidth="1"/>
    <col min="781" max="781" width="44.7265625" bestFit="1" customWidth="1"/>
    <col min="782" max="782" width="39.54296875" bestFit="1" customWidth="1"/>
    <col min="783" max="783" width="53.1796875" bestFit="1" customWidth="1"/>
    <col min="784" max="784" width="28.08984375" bestFit="1" customWidth="1"/>
    <col min="785" max="785" width="24.6328125" bestFit="1" customWidth="1"/>
    <col min="786" max="786" width="31.7265625" bestFit="1" customWidth="1"/>
    <col min="787" max="787" width="11.54296875" bestFit="1" customWidth="1"/>
    <col min="788" max="788" width="47.7265625" bestFit="1" customWidth="1"/>
    <col min="789" max="789" width="10.1796875" bestFit="1" customWidth="1"/>
    <col min="790" max="790" width="32" bestFit="1" customWidth="1"/>
    <col min="791" max="791" width="50.7265625" bestFit="1" customWidth="1"/>
    <col min="792" max="792" width="51" bestFit="1" customWidth="1"/>
    <col min="793" max="793" width="20.453125" bestFit="1" customWidth="1"/>
    <col min="794" max="794" width="13.6328125" bestFit="1" customWidth="1"/>
    <col min="795" max="795" width="24.90625" bestFit="1" customWidth="1"/>
    <col min="796" max="796" width="44.26953125" bestFit="1" customWidth="1"/>
    <col min="797" max="797" width="17.26953125" bestFit="1" customWidth="1"/>
    <col min="798" max="798" width="35.7265625" bestFit="1" customWidth="1"/>
    <col min="799" max="799" width="14.7265625" bestFit="1" customWidth="1"/>
    <col min="800" max="800" width="9.81640625" bestFit="1" customWidth="1"/>
    <col min="801" max="801" width="29.54296875" bestFit="1" customWidth="1"/>
    <col min="802" max="802" width="21.08984375" bestFit="1" customWidth="1"/>
    <col min="803" max="803" width="20.1796875" bestFit="1" customWidth="1"/>
    <col min="804" max="804" width="18.08984375" bestFit="1" customWidth="1"/>
    <col min="805" max="805" width="44.81640625" bestFit="1" customWidth="1"/>
    <col min="806" max="806" width="36.26953125" bestFit="1" customWidth="1"/>
    <col min="807" max="807" width="12.90625" bestFit="1" customWidth="1"/>
    <col min="808" max="808" width="46.90625" bestFit="1" customWidth="1"/>
    <col min="809" max="809" width="26.26953125" bestFit="1" customWidth="1"/>
    <col min="810" max="810" width="17.26953125" bestFit="1" customWidth="1"/>
    <col min="811" max="811" width="45.6328125" bestFit="1" customWidth="1"/>
    <col min="812" max="812" width="24.6328125" bestFit="1" customWidth="1"/>
    <col min="813" max="813" width="53.7265625" bestFit="1" customWidth="1"/>
    <col min="814" max="814" width="38" bestFit="1" customWidth="1"/>
    <col min="815" max="815" width="55.6328125" bestFit="1" customWidth="1"/>
    <col min="816" max="816" width="43.36328125" bestFit="1" customWidth="1"/>
    <col min="817" max="817" width="32.81640625" bestFit="1" customWidth="1"/>
    <col min="818" max="818" width="35.1796875" bestFit="1" customWidth="1"/>
    <col min="819" max="819" width="53.81640625" bestFit="1" customWidth="1"/>
    <col min="820" max="820" width="9.90625" bestFit="1" customWidth="1"/>
    <col min="821" max="821" width="29.453125" bestFit="1" customWidth="1"/>
    <col min="822" max="822" width="21" bestFit="1" customWidth="1"/>
    <col min="823" max="823" width="21.08984375" bestFit="1" customWidth="1"/>
    <col min="824" max="824" width="36.26953125" bestFit="1" customWidth="1"/>
    <col min="825" max="825" width="5.1796875" bestFit="1" customWidth="1"/>
    <col min="826" max="826" width="28.90625" bestFit="1" customWidth="1"/>
    <col min="827" max="827" width="10.90625" bestFit="1" customWidth="1"/>
    <col min="828" max="828" width="37.6328125" bestFit="1" customWidth="1"/>
    <col min="829" max="829" width="48.08984375" bestFit="1" customWidth="1"/>
    <col min="830" max="830" width="21.54296875" bestFit="1" customWidth="1"/>
    <col min="831" max="831" width="15" bestFit="1" customWidth="1"/>
    <col min="832" max="832" width="48.26953125" bestFit="1" customWidth="1"/>
    <col min="833" max="833" width="7.08984375" bestFit="1" customWidth="1"/>
    <col min="834" max="834" width="53.1796875" bestFit="1" customWidth="1"/>
    <col min="835" max="835" width="13.1796875" bestFit="1" customWidth="1"/>
    <col min="836" max="836" width="6.36328125" bestFit="1" customWidth="1"/>
    <col min="837" max="837" width="30.90625" bestFit="1" customWidth="1"/>
    <col min="838" max="838" width="52.453125" bestFit="1" customWidth="1"/>
    <col min="839" max="839" width="13.90625" bestFit="1" customWidth="1"/>
    <col min="840" max="840" width="11.81640625" bestFit="1" customWidth="1"/>
    <col min="841" max="841" width="74" bestFit="1" customWidth="1"/>
    <col min="842" max="842" width="42" bestFit="1" customWidth="1"/>
    <col min="843" max="843" width="13.1796875" bestFit="1" customWidth="1"/>
    <col min="844" max="844" width="55.6328125" bestFit="1" customWidth="1"/>
    <col min="845" max="845" width="24.6328125" bestFit="1" customWidth="1"/>
    <col min="846" max="846" width="33.08984375" bestFit="1" customWidth="1"/>
    <col min="847" max="847" width="29.81640625" bestFit="1" customWidth="1"/>
    <col min="848" max="848" width="33.6328125" bestFit="1" customWidth="1"/>
    <col min="849" max="849" width="17.26953125" bestFit="1" customWidth="1"/>
    <col min="850" max="850" width="30.6328125" bestFit="1" customWidth="1"/>
    <col min="851" max="851" width="20.1796875" bestFit="1" customWidth="1"/>
    <col min="852" max="852" width="39.54296875" bestFit="1" customWidth="1"/>
    <col min="853" max="853" width="29" bestFit="1" customWidth="1"/>
    <col min="854" max="854" width="51.36328125" bestFit="1" customWidth="1"/>
    <col min="855" max="855" width="15.08984375" bestFit="1" customWidth="1"/>
    <col min="856" max="856" width="31.90625" bestFit="1" customWidth="1"/>
    <col min="857" max="857" width="19.7265625" bestFit="1" customWidth="1"/>
    <col min="858" max="858" width="50" bestFit="1" customWidth="1"/>
    <col min="859" max="859" width="34.1796875" bestFit="1" customWidth="1"/>
    <col min="860" max="860" width="39.08984375" bestFit="1" customWidth="1"/>
    <col min="861" max="861" width="31.36328125" bestFit="1" customWidth="1"/>
    <col min="862" max="862" width="46.7265625" bestFit="1" customWidth="1"/>
    <col min="863" max="863" width="51.54296875" bestFit="1" customWidth="1"/>
    <col min="864" max="864" width="16.7265625" bestFit="1" customWidth="1"/>
    <col min="865" max="865" width="29.7265625" bestFit="1" customWidth="1"/>
    <col min="866" max="866" width="31.36328125" bestFit="1" customWidth="1"/>
    <col min="867" max="867" width="8.26953125" bestFit="1" customWidth="1"/>
    <col min="868" max="868" width="55.1796875" bestFit="1" customWidth="1"/>
    <col min="869" max="869" width="42.08984375" bestFit="1" customWidth="1"/>
    <col min="870" max="870" width="20.54296875" bestFit="1" customWidth="1"/>
    <col min="871" max="871" width="51.26953125" bestFit="1" customWidth="1"/>
    <col min="872" max="872" width="50.26953125" bestFit="1" customWidth="1"/>
    <col min="873" max="873" width="26.453125" bestFit="1" customWidth="1"/>
    <col min="874" max="874" width="18" bestFit="1" customWidth="1"/>
    <col min="875" max="875" width="13.6328125" bestFit="1" customWidth="1"/>
    <col min="876" max="876" width="18.36328125" bestFit="1" customWidth="1"/>
    <col min="877" max="877" width="50.1796875" bestFit="1" customWidth="1"/>
    <col min="878" max="878" width="13.90625" bestFit="1" customWidth="1"/>
    <col min="879" max="879" width="53.1796875" bestFit="1" customWidth="1"/>
    <col min="880" max="880" width="33.6328125" bestFit="1" customWidth="1"/>
    <col min="881" max="881" width="31.08984375" bestFit="1" customWidth="1"/>
    <col min="882" max="882" width="54.36328125" bestFit="1" customWidth="1"/>
    <col min="883" max="883" width="8.453125" bestFit="1" customWidth="1"/>
    <col min="884" max="884" width="36" bestFit="1" customWidth="1"/>
    <col min="885" max="885" width="19.1796875" bestFit="1" customWidth="1"/>
    <col min="886" max="886" width="55.7265625" bestFit="1" customWidth="1"/>
    <col min="887" max="887" width="20.453125" bestFit="1" customWidth="1"/>
    <col min="888" max="888" width="11.1796875" bestFit="1" customWidth="1"/>
    <col min="889" max="889" width="52.453125" bestFit="1" customWidth="1"/>
    <col min="890" max="890" width="26.1796875" bestFit="1" customWidth="1"/>
    <col min="891" max="891" width="46.453125" bestFit="1" customWidth="1"/>
    <col min="892" max="892" width="34.90625" bestFit="1" customWidth="1"/>
    <col min="893" max="893" width="36.81640625" bestFit="1" customWidth="1"/>
    <col min="894" max="894" width="48.81640625" bestFit="1" customWidth="1"/>
    <col min="895" max="895" width="6.26953125" bestFit="1" customWidth="1"/>
    <col min="896" max="896" width="38.54296875" bestFit="1" customWidth="1"/>
    <col min="897" max="897" width="33.90625" bestFit="1" customWidth="1"/>
    <col min="898" max="898" width="54.08984375" bestFit="1" customWidth="1"/>
    <col min="899" max="899" width="26.7265625" bestFit="1" customWidth="1"/>
    <col min="900" max="900" width="46.90625" bestFit="1" customWidth="1"/>
    <col min="901" max="901" width="32.81640625" bestFit="1" customWidth="1"/>
    <col min="902" max="902" width="38.26953125" bestFit="1" customWidth="1"/>
    <col min="903" max="903" width="25.6328125" bestFit="1" customWidth="1"/>
    <col min="904" max="904" width="12.54296875" bestFit="1" customWidth="1"/>
    <col min="905" max="905" width="16.6328125" bestFit="1" customWidth="1"/>
    <col min="906" max="906" width="27" bestFit="1" customWidth="1"/>
    <col min="907" max="907" width="52.36328125" bestFit="1" customWidth="1"/>
    <col min="908" max="908" width="12" bestFit="1" customWidth="1"/>
    <col min="909" max="909" width="30.90625" bestFit="1" customWidth="1"/>
    <col min="910" max="910" width="32.26953125" bestFit="1" customWidth="1"/>
    <col min="911" max="911" width="32.7265625" bestFit="1" customWidth="1"/>
    <col min="912" max="912" width="53.1796875" bestFit="1" customWidth="1"/>
    <col min="913" max="913" width="24.36328125" bestFit="1" customWidth="1"/>
    <col min="914" max="914" width="18.26953125" bestFit="1" customWidth="1"/>
    <col min="915" max="915" width="45.6328125" bestFit="1" customWidth="1"/>
    <col min="916" max="916" width="41.54296875" bestFit="1" customWidth="1"/>
    <col min="917" max="917" width="40.90625" bestFit="1" customWidth="1"/>
    <col min="918" max="918" width="23" bestFit="1" customWidth="1"/>
    <col min="919" max="919" width="53.26953125" bestFit="1" customWidth="1"/>
    <col min="920" max="920" width="36.90625" bestFit="1" customWidth="1"/>
    <col min="921" max="921" width="47" bestFit="1" customWidth="1"/>
    <col min="922" max="922" width="38" bestFit="1" customWidth="1"/>
    <col min="923" max="923" width="12.54296875" bestFit="1" customWidth="1"/>
    <col min="924" max="924" width="22.36328125" bestFit="1" customWidth="1"/>
    <col min="925" max="925" width="11.7265625" bestFit="1" customWidth="1"/>
    <col min="926" max="926" width="31.6328125" bestFit="1" customWidth="1"/>
    <col min="927" max="927" width="12.08984375" bestFit="1" customWidth="1"/>
    <col min="928" max="928" width="28.08984375" bestFit="1" customWidth="1"/>
    <col min="929" max="929" width="15.36328125" bestFit="1" customWidth="1"/>
    <col min="930" max="930" width="24.6328125" bestFit="1" customWidth="1"/>
    <col min="931" max="931" width="13.6328125" bestFit="1" customWidth="1"/>
    <col min="932" max="932" width="17.26953125" bestFit="1" customWidth="1"/>
    <col min="933" max="933" width="16.453125" bestFit="1" customWidth="1"/>
    <col min="934" max="934" width="26.26953125" bestFit="1" customWidth="1"/>
    <col min="935" max="935" width="42.54296875" bestFit="1" customWidth="1"/>
    <col min="936" max="936" width="37.36328125" bestFit="1" customWidth="1"/>
    <col min="937" max="937" width="35.1796875" bestFit="1" customWidth="1"/>
    <col min="938" max="938" width="42.36328125" bestFit="1" customWidth="1"/>
    <col min="939" max="939" width="39.54296875" bestFit="1" customWidth="1"/>
    <col min="940" max="940" width="25.1796875" bestFit="1" customWidth="1"/>
    <col min="941" max="941" width="24" bestFit="1" customWidth="1"/>
    <col min="942" max="942" width="29.54296875" bestFit="1" customWidth="1"/>
    <col min="943" max="943" width="20.7265625" bestFit="1" customWidth="1"/>
    <col min="944" max="944" width="50.1796875" bestFit="1" customWidth="1"/>
    <col min="945" max="945" width="54" bestFit="1" customWidth="1"/>
    <col min="946" max="946" width="42.26953125" bestFit="1" customWidth="1"/>
    <col min="947" max="947" width="19.453125" bestFit="1" customWidth="1"/>
    <col min="948" max="948" width="25.1796875" bestFit="1" customWidth="1"/>
    <col min="949" max="949" width="9.90625" bestFit="1" customWidth="1"/>
    <col min="950" max="950" width="15.08984375" bestFit="1" customWidth="1"/>
    <col min="951" max="951" width="40.6328125" bestFit="1" customWidth="1"/>
    <col min="952" max="952" width="24.54296875" bestFit="1" customWidth="1"/>
    <col min="953" max="953" width="9.54296875" bestFit="1" customWidth="1"/>
    <col min="954" max="954" width="40.453125" bestFit="1" customWidth="1"/>
    <col min="955" max="955" width="36.26953125" bestFit="1" customWidth="1"/>
    <col min="956" max="956" width="43.08984375" bestFit="1" customWidth="1"/>
    <col min="957" max="957" width="19.90625" bestFit="1" customWidth="1"/>
    <col min="958" max="958" width="45.90625" bestFit="1" customWidth="1"/>
    <col min="960" max="960" width="34.7265625" bestFit="1" customWidth="1"/>
    <col min="961" max="961" width="45.08984375" bestFit="1" customWidth="1"/>
    <col min="962" max="962" width="20.1796875" bestFit="1" customWidth="1"/>
    <col min="963" max="963" width="37.453125" bestFit="1" customWidth="1"/>
    <col min="964" max="964" width="36.6328125" bestFit="1" customWidth="1"/>
    <col min="965" max="965" width="49.453125" bestFit="1" customWidth="1"/>
    <col min="966" max="966" width="21.36328125" bestFit="1" customWidth="1"/>
    <col min="967" max="967" width="31.1796875" bestFit="1" customWidth="1"/>
    <col min="968" max="968" width="15.36328125" bestFit="1" customWidth="1"/>
    <col min="969" max="969" width="33.6328125" bestFit="1" customWidth="1"/>
    <col min="970" max="970" width="45.54296875" bestFit="1" customWidth="1"/>
    <col min="971" max="971" width="19.54296875" bestFit="1" customWidth="1"/>
    <col min="972" max="972" width="16.90625" bestFit="1" customWidth="1"/>
    <col min="973" max="973" width="53.7265625" bestFit="1" customWidth="1"/>
    <col min="974" max="974" width="8.54296875" bestFit="1" customWidth="1"/>
    <col min="975" max="975" width="15" bestFit="1" customWidth="1"/>
    <col min="976" max="976" width="27" bestFit="1" customWidth="1"/>
    <col min="977" max="977" width="36.90625" bestFit="1" customWidth="1"/>
    <col min="978" max="978" width="21.08984375" bestFit="1" customWidth="1"/>
    <col min="979" max="979" width="48.81640625" bestFit="1" customWidth="1"/>
    <col min="980" max="980" width="10.1796875" bestFit="1" customWidth="1"/>
    <col min="981" max="981" width="8.81640625" bestFit="1" customWidth="1"/>
    <col min="982" max="982" width="70.1796875" bestFit="1" customWidth="1"/>
    <col min="983" max="983" width="44.26953125" bestFit="1" customWidth="1"/>
    <col min="984" max="984" width="55.36328125" bestFit="1" customWidth="1"/>
    <col min="985" max="985" width="13.7265625" bestFit="1" customWidth="1"/>
    <col min="986" max="986" width="38.26953125" bestFit="1" customWidth="1"/>
    <col min="987" max="987" width="30.54296875" bestFit="1" customWidth="1"/>
    <col min="988" max="988" width="32.7265625" bestFit="1" customWidth="1"/>
    <col min="989" max="989" width="46.1796875" bestFit="1" customWidth="1"/>
    <col min="990" max="990" width="9.26953125" bestFit="1" customWidth="1"/>
    <col min="991" max="991" width="32.7265625" bestFit="1" customWidth="1"/>
    <col min="992" max="992" width="34.453125" bestFit="1" customWidth="1"/>
    <col min="993" max="993" width="17.1796875" bestFit="1" customWidth="1"/>
    <col min="994" max="994" width="34.1796875" bestFit="1" customWidth="1"/>
    <col min="995" max="995" width="39.36328125" bestFit="1" customWidth="1"/>
    <col min="996" max="996" width="53.81640625" bestFit="1" customWidth="1"/>
    <col min="997" max="997" width="41.1796875" bestFit="1" customWidth="1"/>
    <col min="998" max="998" width="19.1796875" bestFit="1" customWidth="1"/>
    <col min="999" max="999" width="19.6328125" bestFit="1" customWidth="1"/>
    <col min="1000" max="1000" width="26.81640625" bestFit="1" customWidth="1"/>
    <col min="1001" max="1001" width="49.7265625" bestFit="1" customWidth="1"/>
    <col min="1002" max="1002" width="38.1796875" bestFit="1" customWidth="1"/>
    <col min="1003" max="1003" width="37.7265625" bestFit="1" customWidth="1"/>
    <col min="1004" max="1004" width="35.81640625" bestFit="1" customWidth="1"/>
    <col min="1005" max="1005" width="50.54296875" bestFit="1" customWidth="1"/>
    <col min="1006" max="1006" width="29.26953125" bestFit="1" customWidth="1"/>
    <col min="1007" max="1007" width="25.453125" bestFit="1" customWidth="1"/>
    <col min="1008" max="1008" width="11.453125" bestFit="1" customWidth="1"/>
    <col min="1009" max="1009" width="37.36328125" bestFit="1" customWidth="1"/>
    <col min="1010" max="1010" width="42.81640625" bestFit="1" customWidth="1"/>
    <col min="1011" max="1011" width="54.6328125" bestFit="1" customWidth="1"/>
    <col min="1012" max="1012" width="17.54296875" bestFit="1" customWidth="1"/>
    <col min="1013" max="1013" width="24.6328125" bestFit="1" customWidth="1"/>
    <col min="1014" max="1014" width="8.1796875" bestFit="1" customWidth="1"/>
    <col min="1015" max="1015" width="27.81640625" bestFit="1" customWidth="1"/>
    <col min="1016" max="1016" width="14" bestFit="1" customWidth="1"/>
    <col min="1017" max="1017" width="41.81640625" bestFit="1" customWidth="1"/>
    <col min="1018" max="1018" width="40.36328125" bestFit="1" customWidth="1"/>
    <col min="1019" max="1019" width="12.90625" bestFit="1" customWidth="1"/>
    <col min="1020" max="1020" width="47.1796875" bestFit="1" customWidth="1"/>
    <col min="1021" max="1021" width="20.1796875" bestFit="1" customWidth="1"/>
    <col min="1022" max="1022" width="8.26953125" bestFit="1" customWidth="1"/>
    <col min="1023" max="1023" width="49.453125" bestFit="1" customWidth="1"/>
    <col min="1024" max="1024" width="41.1796875" bestFit="1" customWidth="1"/>
    <col min="1025" max="1025" width="54.08984375" bestFit="1" customWidth="1"/>
    <col min="1026" max="1026" width="57.26953125" bestFit="1" customWidth="1"/>
    <col min="1027" max="1027" width="54" bestFit="1" customWidth="1"/>
    <col min="1028" max="1028" width="25.90625" bestFit="1" customWidth="1"/>
    <col min="1029" max="1029" width="39.90625" bestFit="1" customWidth="1"/>
    <col min="1030" max="1030" width="6.54296875" bestFit="1" customWidth="1"/>
    <col min="1031" max="1031" width="8.81640625" bestFit="1" customWidth="1"/>
    <col min="1032" max="1032" width="58.36328125" bestFit="1" customWidth="1"/>
    <col min="1033" max="1033" width="12.81640625" bestFit="1" customWidth="1"/>
    <col min="1034" max="1034" width="29.54296875" bestFit="1" customWidth="1"/>
    <col min="1035" max="1035" width="20" bestFit="1" customWidth="1"/>
    <col min="1036" max="1036" width="30.81640625" bestFit="1" customWidth="1"/>
    <col min="1037" max="1037" width="25.90625" bestFit="1" customWidth="1"/>
    <col min="1038" max="1038" width="39" bestFit="1" customWidth="1"/>
    <col min="1039" max="1039" width="31.36328125" bestFit="1" customWidth="1"/>
    <col min="1040" max="1040" width="38.26953125" bestFit="1" customWidth="1"/>
    <col min="1041" max="1041" width="46.90625" bestFit="1" customWidth="1"/>
    <col min="1042" max="1042" width="38" bestFit="1" customWidth="1"/>
    <col min="1043" max="1043" width="43.453125" bestFit="1" customWidth="1"/>
    <col min="1044" max="1044" width="51.36328125" bestFit="1" customWidth="1"/>
    <col min="1045" max="1045" width="14.54296875" bestFit="1" customWidth="1"/>
    <col min="1046" max="1046" width="13.453125" bestFit="1" customWidth="1"/>
    <col min="1047" max="1047" width="43.453125" bestFit="1" customWidth="1"/>
    <col min="1048" max="1048" width="10.7265625" bestFit="1" customWidth="1"/>
    <col min="1049" max="1049" width="22.453125" bestFit="1" customWidth="1"/>
    <col min="1050" max="1050" width="54.6328125" bestFit="1" customWidth="1"/>
    <col min="1051" max="1051" width="15.6328125" bestFit="1" customWidth="1"/>
    <col min="1052" max="1052" width="48.81640625" bestFit="1" customWidth="1"/>
    <col min="1053" max="1053" width="54.54296875" bestFit="1" customWidth="1"/>
    <col min="1054" max="1054" width="34.08984375" bestFit="1" customWidth="1"/>
    <col min="1055" max="1055" width="21.26953125" bestFit="1" customWidth="1"/>
    <col min="1056" max="1056" width="46.90625" bestFit="1" customWidth="1"/>
    <col min="1057" max="1057" width="13.453125" bestFit="1" customWidth="1"/>
    <col min="1058" max="1058" width="52.7265625" bestFit="1" customWidth="1"/>
    <col min="1059" max="1059" width="57.81640625" bestFit="1" customWidth="1"/>
    <col min="1060" max="1060" width="13.90625" bestFit="1" customWidth="1"/>
    <col min="1061" max="1061" width="34.453125" bestFit="1" customWidth="1"/>
    <col min="1062" max="1062" width="37.90625" bestFit="1" customWidth="1"/>
    <col min="1063" max="1063" width="26.6328125" bestFit="1" customWidth="1"/>
    <col min="1064" max="1064" width="38.26953125" bestFit="1" customWidth="1"/>
    <col min="1065" max="1065" width="26.7265625" bestFit="1" customWidth="1"/>
    <col min="1066" max="1066" width="16.08984375" bestFit="1" customWidth="1"/>
    <col min="1067" max="1067" width="16.7265625" bestFit="1" customWidth="1"/>
    <col min="1068" max="1068" width="28.7265625" bestFit="1" customWidth="1"/>
    <col min="1069" max="1069" width="21" bestFit="1" customWidth="1"/>
    <col min="1070" max="1070" width="16.08984375" bestFit="1" customWidth="1"/>
    <col min="1071" max="1071" width="15.81640625" bestFit="1" customWidth="1"/>
    <col min="1072" max="1072" width="42" bestFit="1" customWidth="1"/>
    <col min="1073" max="1073" width="40.1796875" bestFit="1" customWidth="1"/>
    <col min="1074" max="1075" width="14.81640625" bestFit="1" customWidth="1"/>
    <col min="1076" max="1076" width="44.54296875" bestFit="1" customWidth="1"/>
    <col min="1077" max="1077" width="22.7265625" bestFit="1" customWidth="1"/>
    <col min="1078" max="1078" width="4.1796875" bestFit="1" customWidth="1"/>
    <col min="1079" max="1079" width="33.6328125" bestFit="1" customWidth="1"/>
    <col min="1080" max="1080" width="44.7265625" bestFit="1" customWidth="1"/>
    <col min="1081" max="1081" width="40.1796875" bestFit="1" customWidth="1"/>
    <col min="1082" max="1082" width="52.1796875" bestFit="1" customWidth="1"/>
    <col min="1083" max="1083" width="26.26953125" bestFit="1" customWidth="1"/>
    <col min="1084" max="1084" width="39" bestFit="1" customWidth="1"/>
    <col min="1085" max="1085" width="39.81640625" bestFit="1" customWidth="1"/>
    <col min="1086" max="1086" width="15" bestFit="1" customWidth="1"/>
    <col min="1087" max="1087" width="8.453125" bestFit="1" customWidth="1"/>
    <col min="1088" max="1088" width="37.1796875" bestFit="1" customWidth="1"/>
    <col min="1089" max="1089" width="28.36328125" bestFit="1" customWidth="1"/>
    <col min="1090" max="1090" width="13.36328125" bestFit="1" customWidth="1"/>
    <col min="1091" max="1091" width="45" bestFit="1" customWidth="1"/>
    <col min="1092" max="1092" width="19.90625" bestFit="1" customWidth="1"/>
    <col min="1093" max="1093" width="9.54296875" bestFit="1" customWidth="1"/>
    <col min="1094" max="1094" width="13.08984375" bestFit="1" customWidth="1"/>
    <col min="1095" max="1095" width="35.81640625" bestFit="1" customWidth="1"/>
    <col min="1096" max="1096" width="24.81640625" bestFit="1" customWidth="1"/>
    <col min="1097" max="1097" width="41.81640625" bestFit="1" customWidth="1"/>
    <col min="1098" max="1098" width="42.36328125" bestFit="1" customWidth="1"/>
    <col min="1099" max="1099" width="31.1796875" bestFit="1" customWidth="1"/>
    <col min="1100" max="1100" width="17.81640625" bestFit="1" customWidth="1"/>
    <col min="1101" max="1101" width="50" bestFit="1" customWidth="1"/>
    <col min="1102" max="1102" width="36.26953125" bestFit="1" customWidth="1"/>
    <col min="1103" max="1103" width="28.6328125" bestFit="1" customWidth="1"/>
    <col min="1104" max="1104" width="18" bestFit="1" customWidth="1"/>
    <col min="1105" max="1105" width="45.90625" bestFit="1" customWidth="1"/>
    <col min="1106" max="1106" width="48.54296875" bestFit="1" customWidth="1"/>
    <col min="1107" max="1107" width="24.90625" bestFit="1" customWidth="1"/>
    <col min="1108" max="1108" width="13.1796875" bestFit="1" customWidth="1"/>
    <col min="1109" max="1109" width="45.90625" bestFit="1" customWidth="1"/>
    <col min="1110" max="1110" width="29.453125" bestFit="1" customWidth="1"/>
    <col min="1111" max="1111" width="53.7265625" bestFit="1" customWidth="1"/>
    <col min="1112" max="1112" width="47.81640625" bestFit="1" customWidth="1"/>
    <col min="1113" max="1113" width="46.453125" bestFit="1" customWidth="1"/>
    <col min="1114" max="1114" width="39.08984375" bestFit="1" customWidth="1"/>
    <col min="1115" max="1115" width="36.6328125" bestFit="1" customWidth="1"/>
    <col min="1116" max="1116" width="18.26953125" bestFit="1" customWidth="1"/>
    <col min="1117" max="1117" width="47.54296875" bestFit="1" customWidth="1"/>
    <col min="1118" max="1118" width="8" bestFit="1" customWidth="1"/>
    <col min="1119" max="1119" width="38.7265625" bestFit="1" customWidth="1"/>
    <col min="1120" max="1120" width="19.36328125" bestFit="1" customWidth="1"/>
    <col min="1121" max="1121" width="43.1796875" bestFit="1" customWidth="1"/>
    <col min="1122" max="1122" width="35.1796875" bestFit="1" customWidth="1"/>
    <col min="1123" max="1123" width="6.54296875" bestFit="1" customWidth="1"/>
    <col min="1124" max="1124" width="27.90625" bestFit="1" customWidth="1"/>
    <col min="1125" max="1125" width="25.90625" bestFit="1" customWidth="1"/>
    <col min="1126" max="1126" width="29.1796875" bestFit="1" customWidth="1"/>
    <col min="1127" max="1127" width="14.54296875" bestFit="1" customWidth="1"/>
    <col min="1128" max="1128" width="42.81640625" bestFit="1" customWidth="1"/>
    <col min="1129" max="1129" width="7.1796875" bestFit="1" customWidth="1"/>
    <col min="1130" max="1130" width="37.08984375" bestFit="1" customWidth="1"/>
    <col min="1131" max="1131" width="58.453125" bestFit="1" customWidth="1"/>
    <col min="1132" max="1132" width="58.08984375" bestFit="1" customWidth="1"/>
    <col min="1133" max="1133" width="65.54296875" bestFit="1" customWidth="1"/>
    <col min="1134" max="1134" width="42.6328125" bestFit="1" customWidth="1"/>
    <col min="1135" max="1135" width="22.453125" bestFit="1" customWidth="1"/>
    <col min="1136" max="1136" width="15.36328125" bestFit="1" customWidth="1"/>
    <col min="1137" max="1137" width="30.36328125" bestFit="1" customWidth="1"/>
    <col min="1138" max="1138" width="38.81640625" bestFit="1" customWidth="1"/>
    <col min="1139" max="1139" width="36.81640625" bestFit="1" customWidth="1"/>
    <col min="1140" max="1140" width="18.54296875" bestFit="1" customWidth="1"/>
    <col min="1141" max="1141" width="7.36328125" bestFit="1" customWidth="1"/>
    <col min="1142" max="1142" width="52.08984375" bestFit="1" customWidth="1"/>
    <col min="1143" max="1143" width="9" bestFit="1" customWidth="1"/>
    <col min="1144" max="1144" width="52.90625" bestFit="1" customWidth="1"/>
    <col min="1145" max="1145" width="22.6328125" bestFit="1" customWidth="1"/>
    <col min="1146" max="1146" width="5" bestFit="1" customWidth="1"/>
    <col min="1147" max="1147" width="46.08984375" bestFit="1" customWidth="1"/>
    <col min="1148" max="1148" width="26.26953125" bestFit="1" customWidth="1"/>
    <col min="1149" max="1149" width="18.6328125" bestFit="1" customWidth="1"/>
    <col min="1150" max="1150" width="31.453125" bestFit="1" customWidth="1"/>
    <col min="1151" max="1151" width="45.6328125" bestFit="1" customWidth="1"/>
    <col min="1152" max="1152" width="43.36328125" bestFit="1" customWidth="1"/>
    <col min="1153" max="1153" width="27.08984375" bestFit="1" customWidth="1"/>
    <col min="1154" max="1154" width="55.7265625" bestFit="1" customWidth="1"/>
    <col min="1155" max="1155" width="6.08984375" bestFit="1" customWidth="1"/>
    <col min="1156" max="1156" width="31.6328125" bestFit="1" customWidth="1"/>
    <col min="1157" max="1157" width="45.08984375" bestFit="1" customWidth="1"/>
    <col min="1158" max="1158" width="10.36328125" bestFit="1" customWidth="1"/>
    <col min="1159" max="1159" width="53" bestFit="1" customWidth="1"/>
    <col min="1160" max="1160" width="15.90625" bestFit="1" customWidth="1"/>
    <col min="1161" max="1161" width="55.6328125" bestFit="1" customWidth="1"/>
    <col min="1162" max="1162" width="10.08984375" bestFit="1" customWidth="1"/>
    <col min="1163" max="1163" width="32.26953125" bestFit="1" customWidth="1"/>
    <col min="1164" max="1164" width="51.54296875" bestFit="1" customWidth="1"/>
    <col min="1165" max="1165" width="25.7265625" bestFit="1" customWidth="1"/>
    <col min="1166" max="1166" width="26" bestFit="1" customWidth="1"/>
    <col min="1167" max="1167" width="43.7265625" bestFit="1" customWidth="1"/>
    <col min="1168" max="1168" width="15.08984375" bestFit="1" customWidth="1"/>
    <col min="1169" max="1169" width="29.54296875" bestFit="1" customWidth="1"/>
    <col min="1170" max="1170" width="50.81640625" bestFit="1" customWidth="1"/>
    <col min="1171" max="1171" width="30.6328125" bestFit="1" customWidth="1"/>
    <col min="1172" max="1172" width="52.6328125" bestFit="1" customWidth="1"/>
    <col min="1173" max="1173" width="24.08984375" bestFit="1" customWidth="1"/>
    <col min="1174" max="1174" width="40.36328125" bestFit="1" customWidth="1"/>
    <col min="1175" max="1175" width="51.81640625" bestFit="1" customWidth="1"/>
    <col min="1176" max="1176" width="41.81640625" bestFit="1" customWidth="1"/>
    <col min="1177" max="1177" width="16.453125" bestFit="1" customWidth="1"/>
    <col min="1178" max="1178" width="49.36328125" bestFit="1" customWidth="1"/>
    <col min="1179" max="1179" width="31.6328125" bestFit="1" customWidth="1"/>
    <col min="1180" max="1180" width="22.453125" bestFit="1" customWidth="1"/>
    <col min="1181" max="1181" width="45.81640625" bestFit="1" customWidth="1"/>
    <col min="1182" max="1182" width="9" bestFit="1" customWidth="1"/>
    <col min="1183" max="1183" width="49.1796875" bestFit="1" customWidth="1"/>
    <col min="1184" max="1184" width="11" bestFit="1" customWidth="1"/>
    <col min="1185" max="1185" width="41.81640625" bestFit="1" customWidth="1"/>
    <col min="1186" max="1186" width="36.90625" bestFit="1" customWidth="1"/>
    <col min="1187" max="1187" width="42.90625" bestFit="1" customWidth="1"/>
    <col min="1188" max="1188" width="43.36328125" bestFit="1" customWidth="1"/>
    <col min="1189" max="1189" width="8.453125" bestFit="1" customWidth="1"/>
    <col min="1190" max="1190" width="11" bestFit="1" customWidth="1"/>
    <col min="1191" max="1191" width="53.81640625" bestFit="1" customWidth="1"/>
    <col min="1192" max="1192" width="29" bestFit="1" customWidth="1"/>
    <col min="1193" max="1193" width="38.7265625" bestFit="1" customWidth="1"/>
    <col min="1194" max="1194" width="43.08984375" bestFit="1" customWidth="1"/>
    <col min="1195" max="1195" width="15.6328125" bestFit="1" customWidth="1"/>
    <col min="1196" max="1196" width="43.6328125" bestFit="1" customWidth="1"/>
    <col min="1197" max="1197" width="45.90625" bestFit="1" customWidth="1"/>
    <col min="1198" max="1198" width="27.81640625" bestFit="1" customWidth="1"/>
    <col min="1199" max="1199" width="17.54296875" bestFit="1" customWidth="1"/>
    <col min="1200" max="1200" width="9.36328125" bestFit="1" customWidth="1"/>
    <col min="1201" max="1201" width="44.453125" bestFit="1" customWidth="1"/>
    <col min="1202" max="1202" width="46.7265625" bestFit="1" customWidth="1"/>
    <col min="1203" max="1203" width="47.54296875" bestFit="1" customWidth="1"/>
    <col min="1204" max="1204" width="28.6328125" bestFit="1" customWidth="1"/>
    <col min="1205" max="1205" width="48.6328125" bestFit="1" customWidth="1"/>
    <col min="1206" max="1206" width="8.1796875" bestFit="1" customWidth="1"/>
    <col min="1207" max="1207" width="15.26953125" bestFit="1" customWidth="1"/>
    <col min="1208" max="1208" width="51.54296875" bestFit="1" customWidth="1"/>
    <col min="1209" max="1209" width="8.81640625" bestFit="1" customWidth="1"/>
    <col min="1210" max="1210" width="31.90625" bestFit="1" customWidth="1"/>
    <col min="1211" max="1211" width="56.54296875" bestFit="1" customWidth="1"/>
    <col min="1212" max="1212" width="15.08984375" bestFit="1" customWidth="1"/>
    <col min="1213" max="1213" width="25.453125" bestFit="1" customWidth="1"/>
    <col min="1214" max="1214" width="44.26953125" bestFit="1" customWidth="1"/>
    <col min="1215" max="1215" width="26.453125" bestFit="1" customWidth="1"/>
    <col min="1216" max="1216" width="23" bestFit="1" customWidth="1"/>
    <col min="1217" max="1217" width="48.26953125" bestFit="1" customWidth="1"/>
    <col min="1218" max="1218" width="24.36328125" bestFit="1" customWidth="1"/>
    <col min="1219" max="1219" width="45.6328125" bestFit="1" customWidth="1"/>
    <col min="1220" max="1220" width="32.7265625" bestFit="1" customWidth="1"/>
    <col min="1221" max="1221" width="41.1796875" bestFit="1" customWidth="1"/>
    <col min="1222" max="1222" width="35" bestFit="1" customWidth="1"/>
    <col min="1223" max="1223" width="13.36328125" bestFit="1" customWidth="1"/>
    <col min="1224" max="1224" width="23" bestFit="1" customWidth="1"/>
    <col min="1225" max="1225" width="42.81640625" bestFit="1" customWidth="1"/>
    <col min="1226" max="1226" width="32.453125" bestFit="1" customWidth="1"/>
    <col min="1227" max="1227" width="51.26953125" bestFit="1" customWidth="1"/>
    <col min="1228" max="1228" width="26" bestFit="1" customWidth="1"/>
    <col min="1229" max="1229" width="23" bestFit="1" customWidth="1"/>
    <col min="1230" max="1230" width="28.6328125" bestFit="1" customWidth="1"/>
    <col min="1231" max="1231" width="38.453125" bestFit="1" customWidth="1"/>
    <col min="1232" max="1232" width="44.453125" bestFit="1" customWidth="1"/>
    <col min="1233" max="1233" width="46.7265625" bestFit="1" customWidth="1"/>
    <col min="1234" max="1234" width="19.08984375" bestFit="1" customWidth="1"/>
    <col min="1235" max="1235" width="48.81640625" bestFit="1" customWidth="1"/>
    <col min="1236" max="1236" width="24.6328125" bestFit="1" customWidth="1"/>
    <col min="1237" max="1237" width="27.08984375" bestFit="1" customWidth="1"/>
    <col min="1238" max="1238" width="52.08984375" bestFit="1" customWidth="1"/>
    <col min="1239" max="1239" width="42.08984375" bestFit="1" customWidth="1"/>
    <col min="1240" max="1240" width="21.08984375" bestFit="1" customWidth="1"/>
    <col min="1241" max="1241" width="17.54296875" bestFit="1" customWidth="1"/>
    <col min="1242" max="1242" width="31.7265625" bestFit="1" customWidth="1"/>
    <col min="1243" max="1243" width="45.6328125" bestFit="1" customWidth="1"/>
    <col min="1244" max="1244" width="37.453125" bestFit="1" customWidth="1"/>
    <col min="1245" max="1245" width="51.08984375" bestFit="1" customWidth="1"/>
    <col min="1246" max="1246" width="48.36328125" bestFit="1" customWidth="1"/>
    <col min="1247" max="1247" width="19.90625" bestFit="1" customWidth="1"/>
    <col min="1248" max="1248" width="51.36328125" bestFit="1" customWidth="1"/>
    <col min="1249" max="1249" width="47.81640625" bestFit="1" customWidth="1"/>
    <col min="1250" max="1250" width="24.54296875" bestFit="1" customWidth="1"/>
    <col min="1251" max="1251" width="53.7265625" bestFit="1" customWidth="1"/>
    <col min="1252" max="1252" width="26.7265625" bestFit="1" customWidth="1"/>
    <col min="1253" max="1253" width="28.6328125" bestFit="1" customWidth="1"/>
    <col min="1254" max="1254" width="30.36328125" bestFit="1" customWidth="1"/>
    <col min="1255" max="1255" width="28.453125" bestFit="1" customWidth="1"/>
    <col min="1256" max="1256" width="20.1796875" bestFit="1" customWidth="1"/>
    <col min="1257" max="1257" width="27.81640625" bestFit="1" customWidth="1"/>
    <col min="1258" max="1258" width="22.453125" bestFit="1" customWidth="1"/>
    <col min="1259" max="1259" width="16.1796875" bestFit="1" customWidth="1"/>
    <col min="1260" max="1260" width="31.36328125" bestFit="1" customWidth="1"/>
    <col min="1261" max="1261" width="44.26953125" bestFit="1" customWidth="1"/>
    <col min="1262" max="1262" width="23.7265625" bestFit="1" customWidth="1"/>
    <col min="1263" max="1263" width="17.453125" bestFit="1" customWidth="1"/>
    <col min="1264" max="1264" width="52.6328125" bestFit="1" customWidth="1"/>
    <col min="1265" max="1265" width="44.453125" bestFit="1" customWidth="1"/>
    <col min="1266" max="1266" width="48.90625" bestFit="1" customWidth="1"/>
    <col min="1267" max="1267" width="46.36328125" bestFit="1" customWidth="1"/>
    <col min="1268" max="1268" width="37.90625" bestFit="1" customWidth="1"/>
    <col min="1269" max="1269" width="28.7265625" bestFit="1" customWidth="1"/>
    <col min="1270" max="1270" width="28.453125" bestFit="1" customWidth="1"/>
    <col min="1271" max="1271" width="33.26953125" bestFit="1" customWidth="1"/>
    <col min="1272" max="1272" width="33.36328125" bestFit="1" customWidth="1"/>
    <col min="1273" max="1273" width="32.54296875" bestFit="1" customWidth="1"/>
    <col min="1274" max="1274" width="41.26953125" bestFit="1" customWidth="1"/>
    <col min="1275" max="1275" width="23.1796875" bestFit="1" customWidth="1"/>
    <col min="1276" max="1276" width="19.36328125" bestFit="1" customWidth="1"/>
    <col min="1277" max="1277" width="50.453125" bestFit="1" customWidth="1"/>
    <col min="1278" max="1278" width="25.6328125" bestFit="1" customWidth="1"/>
    <col min="1279" max="1279" width="45.08984375" bestFit="1" customWidth="1"/>
    <col min="1280" max="1280" width="36.54296875" bestFit="1" customWidth="1"/>
    <col min="1281" max="1281" width="29.26953125" bestFit="1" customWidth="1"/>
    <col min="1282" max="1282" width="22.7265625" bestFit="1" customWidth="1"/>
    <col min="1283" max="1283" width="51.36328125" bestFit="1" customWidth="1"/>
    <col min="1284" max="1284" width="24.90625" bestFit="1" customWidth="1"/>
    <col min="1285" max="1285" width="52.453125" bestFit="1" customWidth="1"/>
    <col min="1286" max="1286" width="30.6328125" bestFit="1" customWidth="1"/>
    <col min="1287" max="1287" width="56.81640625" bestFit="1" customWidth="1"/>
    <col min="1288" max="1288" width="37.1796875" bestFit="1" customWidth="1"/>
    <col min="1289" max="1289" width="14" bestFit="1" customWidth="1"/>
    <col min="1290" max="1290" width="52.36328125" bestFit="1" customWidth="1"/>
    <col min="1291" max="1291" width="50.54296875" bestFit="1" customWidth="1"/>
    <col min="1292" max="1292" width="51" bestFit="1" customWidth="1"/>
    <col min="1293" max="1293" width="17.26953125" bestFit="1" customWidth="1"/>
    <col min="1294" max="1294" width="16.453125" bestFit="1" customWidth="1"/>
    <col min="1295" max="1295" width="46.453125" bestFit="1" customWidth="1"/>
    <col min="1296" max="1296" width="50.26953125" bestFit="1" customWidth="1"/>
    <col min="1297" max="1297" width="19.7265625" bestFit="1" customWidth="1"/>
    <col min="1298" max="1298" width="19.453125" bestFit="1" customWidth="1"/>
    <col min="1299" max="1299" width="38.7265625" bestFit="1" customWidth="1"/>
    <col min="1300" max="1300" width="37.08984375" bestFit="1" customWidth="1"/>
    <col min="1301" max="1301" width="30.26953125" bestFit="1" customWidth="1"/>
    <col min="1302" max="1302" width="11.1796875" bestFit="1" customWidth="1"/>
    <col min="1303" max="1303" width="43.453125" bestFit="1" customWidth="1"/>
    <col min="1304" max="1304" width="29.81640625" bestFit="1" customWidth="1"/>
    <col min="1305" max="1305" width="35.26953125" bestFit="1" customWidth="1"/>
    <col min="1306" max="1306" width="19.90625" bestFit="1" customWidth="1"/>
    <col min="1307" max="1307" width="23.1796875" bestFit="1" customWidth="1"/>
    <col min="1308" max="1308" width="40.6328125" bestFit="1" customWidth="1"/>
    <col min="1309" max="1309" width="37.90625" bestFit="1" customWidth="1"/>
    <col min="1310" max="1310" width="19.1796875" bestFit="1" customWidth="1"/>
    <col min="1311" max="1311" width="36.90625" bestFit="1" customWidth="1"/>
    <col min="1312" max="1312" width="21.26953125" bestFit="1" customWidth="1"/>
    <col min="1313" max="1313" width="31.7265625" bestFit="1" customWidth="1"/>
    <col min="1314" max="1314" width="42.81640625" bestFit="1" customWidth="1"/>
    <col min="1315" max="1315" width="21.90625" bestFit="1" customWidth="1"/>
    <col min="1316" max="1316" width="22.36328125" bestFit="1" customWidth="1"/>
    <col min="1317" max="1317" width="33.08984375" bestFit="1" customWidth="1"/>
    <col min="1318" max="1318" width="17.81640625" bestFit="1" customWidth="1"/>
    <col min="1319" max="1319" width="40.1796875" bestFit="1" customWidth="1"/>
    <col min="1320" max="1320" width="26.453125" bestFit="1" customWidth="1"/>
    <col min="1321" max="1321" width="53.26953125" bestFit="1" customWidth="1"/>
    <col min="1322" max="1322" width="9.08984375" bestFit="1" customWidth="1"/>
    <col min="1323" max="1323" width="28.90625" bestFit="1" customWidth="1"/>
    <col min="1324" max="1324" width="53.26953125" bestFit="1" customWidth="1"/>
    <col min="1325" max="1325" width="48.54296875" bestFit="1" customWidth="1"/>
    <col min="1326" max="1326" width="34.6328125" bestFit="1" customWidth="1"/>
    <col min="1327" max="1327" width="28.90625" bestFit="1" customWidth="1"/>
    <col min="1328" max="1328" width="12.26953125" bestFit="1" customWidth="1"/>
    <col min="1329" max="1329" width="15.08984375" bestFit="1" customWidth="1"/>
    <col min="1330" max="1330" width="12.26953125" bestFit="1" customWidth="1"/>
    <col min="1331" max="1331" width="7.7265625" bestFit="1" customWidth="1"/>
    <col min="1332" max="1332" width="49.36328125" bestFit="1" customWidth="1"/>
    <col min="1333" max="1333" width="15.08984375" bestFit="1" customWidth="1"/>
    <col min="1334" max="1334" width="19.7265625" bestFit="1" customWidth="1"/>
    <col min="1335" max="1335" width="26.26953125" bestFit="1" customWidth="1"/>
    <col min="1336" max="1336" width="35.7265625" bestFit="1" customWidth="1"/>
    <col min="1337" max="1337" width="26.81640625" bestFit="1" customWidth="1"/>
    <col min="1338" max="1338" width="41.81640625" bestFit="1" customWidth="1"/>
    <col min="1339" max="1339" width="15.81640625" bestFit="1" customWidth="1"/>
    <col min="1340" max="1340" width="29.7265625" bestFit="1" customWidth="1"/>
    <col min="1341" max="1341" width="41.7265625" bestFit="1" customWidth="1"/>
    <col min="1342" max="1342" width="61.453125" bestFit="1" customWidth="1"/>
    <col min="1343" max="1343" width="27.6328125" bestFit="1" customWidth="1"/>
    <col min="1344" max="1344" width="40.7265625" bestFit="1" customWidth="1"/>
    <col min="1345" max="1345" width="18.6328125" bestFit="1" customWidth="1"/>
    <col min="1346" max="1346" width="16.1796875" bestFit="1" customWidth="1"/>
    <col min="1347" max="1347" width="37.36328125" bestFit="1" customWidth="1"/>
    <col min="1348" max="1348" width="55.1796875" bestFit="1" customWidth="1"/>
    <col min="1349" max="1349" width="33" bestFit="1" customWidth="1"/>
    <col min="1350" max="1350" width="27.6328125" bestFit="1" customWidth="1"/>
    <col min="1351" max="1351" width="53.54296875" bestFit="1" customWidth="1"/>
    <col min="1352" max="1352" width="40.36328125" bestFit="1" customWidth="1"/>
    <col min="1353" max="1353" width="29.1796875" bestFit="1" customWidth="1"/>
    <col min="1354" max="1354" width="41.1796875" bestFit="1" customWidth="1"/>
    <col min="1355" max="1355" width="44.7265625" bestFit="1" customWidth="1"/>
    <col min="1356" max="1356" width="37.6328125" bestFit="1" customWidth="1"/>
    <col min="1357" max="1357" width="16.08984375" bestFit="1" customWidth="1"/>
    <col min="1358" max="1358" width="25.90625" bestFit="1" customWidth="1"/>
    <col min="1359" max="1359" width="18.81640625" bestFit="1" customWidth="1"/>
    <col min="1360" max="1360" width="30.6328125" bestFit="1" customWidth="1"/>
    <col min="1361" max="1361" width="34.36328125" bestFit="1" customWidth="1"/>
    <col min="1362" max="1362" width="37.36328125" bestFit="1" customWidth="1"/>
    <col min="1363" max="1363" width="40.6328125" bestFit="1" customWidth="1"/>
    <col min="1364" max="1364" width="53.54296875" bestFit="1" customWidth="1"/>
    <col min="1365" max="1365" width="34.1796875" bestFit="1" customWidth="1"/>
    <col min="1366" max="1366" width="53.7265625" bestFit="1" customWidth="1"/>
    <col min="1367" max="1367" width="51.36328125" bestFit="1" customWidth="1"/>
    <col min="1368" max="1368" width="37.1796875" bestFit="1" customWidth="1"/>
    <col min="1369" max="1369" width="53.54296875" bestFit="1" customWidth="1"/>
    <col min="1370" max="1370" width="27" bestFit="1" customWidth="1"/>
    <col min="1371" max="1371" width="13.90625" bestFit="1" customWidth="1"/>
    <col min="1372" max="1372" width="46.7265625" bestFit="1" customWidth="1"/>
    <col min="1373" max="1373" width="52.1796875" bestFit="1" customWidth="1"/>
    <col min="1374" max="1374" width="26" bestFit="1" customWidth="1"/>
    <col min="1375" max="1375" width="19.36328125" bestFit="1" customWidth="1"/>
    <col min="1376" max="1376" width="27.81640625" bestFit="1" customWidth="1"/>
    <col min="1377" max="1377" width="51.26953125" bestFit="1" customWidth="1"/>
    <col min="1378" max="1378" width="27.08984375" bestFit="1" customWidth="1"/>
    <col min="1379" max="1379" width="22.36328125" bestFit="1" customWidth="1"/>
    <col min="1380" max="1380" width="38.7265625" bestFit="1" customWidth="1"/>
    <col min="1381" max="1381" width="15.90625" bestFit="1" customWidth="1"/>
    <col min="1382" max="1382" width="27.90625" bestFit="1" customWidth="1"/>
    <col min="1383" max="1383" width="33.6328125" bestFit="1" customWidth="1"/>
    <col min="1384" max="1384" width="18.54296875" bestFit="1" customWidth="1"/>
    <col min="1385" max="1385" width="49.90625" bestFit="1" customWidth="1"/>
    <col min="1386" max="1386" width="57.36328125" bestFit="1" customWidth="1"/>
    <col min="1387" max="1387" width="30.90625" bestFit="1" customWidth="1"/>
    <col min="1388" max="1388" width="18.26953125" bestFit="1" customWidth="1"/>
    <col min="1389" max="1389" width="47.81640625" bestFit="1" customWidth="1"/>
    <col min="1390" max="1390" width="29.453125" bestFit="1" customWidth="1"/>
    <col min="1391" max="1391" width="30.54296875" bestFit="1" customWidth="1"/>
    <col min="1392" max="1392" width="21.6328125" bestFit="1" customWidth="1"/>
    <col min="1393" max="1393" width="16.90625" bestFit="1" customWidth="1"/>
    <col min="1394" max="1394" width="69" bestFit="1" customWidth="1"/>
    <col min="1395" max="1395" width="37.7265625" bestFit="1" customWidth="1"/>
    <col min="1396" max="1396" width="39" bestFit="1" customWidth="1"/>
    <col min="1397" max="1397" width="30.08984375" bestFit="1" customWidth="1"/>
    <col min="1398" max="1398" width="50.1796875" bestFit="1" customWidth="1"/>
    <col min="1399" max="1399" width="33.54296875" bestFit="1" customWidth="1"/>
    <col min="1400" max="1400" width="52.453125" bestFit="1" customWidth="1"/>
    <col min="1401" max="1401" width="34.1796875" bestFit="1" customWidth="1"/>
    <col min="1402" max="1402" width="42.26953125" bestFit="1" customWidth="1"/>
    <col min="1403" max="1403" width="52.6328125" bestFit="1" customWidth="1"/>
    <col min="1404" max="1404" width="39" bestFit="1" customWidth="1"/>
    <col min="1405" max="1405" width="52.36328125" bestFit="1" customWidth="1"/>
    <col min="1406" max="1406" width="24.08984375" bestFit="1" customWidth="1"/>
    <col min="1407" max="1407" width="27.6328125" bestFit="1" customWidth="1"/>
    <col min="1408" max="1408" width="9.1796875" bestFit="1" customWidth="1"/>
    <col min="1409" max="1409" width="25.1796875" bestFit="1" customWidth="1"/>
    <col min="1410" max="1410" width="29.1796875" bestFit="1" customWidth="1"/>
    <col min="1411" max="1411" width="9.81640625" bestFit="1" customWidth="1"/>
    <col min="1412" max="1412" width="19.6328125" bestFit="1" customWidth="1"/>
    <col min="1413" max="1413" width="28.90625" bestFit="1" customWidth="1"/>
    <col min="1414" max="1414" width="37.36328125" bestFit="1" customWidth="1"/>
    <col min="1415" max="1415" width="46.36328125" bestFit="1" customWidth="1"/>
    <col min="1416" max="1416" width="52.1796875" bestFit="1" customWidth="1"/>
    <col min="1417" max="1417" width="16.6328125" bestFit="1" customWidth="1"/>
    <col min="1418" max="1418" width="24.08984375" bestFit="1" customWidth="1"/>
    <col min="1419" max="1419" width="30.6328125" bestFit="1" customWidth="1"/>
    <col min="1420" max="1420" width="22.1796875" bestFit="1" customWidth="1"/>
    <col min="1421" max="1421" width="70.81640625" bestFit="1" customWidth="1"/>
    <col min="1422" max="1422" width="48.90625" bestFit="1" customWidth="1"/>
    <col min="1423" max="1423" width="48.6328125" bestFit="1" customWidth="1"/>
    <col min="1424" max="1424" width="53.26953125" bestFit="1" customWidth="1"/>
    <col min="1425" max="1425" width="49.7265625" bestFit="1" customWidth="1"/>
    <col min="1426" max="1426" width="7.36328125" bestFit="1" customWidth="1"/>
    <col min="1427" max="1427" width="39.54296875" bestFit="1" customWidth="1"/>
    <col min="1428" max="1428" width="54.90625" bestFit="1" customWidth="1"/>
    <col min="1429" max="1429" width="26" bestFit="1" customWidth="1"/>
    <col min="1430" max="1430" width="13.453125" bestFit="1" customWidth="1"/>
    <col min="1431" max="1431" width="39.08984375" bestFit="1" customWidth="1"/>
    <col min="1432" max="1432" width="51.36328125" bestFit="1" customWidth="1"/>
    <col min="1433" max="1433" width="6.81640625" bestFit="1" customWidth="1"/>
    <col min="1434" max="1434" width="27.6328125" bestFit="1" customWidth="1"/>
    <col min="1435" max="1435" width="42.36328125" bestFit="1" customWidth="1"/>
    <col min="1436" max="1436" width="63" bestFit="1" customWidth="1"/>
    <col min="1437" max="1437" width="51.26953125" bestFit="1" customWidth="1"/>
    <col min="1438" max="1438" width="42.81640625" bestFit="1" customWidth="1"/>
    <col min="1439" max="1439" width="38.7265625" bestFit="1" customWidth="1"/>
    <col min="1440" max="1440" width="32.26953125" bestFit="1" customWidth="1"/>
    <col min="1441" max="1441" width="31.90625" bestFit="1" customWidth="1"/>
    <col min="1442" max="1442" width="13.36328125" bestFit="1" customWidth="1"/>
    <col min="1443" max="1443" width="32.54296875" bestFit="1" customWidth="1"/>
    <col min="1444" max="1444" width="39.26953125" bestFit="1" customWidth="1"/>
    <col min="1445" max="1445" width="48.54296875" bestFit="1" customWidth="1"/>
    <col min="1446" max="1446" width="41" bestFit="1" customWidth="1"/>
    <col min="1447" max="1447" width="39.81640625" bestFit="1" customWidth="1"/>
    <col min="1448" max="1448" width="22.7265625" bestFit="1" customWidth="1"/>
    <col min="1449" max="1449" width="30.08984375" bestFit="1" customWidth="1"/>
    <col min="1450" max="1450" width="30" bestFit="1" customWidth="1"/>
    <col min="1451" max="1451" width="33.81640625" bestFit="1" customWidth="1"/>
    <col min="1452" max="1452" width="46.36328125" bestFit="1" customWidth="1"/>
    <col min="1453" max="1453" width="45.90625" bestFit="1" customWidth="1"/>
    <col min="1454" max="1454" width="38.81640625" bestFit="1" customWidth="1"/>
    <col min="1455" max="1455" width="55.1796875" bestFit="1" customWidth="1"/>
    <col min="1456" max="1456" width="38.26953125" bestFit="1" customWidth="1"/>
    <col min="1457" max="1457" width="45.36328125" bestFit="1" customWidth="1"/>
    <col min="1458" max="1458" width="45.81640625" bestFit="1" customWidth="1"/>
    <col min="1459" max="1459" width="52.6328125" bestFit="1" customWidth="1"/>
    <col min="1460" max="1460" width="21.81640625" bestFit="1" customWidth="1"/>
    <col min="1461" max="1461" width="37.1796875" bestFit="1" customWidth="1"/>
    <col min="1462" max="1462" width="52.453125" bestFit="1" customWidth="1"/>
    <col min="1463" max="1463" width="42.6328125" bestFit="1" customWidth="1"/>
    <col min="1464" max="1464" width="48.81640625" bestFit="1" customWidth="1"/>
    <col min="1465" max="1465" width="53.54296875" bestFit="1" customWidth="1"/>
    <col min="1466" max="1466" width="49.90625" bestFit="1" customWidth="1"/>
    <col min="1467" max="1467" width="38.81640625" bestFit="1" customWidth="1"/>
    <col min="1468" max="1468" width="51.36328125" bestFit="1" customWidth="1"/>
    <col min="1469" max="1469" width="40.36328125" bestFit="1" customWidth="1"/>
    <col min="1470" max="1470" width="39.6328125" bestFit="1" customWidth="1"/>
    <col min="1471" max="1471" width="25.1796875" bestFit="1" customWidth="1"/>
    <col min="1472" max="1472" width="35.26953125" bestFit="1" customWidth="1"/>
    <col min="1473" max="1473" width="38.54296875" bestFit="1" customWidth="1"/>
    <col min="1474" max="1474" width="52.36328125" bestFit="1" customWidth="1"/>
    <col min="1475" max="1475" width="56.26953125" bestFit="1" customWidth="1"/>
    <col min="1476" max="1476" width="54.08984375" bestFit="1" customWidth="1"/>
    <col min="1477" max="1477" width="34.453125" bestFit="1" customWidth="1"/>
    <col min="1478" max="1478" width="48.36328125" bestFit="1" customWidth="1"/>
    <col min="1479" max="1479" width="31.7265625" bestFit="1" customWidth="1"/>
    <col min="1480" max="1480" width="39.90625" bestFit="1" customWidth="1"/>
    <col min="1481" max="1481" width="48.26953125" bestFit="1" customWidth="1"/>
    <col min="1482" max="1482" width="31.36328125" bestFit="1" customWidth="1"/>
    <col min="1483" max="1483" width="57.81640625" bestFit="1" customWidth="1"/>
    <col min="1484" max="1484" width="31.90625" bestFit="1" customWidth="1"/>
    <col min="1485" max="1485" width="32.54296875" bestFit="1" customWidth="1"/>
    <col min="1486" max="1486" width="50.81640625" bestFit="1" customWidth="1"/>
    <col min="1487" max="1487" width="27" bestFit="1" customWidth="1"/>
    <col min="1488" max="1488" width="25.6328125" bestFit="1" customWidth="1"/>
    <col min="1489" max="1489" width="50.1796875" bestFit="1" customWidth="1"/>
    <col min="1490" max="1490" width="73.453125" bestFit="1" customWidth="1"/>
    <col min="1491" max="1491" width="49.7265625" bestFit="1" customWidth="1"/>
    <col min="1492" max="1492" width="34.90625" bestFit="1" customWidth="1"/>
    <col min="1493" max="1493" width="30" bestFit="1" customWidth="1"/>
    <col min="1494" max="1494" width="53.7265625" bestFit="1" customWidth="1"/>
    <col min="1495" max="1495" width="38.54296875" bestFit="1" customWidth="1"/>
    <col min="1496" max="1496" width="50.81640625" bestFit="1" customWidth="1"/>
    <col min="1497" max="1497" width="42.26953125" bestFit="1" customWidth="1"/>
    <col min="1498" max="1498" width="55.1796875" bestFit="1" customWidth="1"/>
    <col min="1499" max="1499" width="22.90625" bestFit="1" customWidth="1"/>
    <col min="1500" max="1500" width="38.1796875" bestFit="1" customWidth="1"/>
    <col min="1501" max="1501" width="42.6328125" bestFit="1" customWidth="1"/>
    <col min="1502" max="1502" width="18" bestFit="1" customWidth="1"/>
    <col min="1503" max="1503" width="27.81640625" bestFit="1" customWidth="1"/>
    <col min="1504" max="1504" width="47.7265625" bestFit="1" customWidth="1"/>
    <col min="1505" max="1505" width="55.453125" bestFit="1" customWidth="1"/>
    <col min="1506" max="1506" width="31.453125" bestFit="1" customWidth="1"/>
    <col min="1507" max="1507" width="50" bestFit="1" customWidth="1"/>
    <col min="1508" max="1508" width="47.81640625" bestFit="1" customWidth="1"/>
    <col min="1509" max="1509" width="42" bestFit="1" customWidth="1"/>
    <col min="1510" max="1510" width="27.08984375" bestFit="1" customWidth="1"/>
    <col min="1511" max="1511" width="7.6328125" bestFit="1" customWidth="1"/>
    <col min="1512" max="1512" width="27.54296875" bestFit="1" customWidth="1"/>
    <col min="1513" max="1513" width="55.36328125" bestFit="1" customWidth="1"/>
    <col min="1514" max="1514" width="17.1796875" bestFit="1" customWidth="1"/>
    <col min="1515" max="1515" width="54" bestFit="1" customWidth="1"/>
    <col min="1516" max="1516" width="16.90625" bestFit="1" customWidth="1"/>
    <col min="1517" max="1517" width="42.81640625" bestFit="1" customWidth="1"/>
    <col min="1518" max="1518" width="29.1796875" bestFit="1" customWidth="1"/>
    <col min="1519" max="1519" width="8.54296875" bestFit="1" customWidth="1"/>
    <col min="1520" max="1520" width="57.54296875" bestFit="1" customWidth="1"/>
    <col min="1521" max="1521" width="42" bestFit="1" customWidth="1"/>
    <col min="1522" max="1523" width="33.08984375" bestFit="1" customWidth="1"/>
    <col min="1524" max="1524" width="14" bestFit="1" customWidth="1"/>
    <col min="1525" max="1525" width="20.54296875" bestFit="1" customWidth="1"/>
    <col min="1526" max="1526" width="32.81640625" bestFit="1" customWidth="1"/>
    <col min="1527" max="1527" width="24.81640625" bestFit="1" customWidth="1"/>
    <col min="1528" max="1528" width="15.36328125" bestFit="1" customWidth="1"/>
    <col min="1529" max="1529" width="39" bestFit="1" customWidth="1"/>
    <col min="1530" max="1530" width="25.7265625" bestFit="1" customWidth="1"/>
    <col min="1531" max="1531" width="21.36328125" bestFit="1" customWidth="1"/>
    <col min="1532" max="1532" width="29.453125" bestFit="1" customWidth="1"/>
    <col min="1533" max="1533" width="35.54296875" bestFit="1" customWidth="1"/>
    <col min="1534" max="1534" width="39.6328125" bestFit="1" customWidth="1"/>
    <col min="1535" max="1535" width="26.54296875" bestFit="1" customWidth="1"/>
    <col min="1536" max="1536" width="57.36328125" bestFit="1" customWidth="1"/>
    <col min="1537" max="1537" width="34.453125" bestFit="1" customWidth="1"/>
    <col min="1538" max="1538" width="32" bestFit="1" customWidth="1"/>
    <col min="1539" max="1539" width="32.453125" bestFit="1" customWidth="1"/>
    <col min="1540" max="1540" width="14.7265625" bestFit="1" customWidth="1"/>
    <col min="1541" max="1541" width="9" bestFit="1" customWidth="1"/>
    <col min="1542" max="1542" width="50" bestFit="1" customWidth="1"/>
    <col min="1543" max="1543" width="34.36328125" bestFit="1" customWidth="1"/>
    <col min="1544" max="1544" width="6" bestFit="1" customWidth="1"/>
    <col min="1545" max="1545" width="37.6328125" bestFit="1" customWidth="1"/>
    <col min="1546" max="1546" width="6.90625" bestFit="1" customWidth="1"/>
    <col min="1547" max="1547" width="38.1796875" bestFit="1" customWidth="1"/>
    <col min="1548" max="1548" width="44.1796875" bestFit="1" customWidth="1"/>
    <col min="1549" max="1549" width="45.26953125" bestFit="1" customWidth="1"/>
    <col min="1550" max="1550" width="34.7265625" bestFit="1" customWidth="1"/>
    <col min="1551" max="1551" width="45" bestFit="1" customWidth="1"/>
    <col min="1552" max="1552" width="30.36328125" bestFit="1" customWidth="1"/>
    <col min="1553" max="1553" width="29.1796875" bestFit="1" customWidth="1"/>
    <col min="1554" max="1554" width="26.26953125" bestFit="1" customWidth="1"/>
    <col min="1555" max="1555" width="34.6328125" bestFit="1" customWidth="1"/>
    <col min="1556" max="1556" width="11" bestFit="1" customWidth="1"/>
    <col min="1557" max="1557" width="36.54296875" bestFit="1" customWidth="1"/>
    <col min="1558" max="1558" width="28.7265625" bestFit="1" customWidth="1"/>
    <col min="1559" max="1559" width="18.7265625" bestFit="1" customWidth="1"/>
    <col min="1560" max="1560" width="56.81640625" bestFit="1" customWidth="1"/>
    <col min="1561" max="1561" width="39.26953125" bestFit="1" customWidth="1"/>
    <col min="1562" max="1562" width="53.453125" bestFit="1" customWidth="1"/>
    <col min="1563" max="1563" width="34.7265625" bestFit="1" customWidth="1"/>
    <col min="1564" max="1564" width="11.81640625" bestFit="1" customWidth="1"/>
    <col min="1565" max="1565" width="41" bestFit="1" customWidth="1"/>
    <col min="1566" max="1566" width="30" bestFit="1" customWidth="1"/>
    <col min="1567" max="1567" width="50.7265625" bestFit="1" customWidth="1"/>
    <col min="1568" max="1568" width="51.26953125" bestFit="1" customWidth="1"/>
    <col min="1569" max="1569" width="49.08984375" bestFit="1" customWidth="1"/>
    <col min="1570" max="1570" width="33.36328125" bestFit="1" customWidth="1"/>
    <col min="1571" max="1571" width="46.08984375" bestFit="1" customWidth="1"/>
    <col min="1572" max="1572" width="15.453125" bestFit="1" customWidth="1"/>
    <col min="1573" max="1573" width="57.08984375" bestFit="1" customWidth="1"/>
    <col min="1574" max="1574" width="40.90625" bestFit="1" customWidth="1"/>
    <col min="1575" max="1575" width="50.7265625" bestFit="1" customWidth="1"/>
    <col min="1576" max="1576" width="16.1796875" bestFit="1" customWidth="1"/>
    <col min="1577" max="1577" width="51.36328125" bestFit="1" customWidth="1"/>
    <col min="1578" max="1578" width="25.453125" bestFit="1" customWidth="1"/>
    <col min="1579" max="1579" width="25.6328125" bestFit="1" customWidth="1"/>
    <col min="1580" max="1580" width="10.7265625" bestFit="1" customWidth="1"/>
    <col min="1581" max="1581" width="54.36328125" bestFit="1" customWidth="1"/>
    <col min="1582" max="1582" width="54.26953125" bestFit="1" customWidth="1"/>
    <col min="1583" max="1583" width="46.7265625" bestFit="1" customWidth="1"/>
    <col min="1584" max="1584" width="49.1796875" bestFit="1" customWidth="1"/>
    <col min="1585" max="1585" width="19.453125" bestFit="1" customWidth="1"/>
    <col min="1586" max="1586" width="52.36328125" bestFit="1" customWidth="1"/>
    <col min="1587" max="1587" width="51.81640625" bestFit="1" customWidth="1"/>
    <col min="1588" max="1588" width="53.453125" bestFit="1" customWidth="1"/>
    <col min="1589" max="1589" width="13.1796875" bestFit="1" customWidth="1"/>
    <col min="1590" max="1590" width="11" bestFit="1" customWidth="1"/>
    <col min="1591" max="1591" width="13.6328125" bestFit="1" customWidth="1"/>
    <col min="1592" max="1592" width="49.453125" bestFit="1" customWidth="1"/>
    <col min="1593" max="1593" width="16.453125" bestFit="1" customWidth="1"/>
    <col min="1594" max="1594" width="38.453125" bestFit="1" customWidth="1"/>
    <col min="1595" max="1595" width="30" bestFit="1" customWidth="1"/>
    <col min="1596" max="1596" width="11.54296875" bestFit="1" customWidth="1"/>
    <col min="1597" max="1597" width="34.453125" bestFit="1" customWidth="1"/>
    <col min="1598" max="1598" width="22.1796875" bestFit="1" customWidth="1"/>
    <col min="1599" max="1599" width="34.1796875" bestFit="1" customWidth="1"/>
    <col min="1600" max="1600" width="20.7265625" bestFit="1" customWidth="1"/>
    <col min="1601" max="1601" width="34.7265625" bestFit="1" customWidth="1"/>
    <col min="1602" max="1602" width="9.90625" bestFit="1" customWidth="1"/>
    <col min="1603" max="1603" width="48.36328125" bestFit="1" customWidth="1"/>
    <col min="1604" max="1604" width="52.453125" bestFit="1" customWidth="1"/>
    <col min="1605" max="1605" width="6.26953125" bestFit="1" customWidth="1"/>
    <col min="1606" max="1606" width="45.90625" bestFit="1" customWidth="1"/>
    <col min="1607" max="1607" width="51.08984375" bestFit="1" customWidth="1"/>
    <col min="1608" max="1608" width="33.26953125" bestFit="1" customWidth="1"/>
    <col min="1609" max="1609" width="11.1796875" bestFit="1" customWidth="1"/>
    <col min="1610" max="1610" width="29.81640625" bestFit="1" customWidth="1"/>
    <col min="1611" max="1611" width="13.6328125" bestFit="1" customWidth="1"/>
    <col min="1612" max="1612" width="42.26953125" bestFit="1" customWidth="1"/>
    <col min="1613" max="1613" width="11.81640625" bestFit="1" customWidth="1"/>
    <col min="1614" max="1614" width="45.6328125" bestFit="1" customWidth="1"/>
    <col min="1615" max="1615" width="44.54296875" bestFit="1" customWidth="1"/>
    <col min="1616" max="1616" width="50.453125" bestFit="1" customWidth="1"/>
    <col min="1617" max="1617" width="19.7265625" bestFit="1" customWidth="1"/>
    <col min="1618" max="1618" width="22.7265625" bestFit="1" customWidth="1"/>
    <col min="1619" max="1619" width="55.08984375" bestFit="1" customWidth="1"/>
    <col min="1620" max="1620" width="18" bestFit="1" customWidth="1"/>
    <col min="1621" max="1621" width="55.36328125" bestFit="1" customWidth="1"/>
    <col min="1622" max="1622" width="28.36328125" bestFit="1" customWidth="1"/>
    <col min="1623" max="1623" width="11.26953125" bestFit="1" customWidth="1"/>
    <col min="1625" max="1625" width="54.90625" bestFit="1" customWidth="1"/>
    <col min="1626" max="1626" width="44.54296875" bestFit="1" customWidth="1"/>
    <col min="1627" max="1627" width="51.6328125" bestFit="1" customWidth="1"/>
    <col min="1628" max="1628" width="16.453125" bestFit="1" customWidth="1"/>
    <col min="1629" max="1629" width="29.26953125" bestFit="1" customWidth="1"/>
    <col min="1630" max="1630" width="46.453125" bestFit="1" customWidth="1"/>
    <col min="1631" max="1631" width="27" bestFit="1" customWidth="1"/>
    <col min="1632" max="1632" width="20.7265625" bestFit="1" customWidth="1"/>
    <col min="1633" max="1633" width="13.90625" bestFit="1" customWidth="1"/>
    <col min="1634" max="1634" width="17.81640625" bestFit="1" customWidth="1"/>
    <col min="1635" max="1635" width="43.7265625" bestFit="1" customWidth="1"/>
    <col min="1636" max="1636" width="34.6328125" bestFit="1" customWidth="1"/>
    <col min="1637" max="1637" width="52.08984375" bestFit="1" customWidth="1"/>
    <col min="1638" max="1638" width="47.54296875" bestFit="1" customWidth="1"/>
    <col min="1639" max="1639" width="51.6328125" bestFit="1" customWidth="1"/>
    <col min="1640" max="1640" width="17.1796875" bestFit="1" customWidth="1"/>
    <col min="1641" max="1641" width="39.6328125" bestFit="1" customWidth="1"/>
    <col min="1642" max="1642" width="21.90625" bestFit="1" customWidth="1"/>
    <col min="1643" max="1643" width="29" bestFit="1" customWidth="1"/>
    <col min="1644" max="1644" width="36.54296875" bestFit="1" customWidth="1"/>
    <col min="1645" max="1645" width="6.08984375" bestFit="1" customWidth="1"/>
    <col min="1646" max="1646" width="18.26953125" bestFit="1" customWidth="1"/>
    <col min="1647" max="1647" width="45.54296875" bestFit="1" customWidth="1"/>
    <col min="1648" max="1648" width="23.7265625" bestFit="1" customWidth="1"/>
    <col min="1649" max="1649" width="20.1796875" bestFit="1" customWidth="1"/>
    <col min="1650" max="1650" width="36" bestFit="1" customWidth="1"/>
    <col min="1651" max="1651" width="24" bestFit="1" customWidth="1"/>
    <col min="1652" max="1652" width="31.36328125" bestFit="1" customWidth="1"/>
    <col min="1653" max="1653" width="40.90625" bestFit="1" customWidth="1"/>
    <col min="1654" max="1654" width="39.26953125" bestFit="1" customWidth="1"/>
    <col min="1655" max="1655" width="39.81640625" bestFit="1" customWidth="1"/>
    <col min="1656" max="1656" width="42.81640625" bestFit="1" customWidth="1"/>
    <col min="1657" max="1657" width="25.36328125" bestFit="1" customWidth="1"/>
    <col min="1658" max="1658" width="36.81640625" bestFit="1" customWidth="1"/>
    <col min="1659" max="1659" width="40.36328125" bestFit="1" customWidth="1"/>
    <col min="1660" max="1660" width="19.6328125" bestFit="1" customWidth="1"/>
    <col min="1661" max="1661" width="53.54296875" bestFit="1" customWidth="1"/>
    <col min="1662" max="1662" width="20.1796875" bestFit="1" customWidth="1"/>
    <col min="1663" max="1663" width="39.36328125" bestFit="1" customWidth="1"/>
    <col min="1664" max="1664" width="50.453125" bestFit="1" customWidth="1"/>
    <col min="1665" max="1665" width="41.1796875" bestFit="1" customWidth="1"/>
    <col min="1666" max="1666" width="41.54296875" bestFit="1" customWidth="1"/>
    <col min="1667" max="1667" width="51.26953125" bestFit="1" customWidth="1"/>
    <col min="1668" max="1668" width="24.6328125" bestFit="1" customWidth="1"/>
    <col min="1669" max="1669" width="57.08984375" bestFit="1" customWidth="1"/>
    <col min="1670" max="1670" width="19.6328125" bestFit="1" customWidth="1"/>
    <col min="1671" max="1671" width="35.453125" bestFit="1" customWidth="1"/>
    <col min="1672" max="1672" width="38.54296875" bestFit="1" customWidth="1"/>
    <col min="1673" max="1673" width="49.90625" bestFit="1" customWidth="1"/>
    <col min="1674" max="1674" width="23.81640625" bestFit="1" customWidth="1"/>
    <col min="1675" max="1675" width="48.54296875" bestFit="1" customWidth="1"/>
    <col min="1676" max="1676" width="12.90625" bestFit="1" customWidth="1"/>
    <col min="1677" max="1677" width="15.6328125" bestFit="1" customWidth="1"/>
    <col min="1678" max="1678" width="54.36328125" bestFit="1" customWidth="1"/>
    <col min="1679" max="1679" width="7.7265625" bestFit="1" customWidth="1"/>
    <col min="1680" max="1680" width="54" bestFit="1" customWidth="1"/>
    <col min="1681" max="1681" width="51.26953125" bestFit="1" customWidth="1"/>
    <col min="1682" max="1682" width="42.26953125" bestFit="1" customWidth="1"/>
    <col min="1683" max="1683" width="16.1796875" bestFit="1" customWidth="1"/>
    <col min="1684" max="1684" width="45.36328125" bestFit="1" customWidth="1"/>
    <col min="1685" max="1685" width="51.81640625" bestFit="1" customWidth="1"/>
    <col min="1686" max="1686" width="40.1796875" bestFit="1" customWidth="1"/>
    <col min="1687" max="1687" width="38.1796875" bestFit="1" customWidth="1"/>
    <col min="1688" max="1688" width="47.7265625" bestFit="1" customWidth="1"/>
    <col min="1689" max="1689" width="39.08984375" bestFit="1" customWidth="1"/>
    <col min="1690" max="1690" width="47.54296875" bestFit="1" customWidth="1"/>
    <col min="1691" max="1691" width="9.54296875" bestFit="1" customWidth="1"/>
    <col min="1692" max="1692" width="51" bestFit="1" customWidth="1"/>
    <col min="1693" max="1693" width="50.7265625" bestFit="1" customWidth="1"/>
    <col min="1694" max="1694" width="8.81640625" bestFit="1" customWidth="1"/>
    <col min="1695" max="1695" width="33.6328125" bestFit="1" customWidth="1"/>
    <col min="1696" max="1696" width="31.7265625" bestFit="1" customWidth="1"/>
    <col min="1697" max="1697" width="12.90625" bestFit="1" customWidth="1"/>
    <col min="1698" max="1698" width="45.90625" bestFit="1" customWidth="1"/>
    <col min="1699" max="1699" width="15.36328125" bestFit="1" customWidth="1"/>
    <col min="1700" max="1700" width="39.6328125" bestFit="1" customWidth="1"/>
    <col min="1701" max="1701" width="40.7265625" bestFit="1" customWidth="1"/>
    <col min="1702" max="1702" width="15.26953125" bestFit="1" customWidth="1"/>
    <col min="1703" max="1703" width="22.36328125" bestFit="1" customWidth="1"/>
    <col min="1704" max="1704" width="19.6328125" bestFit="1" customWidth="1"/>
    <col min="1705" max="1705" width="45.6328125" bestFit="1" customWidth="1"/>
    <col min="1706" max="1706" width="31.36328125" bestFit="1" customWidth="1"/>
    <col min="1707" max="1707" width="37.6328125" bestFit="1" customWidth="1"/>
    <col min="1708" max="1708" width="22.453125" bestFit="1" customWidth="1"/>
    <col min="1709" max="1709" width="12.08984375" bestFit="1" customWidth="1"/>
    <col min="1710" max="1710" width="54.90625" bestFit="1" customWidth="1"/>
    <col min="1711" max="1711" width="42.54296875" bestFit="1" customWidth="1"/>
    <col min="1712" max="1712" width="10.90625" bestFit="1" customWidth="1"/>
    <col min="1713" max="1713" width="21.1796875" bestFit="1" customWidth="1"/>
    <col min="1714" max="1714" width="25.08984375" bestFit="1" customWidth="1"/>
    <col min="1715" max="1715" width="49.90625" bestFit="1" customWidth="1"/>
    <col min="1716" max="1716" width="6.90625" bestFit="1" customWidth="1"/>
    <col min="1717" max="1717" width="25.1796875" bestFit="1" customWidth="1"/>
    <col min="1718" max="1718" width="28.453125" bestFit="1" customWidth="1"/>
    <col min="1719" max="1719" width="30.26953125" bestFit="1" customWidth="1"/>
    <col min="1720" max="1720" width="47.7265625" bestFit="1" customWidth="1"/>
    <col min="1721" max="1721" width="17" bestFit="1" customWidth="1"/>
    <col min="1722" max="1722" width="36.90625" bestFit="1" customWidth="1"/>
    <col min="1723" max="1723" width="31.36328125" bestFit="1" customWidth="1"/>
    <col min="1724" max="1724" width="25.1796875" bestFit="1" customWidth="1"/>
    <col min="1725" max="1725" width="35.7265625" bestFit="1" customWidth="1"/>
    <col min="1726" max="1726" width="17.26953125" bestFit="1" customWidth="1"/>
    <col min="1727" max="1727" width="54.08984375" bestFit="1" customWidth="1"/>
    <col min="1728" max="1728" width="52.6328125" bestFit="1" customWidth="1"/>
    <col min="1729" max="1729" width="46.1796875" bestFit="1" customWidth="1"/>
    <col min="1730" max="1730" width="21.81640625" bestFit="1" customWidth="1"/>
    <col min="1731" max="1731" width="16.6328125" bestFit="1" customWidth="1"/>
    <col min="1732" max="1732" width="47.1796875" bestFit="1" customWidth="1"/>
    <col min="1733" max="1733" width="22.453125" bestFit="1" customWidth="1"/>
    <col min="1734" max="1734" width="44.54296875" bestFit="1" customWidth="1"/>
    <col min="1735" max="1735" width="31.36328125" bestFit="1" customWidth="1"/>
    <col min="1736" max="1736" width="58.6328125" bestFit="1" customWidth="1"/>
    <col min="1737" max="1737" width="21.36328125" bestFit="1" customWidth="1"/>
    <col min="1738" max="1738" width="12.26953125" bestFit="1" customWidth="1"/>
    <col min="1739" max="1739" width="26.453125" bestFit="1" customWidth="1"/>
    <col min="1740" max="1740" width="39.90625" bestFit="1" customWidth="1"/>
    <col min="1741" max="1741" width="16.1796875" bestFit="1" customWidth="1"/>
    <col min="1742" max="1742" width="19.453125" bestFit="1" customWidth="1"/>
    <col min="1743" max="1743" width="27.36328125" bestFit="1" customWidth="1"/>
    <col min="1744" max="1744" width="55.08984375" bestFit="1" customWidth="1"/>
    <col min="1745" max="1745" width="50.81640625" bestFit="1" customWidth="1"/>
    <col min="1746" max="1746" width="42.6328125" bestFit="1" customWidth="1"/>
    <col min="1747" max="1747" width="65.453125" bestFit="1" customWidth="1"/>
    <col min="1748" max="1748" width="30.90625" bestFit="1" customWidth="1"/>
    <col min="1749" max="1749" width="23.26953125" bestFit="1" customWidth="1"/>
    <col min="1750" max="1750" width="27.08984375" bestFit="1" customWidth="1"/>
    <col min="1751" max="1751" width="40.6328125" bestFit="1" customWidth="1"/>
    <col min="1752" max="1752" width="29.54296875" bestFit="1" customWidth="1"/>
    <col min="1753" max="1753" width="53" bestFit="1" customWidth="1"/>
    <col min="1754" max="1754" width="46.36328125" bestFit="1" customWidth="1"/>
    <col min="1755" max="1755" width="45.26953125" bestFit="1" customWidth="1"/>
    <col min="1756" max="1756" width="37.36328125" bestFit="1" customWidth="1"/>
    <col min="1757" max="1757" width="45.90625" bestFit="1" customWidth="1"/>
    <col min="1758" max="1758" width="34.1796875" bestFit="1" customWidth="1"/>
    <col min="1759" max="1759" width="20.7265625" bestFit="1" customWidth="1"/>
    <col min="1760" max="1760" width="48.81640625" bestFit="1" customWidth="1"/>
    <col min="1761" max="1761" width="46.36328125" bestFit="1" customWidth="1"/>
    <col min="1762" max="1762" width="49.90625" bestFit="1" customWidth="1"/>
    <col min="1763" max="1763" width="34.08984375" bestFit="1" customWidth="1"/>
    <col min="1764" max="1764" width="43.1796875" bestFit="1" customWidth="1"/>
    <col min="1765" max="1765" width="16.453125" bestFit="1" customWidth="1"/>
    <col min="1766" max="1766" width="50.54296875" bestFit="1" customWidth="1"/>
    <col min="1767" max="1767" width="34.36328125" bestFit="1" customWidth="1"/>
    <col min="1768" max="1768" width="39.36328125" bestFit="1" customWidth="1"/>
    <col min="1769" max="1769" width="18" bestFit="1" customWidth="1"/>
    <col min="1770" max="1770" width="17.1796875" bestFit="1" customWidth="1"/>
    <col min="1771" max="1771" width="39" bestFit="1" customWidth="1"/>
    <col min="1772" max="1772" width="31.1796875" bestFit="1" customWidth="1"/>
    <col min="1773" max="1773" width="56.7265625" bestFit="1" customWidth="1"/>
    <col min="1774" max="1774" width="15.08984375" bestFit="1" customWidth="1"/>
    <col min="1775" max="1775" width="46.7265625" bestFit="1" customWidth="1"/>
    <col min="1776" max="1776" width="13.36328125" bestFit="1" customWidth="1"/>
    <col min="1777" max="1777" width="18.54296875" bestFit="1" customWidth="1"/>
    <col min="1778" max="1778" width="24.90625" bestFit="1" customWidth="1"/>
    <col min="1779" max="1779" width="11.7265625" bestFit="1" customWidth="1"/>
    <col min="1780" max="1780" width="38" bestFit="1" customWidth="1"/>
    <col min="1781" max="1781" width="32.54296875" bestFit="1" customWidth="1"/>
    <col min="1782" max="1782" width="50.453125" bestFit="1" customWidth="1"/>
    <col min="1783" max="1783" width="34.6328125" bestFit="1" customWidth="1"/>
    <col min="1784" max="1784" width="22.36328125" bestFit="1" customWidth="1"/>
    <col min="1785" max="1785" width="27.26953125" bestFit="1" customWidth="1"/>
    <col min="1786" max="1786" width="52.6328125" bestFit="1" customWidth="1"/>
    <col min="1787" max="1787" width="32.54296875" bestFit="1" customWidth="1"/>
    <col min="1788" max="1788" width="31.36328125" bestFit="1" customWidth="1"/>
    <col min="1789" max="1789" width="27" bestFit="1" customWidth="1"/>
    <col min="1790" max="1790" width="22.90625" bestFit="1" customWidth="1"/>
    <col min="1791" max="1791" width="37.453125" bestFit="1" customWidth="1"/>
    <col min="1792" max="1792" width="17" bestFit="1" customWidth="1"/>
    <col min="1793" max="1793" width="42.6328125" bestFit="1" customWidth="1"/>
    <col min="1794" max="1794" width="47.54296875" bestFit="1" customWidth="1"/>
    <col min="1795" max="1795" width="22.1796875" bestFit="1" customWidth="1"/>
    <col min="1796" max="1796" width="30.08984375" bestFit="1" customWidth="1"/>
    <col min="1797" max="1797" width="57.26953125" bestFit="1" customWidth="1"/>
    <col min="1798" max="1798" width="39.6328125" bestFit="1" customWidth="1"/>
    <col min="1799" max="1799" width="24.90625" bestFit="1" customWidth="1"/>
    <col min="1800" max="1800" width="17.54296875" bestFit="1" customWidth="1"/>
    <col min="1801" max="1801" width="20.7265625" bestFit="1" customWidth="1"/>
    <col min="1802" max="1802" width="15.36328125" bestFit="1" customWidth="1"/>
    <col min="1803" max="1803" width="23.54296875" bestFit="1" customWidth="1"/>
    <col min="1804" max="1804" width="40.36328125" bestFit="1" customWidth="1"/>
    <col min="1805" max="1805" width="49.453125" bestFit="1" customWidth="1"/>
    <col min="1806" max="1806" width="60.90625" bestFit="1" customWidth="1"/>
    <col min="1807" max="1807" width="25.08984375" bestFit="1" customWidth="1"/>
    <col min="1808" max="1808" width="53.453125" bestFit="1" customWidth="1"/>
    <col min="1809" max="1809" width="20.81640625" bestFit="1" customWidth="1"/>
    <col min="1810" max="1810" width="13.08984375" bestFit="1" customWidth="1"/>
    <col min="1811" max="1811" width="7.90625" bestFit="1" customWidth="1"/>
    <col min="1812" max="1812" width="21" bestFit="1" customWidth="1"/>
    <col min="1813" max="1813" width="33.54296875" bestFit="1" customWidth="1"/>
    <col min="1814" max="1814" width="44.1796875" bestFit="1" customWidth="1"/>
    <col min="1815" max="1815" width="47.1796875" bestFit="1" customWidth="1"/>
    <col min="1816" max="1816" width="43.453125" bestFit="1" customWidth="1"/>
    <col min="1817" max="1817" width="25.453125" bestFit="1" customWidth="1"/>
    <col min="1818" max="1818" width="54.08984375" bestFit="1" customWidth="1"/>
    <col min="1819" max="1819" width="15.6328125" bestFit="1" customWidth="1"/>
    <col min="1820" max="1820" width="19.1796875" bestFit="1" customWidth="1"/>
    <col min="1821" max="1821" width="46.453125" bestFit="1" customWidth="1"/>
    <col min="1822" max="1822" width="33.08984375" bestFit="1" customWidth="1"/>
    <col min="1823" max="1823" width="40.7265625" bestFit="1" customWidth="1"/>
    <col min="1824" max="1824" width="46.36328125" bestFit="1" customWidth="1"/>
    <col min="1825" max="1825" width="34.08984375" bestFit="1" customWidth="1"/>
    <col min="1826" max="1826" width="17.7265625" bestFit="1" customWidth="1"/>
    <col min="1827" max="1827" width="31.90625" bestFit="1" customWidth="1"/>
    <col min="1828" max="1828" width="31.08984375" bestFit="1" customWidth="1"/>
    <col min="1829" max="1829" width="47" bestFit="1" customWidth="1"/>
    <col min="1830" max="1830" width="48.81640625" bestFit="1" customWidth="1"/>
    <col min="1831" max="1831" width="40.1796875" bestFit="1" customWidth="1"/>
    <col min="1832" max="1832" width="37.08984375" bestFit="1" customWidth="1"/>
    <col min="1833" max="1833" width="16.08984375" bestFit="1" customWidth="1"/>
    <col min="1834" max="1834" width="11.26953125" bestFit="1" customWidth="1"/>
    <col min="1835" max="1835" width="13.08984375" bestFit="1" customWidth="1"/>
    <col min="1836" max="1836" width="21.26953125" bestFit="1" customWidth="1"/>
    <col min="1837" max="1837" width="19.1796875" bestFit="1" customWidth="1"/>
    <col min="1838" max="1838" width="49.453125" bestFit="1" customWidth="1"/>
    <col min="1839" max="1839" width="8.54296875" bestFit="1" customWidth="1"/>
    <col min="1840" max="1840" width="15" bestFit="1" customWidth="1"/>
    <col min="1841" max="1841" width="12.54296875" bestFit="1" customWidth="1"/>
    <col min="1842" max="1842" width="8.453125" bestFit="1" customWidth="1"/>
    <col min="1843" max="1843" width="17.7265625" bestFit="1" customWidth="1"/>
    <col min="1844" max="1844" width="56.54296875" bestFit="1" customWidth="1"/>
    <col min="1845" max="1845" width="17.54296875" bestFit="1" customWidth="1"/>
    <col min="1846" max="1846" width="8" bestFit="1" customWidth="1"/>
    <col min="1848" max="1848" width="12.90625" bestFit="1" customWidth="1"/>
    <col min="1849" max="1849" width="43.1796875" bestFit="1" customWidth="1"/>
    <col min="1850" max="1850" width="26" bestFit="1" customWidth="1"/>
    <col min="1851" max="1851" width="24.81640625" bestFit="1" customWidth="1"/>
    <col min="1852" max="1852" width="37.1796875" bestFit="1" customWidth="1"/>
    <col min="1853" max="1853" width="36.54296875" bestFit="1" customWidth="1"/>
    <col min="1854" max="1854" width="6" bestFit="1" customWidth="1"/>
    <col min="1855" max="1855" width="30.26953125" bestFit="1" customWidth="1"/>
    <col min="1856" max="1856" width="16.90625" bestFit="1" customWidth="1"/>
    <col min="1857" max="1857" width="19.90625" bestFit="1" customWidth="1"/>
    <col min="1858" max="1858" width="30.90625" bestFit="1" customWidth="1"/>
    <col min="1859" max="1859" width="48.54296875" bestFit="1" customWidth="1"/>
    <col min="1860" max="1860" width="21" bestFit="1" customWidth="1"/>
    <col min="1861" max="1861" width="6.08984375" bestFit="1" customWidth="1"/>
    <col min="1862" max="1862" width="33.36328125" bestFit="1" customWidth="1"/>
    <col min="1863" max="1863" width="17.26953125" bestFit="1" customWidth="1"/>
    <col min="1864" max="1864" width="30.08984375" bestFit="1" customWidth="1"/>
    <col min="1865" max="1865" width="14.7265625" bestFit="1" customWidth="1"/>
    <col min="1866" max="1866" width="22.6328125" bestFit="1" customWidth="1"/>
    <col min="1867" max="1867" width="49.1796875" bestFit="1" customWidth="1"/>
    <col min="1868" max="1868" width="41.7265625" bestFit="1" customWidth="1"/>
    <col min="1869" max="1869" width="56" bestFit="1" customWidth="1"/>
    <col min="1870" max="1870" width="19.7265625" bestFit="1" customWidth="1"/>
    <col min="1871" max="1871" width="47.1796875" bestFit="1" customWidth="1"/>
    <col min="1872" max="1872" width="51.54296875" bestFit="1" customWidth="1"/>
    <col min="1873" max="1873" width="50.26953125" bestFit="1" customWidth="1"/>
    <col min="1874" max="1874" width="22.6328125" bestFit="1" customWidth="1"/>
    <col min="1875" max="1875" width="18.36328125" bestFit="1" customWidth="1"/>
    <col min="1876" max="1876" width="24.81640625" bestFit="1" customWidth="1"/>
    <col min="1877" max="1877" width="25.36328125" bestFit="1" customWidth="1"/>
    <col min="1878" max="1878" width="51.81640625" bestFit="1" customWidth="1"/>
    <col min="1879" max="1879" width="51" bestFit="1" customWidth="1"/>
    <col min="1880" max="1880" width="30.08984375" bestFit="1" customWidth="1"/>
    <col min="1881" max="1881" width="11" bestFit="1" customWidth="1"/>
    <col min="1882" max="1882" width="27" bestFit="1" customWidth="1"/>
    <col min="1883" max="1883" width="37.08984375" bestFit="1" customWidth="1"/>
    <col min="1884" max="1884" width="24.90625" bestFit="1" customWidth="1"/>
    <col min="1885" max="1885" width="27.26953125" bestFit="1" customWidth="1"/>
    <col min="1886" max="1886" width="52.1796875" bestFit="1" customWidth="1"/>
    <col min="1887" max="1887" width="49.36328125" bestFit="1" customWidth="1"/>
    <col min="1888" max="1888" width="25.1796875" bestFit="1" customWidth="1"/>
    <col min="1889" max="1889" width="50.7265625" bestFit="1" customWidth="1"/>
    <col min="1890" max="1890" width="23.54296875" bestFit="1" customWidth="1"/>
    <col min="1891" max="1891" width="63.08984375" bestFit="1" customWidth="1"/>
    <col min="1892" max="1892" width="53.54296875" bestFit="1" customWidth="1"/>
    <col min="1893" max="1893" width="14.81640625" bestFit="1" customWidth="1"/>
    <col min="1894" max="1894" width="41.453125" bestFit="1" customWidth="1"/>
    <col min="1895" max="1895" width="38.7265625" bestFit="1" customWidth="1"/>
    <col min="1896" max="1896" width="51.36328125" bestFit="1" customWidth="1"/>
    <col min="1897" max="1897" width="23.26953125" bestFit="1" customWidth="1"/>
    <col min="1898" max="1898" width="33.36328125" bestFit="1" customWidth="1"/>
    <col min="1899" max="1899" width="43.90625" bestFit="1" customWidth="1"/>
    <col min="1900" max="1900" width="22.6328125" bestFit="1" customWidth="1"/>
    <col min="1901" max="1901" width="31.6328125" bestFit="1" customWidth="1"/>
    <col min="1902" max="1902" width="26.54296875" bestFit="1" customWidth="1"/>
    <col min="1903" max="1903" width="21.6328125" bestFit="1" customWidth="1"/>
    <col min="1904" max="1904" width="26.26953125" bestFit="1" customWidth="1"/>
    <col min="1905" max="1905" width="27.26953125" bestFit="1" customWidth="1"/>
    <col min="1906" max="1906" width="24.81640625" bestFit="1" customWidth="1"/>
    <col min="1907" max="1907" width="18" bestFit="1" customWidth="1"/>
    <col min="1908" max="1908" width="47.1796875" bestFit="1" customWidth="1"/>
    <col min="1909" max="1909" width="51.81640625" bestFit="1" customWidth="1"/>
    <col min="1910" max="1910" width="30.36328125" bestFit="1" customWidth="1"/>
    <col min="1911" max="1911" width="52.453125" bestFit="1" customWidth="1"/>
    <col min="1912" max="1912" width="63" bestFit="1" customWidth="1"/>
    <col min="1913" max="1913" width="22.08984375" bestFit="1" customWidth="1"/>
    <col min="1914" max="1914" width="32.81640625" bestFit="1" customWidth="1"/>
    <col min="1915" max="1915" width="48.81640625" bestFit="1" customWidth="1"/>
    <col min="1916" max="1916" width="21.36328125" bestFit="1" customWidth="1"/>
    <col min="1917" max="1917" width="26.7265625" bestFit="1" customWidth="1"/>
    <col min="1918" max="1918" width="40.6328125" bestFit="1" customWidth="1"/>
    <col min="1919" max="1919" width="22.7265625" bestFit="1" customWidth="1"/>
    <col min="1920" max="1920" width="38.54296875" bestFit="1" customWidth="1"/>
    <col min="1921" max="1921" width="55.453125" bestFit="1" customWidth="1"/>
    <col min="1922" max="1922" width="15" bestFit="1" customWidth="1"/>
    <col min="1923" max="1923" width="23" bestFit="1" customWidth="1"/>
    <col min="1924" max="1924" width="11.453125" bestFit="1" customWidth="1"/>
    <col min="1925" max="1925" width="17" bestFit="1" customWidth="1"/>
    <col min="1926" max="1926" width="51.08984375" bestFit="1" customWidth="1"/>
    <col min="1927" max="1927" width="18.26953125" bestFit="1" customWidth="1"/>
    <col min="1928" max="1928" width="12.90625" bestFit="1" customWidth="1"/>
    <col min="1929" max="1929" width="12" bestFit="1" customWidth="1"/>
    <col min="1930" max="1930" width="38.7265625" bestFit="1" customWidth="1"/>
    <col min="1931" max="1931" width="34.36328125" bestFit="1" customWidth="1"/>
    <col min="1932" max="1932" width="13.08984375" bestFit="1" customWidth="1"/>
    <col min="1933" max="1933" width="34.08984375" bestFit="1" customWidth="1"/>
    <col min="1934" max="1934" width="54.81640625" bestFit="1" customWidth="1"/>
    <col min="1935" max="1935" width="27.26953125" bestFit="1" customWidth="1"/>
    <col min="1936" max="1936" width="36.6328125" bestFit="1" customWidth="1"/>
    <col min="1937" max="1937" width="44.81640625" bestFit="1" customWidth="1"/>
    <col min="1938" max="1938" width="46.1796875" bestFit="1" customWidth="1"/>
    <col min="1939" max="1939" width="51.81640625" bestFit="1" customWidth="1"/>
    <col min="1940" max="1940" width="43.08984375" bestFit="1" customWidth="1"/>
    <col min="1941" max="1941" width="6.54296875" bestFit="1" customWidth="1"/>
    <col min="1942" max="1942" width="26" bestFit="1" customWidth="1"/>
    <col min="1943" max="1943" width="18.36328125" bestFit="1" customWidth="1"/>
    <col min="1944" max="1944" width="27.08984375" bestFit="1" customWidth="1"/>
    <col min="1945" max="1945" width="15.36328125" bestFit="1" customWidth="1"/>
    <col min="1946" max="1946" width="45" bestFit="1" customWidth="1"/>
    <col min="1947" max="1947" width="81.08984375" bestFit="1" customWidth="1"/>
    <col min="1948" max="1948" width="8.54296875" bestFit="1" customWidth="1"/>
    <col min="1949" max="1949" width="40.36328125" bestFit="1" customWidth="1"/>
    <col min="1950" max="1950" width="16.1796875" bestFit="1" customWidth="1"/>
    <col min="1951" max="1951" width="38" bestFit="1" customWidth="1"/>
    <col min="1952" max="1952" width="21.90625" bestFit="1" customWidth="1"/>
    <col min="1953" max="1953" width="22.6328125" bestFit="1" customWidth="1"/>
    <col min="1954" max="1954" width="11.453125" bestFit="1" customWidth="1"/>
    <col min="1955" max="1955" width="24.6328125" bestFit="1" customWidth="1"/>
    <col min="1956" max="1956" width="24.08984375" bestFit="1" customWidth="1"/>
    <col min="1957" max="1957" width="48.6328125" bestFit="1" customWidth="1"/>
    <col min="1958" max="1958" width="13.90625" bestFit="1" customWidth="1"/>
    <col min="1959" max="1959" width="17.26953125" bestFit="1" customWidth="1"/>
    <col min="1960" max="1960" width="47.26953125" bestFit="1" customWidth="1"/>
    <col min="1961" max="1961" width="19.453125" bestFit="1" customWidth="1"/>
    <col min="1962" max="1962" width="19.08984375" bestFit="1" customWidth="1"/>
    <col min="1963" max="1963" width="9.08984375" bestFit="1" customWidth="1"/>
    <col min="1964" max="1964" width="25.453125" bestFit="1" customWidth="1"/>
    <col min="1965" max="1965" width="37.1796875" bestFit="1" customWidth="1"/>
    <col min="1966" max="1966" width="31.36328125" bestFit="1" customWidth="1"/>
    <col min="1967" max="1967" width="46.36328125" bestFit="1" customWidth="1"/>
    <col min="1968" max="1968" width="31.1796875" bestFit="1" customWidth="1"/>
    <col min="1969" max="1969" width="39" bestFit="1" customWidth="1"/>
    <col min="1970" max="1970" width="53.26953125" bestFit="1" customWidth="1"/>
    <col min="1971" max="1971" width="28.7265625" bestFit="1" customWidth="1"/>
    <col min="1972" max="1972" width="48.26953125" bestFit="1" customWidth="1"/>
    <col min="1973" max="1973" width="39.54296875" bestFit="1" customWidth="1"/>
    <col min="1974" max="1974" width="36.26953125" bestFit="1" customWidth="1"/>
    <col min="1975" max="1975" width="30.08984375" bestFit="1" customWidth="1"/>
    <col min="1976" max="1976" width="56.26953125" bestFit="1" customWidth="1"/>
    <col min="1977" max="1977" width="6.6328125" bestFit="1" customWidth="1"/>
    <col min="1978" max="1978" width="48.6328125" bestFit="1" customWidth="1"/>
    <col min="1979" max="1979" width="23.26953125" bestFit="1" customWidth="1"/>
    <col min="1980" max="1980" width="46.08984375" bestFit="1" customWidth="1"/>
    <col min="1981" max="1981" width="46.90625" bestFit="1" customWidth="1"/>
    <col min="1982" max="1982" width="51.08984375" bestFit="1" customWidth="1"/>
    <col min="1983" max="1983" width="17.453125" bestFit="1" customWidth="1"/>
    <col min="1984" max="1984" width="33.26953125" bestFit="1" customWidth="1"/>
    <col min="1985" max="1985" width="52.90625" bestFit="1" customWidth="1"/>
    <col min="1986" max="1986" width="15.36328125" bestFit="1" customWidth="1"/>
    <col min="1987" max="1987" width="36.26953125" bestFit="1" customWidth="1"/>
    <col min="1988" max="1988" width="17.81640625" bestFit="1" customWidth="1"/>
    <col min="1989" max="1989" width="14" bestFit="1" customWidth="1"/>
    <col min="1990" max="1990" width="8.81640625" bestFit="1" customWidth="1"/>
    <col min="1991" max="1991" width="11.1796875" bestFit="1" customWidth="1"/>
    <col min="1992" max="1992" width="55.7265625" bestFit="1" customWidth="1"/>
    <col min="1993" max="1993" width="49.453125" bestFit="1" customWidth="1"/>
    <col min="1994" max="1994" width="31.453125" bestFit="1" customWidth="1"/>
    <col min="1995" max="1995" width="15" bestFit="1" customWidth="1"/>
    <col min="1996" max="1996" width="44.81640625" bestFit="1" customWidth="1"/>
    <col min="1997" max="1997" width="33.36328125" bestFit="1" customWidth="1"/>
    <col min="1998" max="1998" width="36.81640625" bestFit="1" customWidth="1"/>
    <col min="1999" max="1999" width="26.81640625" bestFit="1" customWidth="1"/>
    <col min="2000" max="2000" width="52.453125" bestFit="1" customWidth="1"/>
    <col min="2001" max="2001" width="26.453125" bestFit="1" customWidth="1"/>
    <col min="2002" max="2002" width="47.54296875" bestFit="1" customWidth="1"/>
    <col min="2003" max="2003" width="48.81640625" bestFit="1" customWidth="1"/>
    <col min="2004" max="2004" width="42.90625" bestFit="1" customWidth="1"/>
    <col min="2005" max="2005" width="12" bestFit="1" customWidth="1"/>
    <col min="2006" max="2006" width="12.26953125" bestFit="1" customWidth="1"/>
    <col min="2007" max="2007" width="22.90625" bestFit="1" customWidth="1"/>
    <col min="2008" max="2008" width="30.36328125" bestFit="1" customWidth="1"/>
    <col min="2009" max="2009" width="9.36328125" bestFit="1" customWidth="1"/>
    <col min="2010" max="2010" width="10.36328125" bestFit="1" customWidth="1"/>
    <col min="2011" max="2011" width="20.453125" bestFit="1" customWidth="1"/>
    <col min="2012" max="2012" width="13.08984375" bestFit="1" customWidth="1"/>
    <col min="2013" max="2013" width="20.81640625" bestFit="1" customWidth="1"/>
    <col min="2014" max="2014" width="39.54296875" bestFit="1" customWidth="1"/>
    <col min="2015" max="2015" width="42.26953125" bestFit="1" customWidth="1"/>
    <col min="2016" max="2016" width="47.1796875" bestFit="1" customWidth="1"/>
    <col min="2017" max="2017" width="35" bestFit="1" customWidth="1"/>
    <col min="2018" max="2018" width="30.08984375" bestFit="1" customWidth="1"/>
    <col min="2019" max="2019" width="40.6328125" bestFit="1" customWidth="1"/>
    <col min="2020" max="2020" width="29.7265625" bestFit="1" customWidth="1"/>
    <col min="2021" max="2021" width="22.90625" bestFit="1" customWidth="1"/>
    <col min="2022" max="2022" width="30.36328125" bestFit="1" customWidth="1"/>
    <col min="2023" max="2023" width="24.81640625" bestFit="1" customWidth="1"/>
    <col min="2024" max="2024" width="21.81640625" bestFit="1" customWidth="1"/>
    <col min="2025" max="2025" width="8.453125" bestFit="1" customWidth="1"/>
    <col min="2026" max="2026" width="24.90625" bestFit="1" customWidth="1"/>
    <col min="2027" max="2027" width="23" bestFit="1" customWidth="1"/>
    <col min="2028" max="2028" width="56" bestFit="1" customWidth="1"/>
    <col min="2029" max="2029" width="31.36328125" bestFit="1" customWidth="1"/>
    <col min="2030" max="2030" width="14.26953125" bestFit="1" customWidth="1"/>
    <col min="2031" max="2031" width="9.90625" bestFit="1" customWidth="1"/>
    <col min="2032" max="2032" width="46.7265625" bestFit="1" customWidth="1"/>
    <col min="2033" max="2033" width="31.6328125" bestFit="1" customWidth="1"/>
    <col min="2034" max="2034" width="45.81640625" bestFit="1" customWidth="1"/>
    <col min="2035" max="2035" width="27.26953125" bestFit="1" customWidth="1"/>
    <col min="2036" max="2036" width="28.6328125" bestFit="1" customWidth="1"/>
    <col min="2037" max="2037" width="12.26953125" bestFit="1" customWidth="1"/>
    <col min="2038" max="2038" width="53" bestFit="1" customWidth="1"/>
    <col min="2039" max="2039" width="41.26953125" bestFit="1" customWidth="1"/>
    <col min="2040" max="2040" width="55.08984375" bestFit="1" customWidth="1"/>
    <col min="2041" max="2041" width="50.1796875" bestFit="1" customWidth="1"/>
    <col min="2042" max="2042" width="34.6328125" bestFit="1" customWidth="1"/>
    <col min="2043" max="2043" width="42" bestFit="1" customWidth="1"/>
    <col min="2044" max="2044" width="12.54296875" bestFit="1" customWidth="1"/>
    <col min="2045" max="2045" width="42.6328125" bestFit="1" customWidth="1"/>
    <col min="2046" max="2046" width="18.6328125" bestFit="1" customWidth="1"/>
    <col min="2047" max="2047" width="35.453125" bestFit="1" customWidth="1"/>
    <col min="2048" max="2048" width="9.26953125" bestFit="1" customWidth="1"/>
    <col min="2049" max="2049" width="15" bestFit="1" customWidth="1"/>
    <col min="2050" max="2050" width="35" bestFit="1" customWidth="1"/>
    <col min="2051" max="2051" width="41.26953125" bestFit="1" customWidth="1"/>
    <col min="2052" max="2052" width="45.6328125" bestFit="1" customWidth="1"/>
    <col min="2053" max="2053" width="42.36328125" bestFit="1" customWidth="1"/>
    <col min="2054" max="2054" width="57" bestFit="1" customWidth="1"/>
    <col min="2055" max="2055" width="25.90625" bestFit="1" customWidth="1"/>
    <col min="2056" max="2056" width="17.1796875" bestFit="1" customWidth="1"/>
    <col min="2057" max="2057" width="36.6328125" bestFit="1" customWidth="1"/>
    <col min="2058" max="2058" width="37.453125" bestFit="1" customWidth="1"/>
    <col min="2059" max="2059" width="29.26953125" bestFit="1" customWidth="1"/>
    <col min="2060" max="2060" width="25.08984375" bestFit="1" customWidth="1"/>
    <col min="2061" max="2061" width="38.26953125" bestFit="1" customWidth="1"/>
    <col min="2062" max="2062" width="55.453125" bestFit="1" customWidth="1"/>
    <col min="2063" max="2063" width="50.26953125" bestFit="1" customWidth="1"/>
    <col min="2064" max="2064" width="33.36328125" bestFit="1" customWidth="1"/>
    <col min="2065" max="2065" width="26.1796875" bestFit="1" customWidth="1"/>
    <col min="2066" max="2066" width="37.08984375" bestFit="1" customWidth="1"/>
    <col min="2067" max="2067" width="27.54296875" bestFit="1" customWidth="1"/>
    <col min="2068" max="2068" width="34.6328125" bestFit="1" customWidth="1"/>
    <col min="2069" max="2069" width="28.453125" bestFit="1" customWidth="1"/>
    <col min="2070" max="2070" width="46.1796875" bestFit="1" customWidth="1"/>
    <col min="2071" max="2071" width="25.36328125" bestFit="1" customWidth="1"/>
    <col min="2072" max="2072" width="53.453125" bestFit="1" customWidth="1"/>
    <col min="2073" max="2073" width="10.36328125" bestFit="1" customWidth="1"/>
    <col min="2074" max="2074" width="54.54296875" bestFit="1" customWidth="1"/>
    <col min="2075" max="2075" width="42.81640625" bestFit="1" customWidth="1"/>
    <col min="2076" max="2076" width="47.81640625" bestFit="1" customWidth="1"/>
    <col min="2077" max="2078" width="21.08984375" bestFit="1" customWidth="1"/>
    <col min="2079" max="2079" width="28.36328125" bestFit="1" customWidth="1"/>
    <col min="2080" max="2080" width="44.1796875" bestFit="1" customWidth="1"/>
    <col min="2081" max="2081" width="42" bestFit="1" customWidth="1"/>
    <col min="2082" max="2082" width="50.453125" bestFit="1" customWidth="1"/>
    <col min="2083" max="2083" width="28.453125" bestFit="1" customWidth="1"/>
    <col min="2084" max="2084" width="32.54296875" bestFit="1" customWidth="1"/>
    <col min="2085" max="2085" width="50" bestFit="1" customWidth="1"/>
    <col min="2086" max="2086" width="22.1796875" bestFit="1" customWidth="1"/>
    <col min="2087" max="2087" width="10.1796875" bestFit="1" customWidth="1"/>
    <col min="2088" max="2088" width="32.54296875" bestFit="1" customWidth="1"/>
    <col min="2089" max="2089" width="25.7265625" bestFit="1" customWidth="1"/>
    <col min="2090" max="2091" width="48.08984375" bestFit="1" customWidth="1"/>
    <col min="2092" max="2092" width="54.90625" bestFit="1" customWidth="1"/>
    <col min="2093" max="2093" width="32" bestFit="1" customWidth="1"/>
    <col min="2094" max="2094" width="38.1796875" bestFit="1" customWidth="1"/>
    <col min="2095" max="2095" width="26.453125" bestFit="1" customWidth="1"/>
    <col min="2096" max="2096" width="46.6328125" bestFit="1" customWidth="1"/>
    <col min="2097" max="2097" width="34.90625" bestFit="1" customWidth="1"/>
    <col min="2098" max="2098" width="21.26953125" bestFit="1" customWidth="1"/>
    <col min="2099" max="2099" width="51.81640625" bestFit="1" customWidth="1"/>
    <col min="2100" max="2100" width="33.26953125" bestFit="1" customWidth="1"/>
    <col min="2101" max="2101" width="41.453125" bestFit="1" customWidth="1"/>
    <col min="2102" max="2102" width="22.1796875" bestFit="1" customWidth="1"/>
    <col min="2103" max="2103" width="15.90625" bestFit="1" customWidth="1"/>
    <col min="2104" max="2104" width="22.1796875" bestFit="1" customWidth="1"/>
    <col min="2105" max="2105" width="19.453125" bestFit="1" customWidth="1"/>
    <col min="2106" max="2106" width="44.7265625" bestFit="1" customWidth="1"/>
    <col min="2107" max="2107" width="55.7265625" bestFit="1" customWidth="1"/>
    <col min="2108" max="2108" width="48.54296875" bestFit="1" customWidth="1"/>
    <col min="2109" max="2109" width="20.54296875" bestFit="1" customWidth="1"/>
    <col min="2110" max="2110" width="50.54296875" bestFit="1" customWidth="1"/>
    <col min="2111" max="2111" width="29" bestFit="1" customWidth="1"/>
    <col min="2112" max="2112" width="15.36328125" bestFit="1" customWidth="1"/>
    <col min="2113" max="2113" width="41" bestFit="1" customWidth="1"/>
    <col min="2114" max="2114" width="56.7265625" bestFit="1" customWidth="1"/>
    <col min="2115" max="2115" width="19.453125" bestFit="1" customWidth="1"/>
    <col min="2116" max="2116" width="54.6328125" bestFit="1" customWidth="1"/>
    <col min="2117" max="2117" width="19.90625" bestFit="1" customWidth="1"/>
    <col min="2118" max="2118" width="30.54296875" bestFit="1" customWidth="1"/>
    <col min="2119" max="2119" width="49.08984375" bestFit="1" customWidth="1"/>
    <col min="2120" max="2120" width="21.08984375" bestFit="1" customWidth="1"/>
    <col min="2121" max="2121" width="24.54296875" bestFit="1" customWidth="1"/>
    <col min="2122" max="2122" width="26.1796875" bestFit="1" customWidth="1"/>
    <col min="2123" max="2123" width="12" bestFit="1" customWidth="1"/>
    <col min="2124" max="2124" width="26.453125" bestFit="1" customWidth="1"/>
    <col min="2125" max="2125" width="45.90625" bestFit="1" customWidth="1"/>
    <col min="2126" max="2126" width="41.81640625" bestFit="1" customWidth="1"/>
    <col min="2127" max="2127" width="38.453125" bestFit="1" customWidth="1"/>
    <col min="2128" max="2128" width="9.26953125" bestFit="1" customWidth="1"/>
    <col min="2129" max="2129" width="34.08984375" bestFit="1" customWidth="1"/>
    <col min="2130" max="2130" width="32.81640625" bestFit="1" customWidth="1"/>
    <col min="2131" max="2131" width="17.453125" bestFit="1" customWidth="1"/>
    <col min="2132" max="2132" width="42.36328125" bestFit="1" customWidth="1"/>
    <col min="2133" max="2133" width="46.453125" bestFit="1" customWidth="1"/>
    <col min="2134" max="2134" width="44.453125" bestFit="1" customWidth="1"/>
    <col min="2135" max="2135" width="53.7265625" bestFit="1" customWidth="1"/>
    <col min="2136" max="2136" width="60" bestFit="1" customWidth="1"/>
    <col min="2137" max="2137" width="35.81640625" bestFit="1" customWidth="1"/>
    <col min="2138" max="2138" width="23.453125" bestFit="1" customWidth="1"/>
    <col min="2139" max="2139" width="44.7265625" bestFit="1" customWidth="1"/>
    <col min="2140" max="2140" width="15.08984375" bestFit="1" customWidth="1"/>
    <col min="2141" max="2141" width="25.08984375" bestFit="1" customWidth="1"/>
    <col min="2142" max="2142" width="36.54296875" bestFit="1" customWidth="1"/>
    <col min="2143" max="2143" width="24" bestFit="1" customWidth="1"/>
    <col min="2144" max="2144" width="25.1796875" bestFit="1" customWidth="1"/>
    <col min="2145" max="2145" width="51.6328125" bestFit="1" customWidth="1"/>
    <col min="2146" max="2146" width="16.08984375" bestFit="1" customWidth="1"/>
    <col min="2147" max="2147" width="26.453125" bestFit="1" customWidth="1"/>
    <col min="2148" max="2148" width="28.36328125" bestFit="1" customWidth="1"/>
    <col min="2149" max="2149" width="34.90625" bestFit="1" customWidth="1"/>
    <col min="2150" max="2150" width="52.1796875" bestFit="1" customWidth="1"/>
    <col min="2151" max="2151" width="19.90625" bestFit="1" customWidth="1"/>
    <col min="2152" max="2152" width="41.1796875" bestFit="1" customWidth="1"/>
    <col min="2153" max="2153" width="45.08984375" bestFit="1" customWidth="1"/>
    <col min="2154" max="2154" width="51.08984375" bestFit="1" customWidth="1"/>
    <col min="2155" max="2155" width="29.26953125" bestFit="1" customWidth="1"/>
    <col min="2156" max="2156" width="54.6328125" bestFit="1" customWidth="1"/>
    <col min="2157" max="2157" width="16.7265625" bestFit="1" customWidth="1"/>
    <col min="2158" max="2158" width="14.81640625" bestFit="1" customWidth="1"/>
    <col min="2159" max="2159" width="45.26953125" bestFit="1" customWidth="1"/>
    <col min="2160" max="2160" width="5.54296875" bestFit="1" customWidth="1"/>
    <col min="2161" max="2161" width="9.54296875" bestFit="1" customWidth="1"/>
    <col min="2162" max="2162" width="9.6328125" bestFit="1" customWidth="1"/>
    <col min="2163" max="2163" width="12.54296875" bestFit="1" customWidth="1"/>
    <col min="2164" max="2164" width="30.54296875" bestFit="1" customWidth="1"/>
    <col min="2165" max="2165" width="22.90625" bestFit="1" customWidth="1"/>
    <col min="2166" max="2166" width="48.6328125" bestFit="1" customWidth="1"/>
    <col min="2167" max="2167" width="33.26953125" bestFit="1" customWidth="1"/>
    <col min="2168" max="2168" width="32.26953125" bestFit="1" customWidth="1"/>
    <col min="2169" max="2169" width="13.08984375" bestFit="1" customWidth="1"/>
    <col min="2170" max="2170" width="17.81640625" bestFit="1" customWidth="1"/>
    <col min="2171" max="2171" width="35.26953125" bestFit="1" customWidth="1"/>
    <col min="2172" max="2172" width="14.54296875" bestFit="1" customWidth="1"/>
    <col min="2173" max="2173" width="19.6328125" bestFit="1" customWidth="1"/>
    <col min="2174" max="2174" width="30.6328125" bestFit="1" customWidth="1"/>
    <col min="2175" max="2175" width="33.54296875" bestFit="1" customWidth="1"/>
    <col min="2176" max="2176" width="21.6328125" bestFit="1" customWidth="1"/>
    <col min="2177" max="2177" width="16.90625" bestFit="1" customWidth="1"/>
    <col min="2178" max="2178" width="44.26953125" bestFit="1" customWidth="1"/>
    <col min="2179" max="2179" width="39" bestFit="1" customWidth="1"/>
    <col min="2180" max="2180" width="37.1796875" bestFit="1" customWidth="1"/>
    <col min="2181" max="2181" width="12.08984375" bestFit="1" customWidth="1"/>
    <col min="2182" max="2182" width="15.26953125" bestFit="1" customWidth="1"/>
    <col min="2183" max="2183" width="32.81640625" bestFit="1" customWidth="1"/>
    <col min="2184" max="2184" width="19.08984375" bestFit="1" customWidth="1"/>
    <col min="2185" max="2185" width="18.36328125" bestFit="1" customWidth="1"/>
    <col min="2186" max="2186" width="16.08984375" bestFit="1" customWidth="1"/>
    <col min="2187" max="2187" width="5.81640625" bestFit="1" customWidth="1"/>
    <col min="2188" max="2188" width="21.6328125" bestFit="1" customWidth="1"/>
    <col min="2189" max="2189" width="8.1796875" bestFit="1" customWidth="1"/>
    <col min="2190" max="2190" width="11.453125" bestFit="1" customWidth="1"/>
    <col min="2191" max="2191" width="16.08984375" bestFit="1" customWidth="1"/>
    <col min="2192" max="2192" width="20.7265625" bestFit="1" customWidth="1"/>
    <col min="2193" max="2193" width="26.453125" bestFit="1" customWidth="1"/>
    <col min="2194" max="2194" width="52.7265625" bestFit="1" customWidth="1"/>
    <col min="2195" max="2195" width="56.1796875" bestFit="1" customWidth="1"/>
    <col min="2196" max="2196" width="20.7265625" bestFit="1" customWidth="1"/>
    <col min="2197" max="2197" width="48.54296875" bestFit="1" customWidth="1"/>
    <col min="2198" max="2198" width="11" bestFit="1" customWidth="1"/>
    <col min="2199" max="2199" width="62.1796875" bestFit="1" customWidth="1"/>
    <col min="2200" max="2200" width="34.453125" bestFit="1" customWidth="1"/>
    <col min="2201" max="2201" width="16.90625" bestFit="1" customWidth="1"/>
    <col min="2202" max="2202" width="37.453125" bestFit="1" customWidth="1"/>
    <col min="2203" max="2203" width="13.36328125" bestFit="1" customWidth="1"/>
    <col min="2204" max="2204" width="29.1796875" bestFit="1" customWidth="1"/>
    <col min="2205" max="2205" width="56" bestFit="1" customWidth="1"/>
    <col min="2206" max="2206" width="17.54296875" bestFit="1" customWidth="1"/>
    <col min="2207" max="2207" width="55.7265625" bestFit="1" customWidth="1"/>
    <col min="2208" max="2208" width="17.453125" bestFit="1" customWidth="1"/>
    <col min="2209" max="2209" width="55.453125" bestFit="1" customWidth="1"/>
    <col min="2210" max="2210" width="55.6328125" bestFit="1" customWidth="1"/>
    <col min="2211" max="2211" width="21.81640625" bestFit="1" customWidth="1"/>
    <col min="2212" max="2212" width="47.453125" bestFit="1" customWidth="1"/>
    <col min="2213" max="2213" width="54.08984375" bestFit="1" customWidth="1"/>
    <col min="2214" max="2214" width="12.81640625" bestFit="1" customWidth="1"/>
    <col min="2215" max="2215" width="49.36328125" bestFit="1" customWidth="1"/>
    <col min="2217" max="2217" width="30.54296875" bestFit="1" customWidth="1"/>
    <col min="2218" max="2218" width="31.7265625" bestFit="1" customWidth="1"/>
    <col min="2219" max="2219" width="35.453125" bestFit="1" customWidth="1"/>
    <col min="2220" max="2220" width="10.1796875" bestFit="1" customWidth="1"/>
    <col min="2221" max="2221" width="50.26953125" bestFit="1" customWidth="1"/>
    <col min="2222" max="2222" width="38.1796875" bestFit="1" customWidth="1"/>
    <col min="2223" max="2223" width="53.1796875" bestFit="1" customWidth="1"/>
    <col min="2224" max="2224" width="22.90625" bestFit="1" customWidth="1"/>
    <col min="2225" max="2225" width="14.1796875" bestFit="1" customWidth="1"/>
    <col min="2226" max="2226" width="33.90625" bestFit="1" customWidth="1"/>
    <col min="2227" max="2227" width="28.36328125" bestFit="1" customWidth="1"/>
    <col min="2228" max="2228" width="38.453125" bestFit="1" customWidth="1"/>
    <col min="2229" max="2229" width="22.7265625" bestFit="1" customWidth="1"/>
    <col min="2230" max="2230" width="54.08984375" bestFit="1" customWidth="1"/>
    <col min="2231" max="2231" width="28.36328125" bestFit="1" customWidth="1"/>
    <col min="2232" max="2232" width="42.36328125" bestFit="1" customWidth="1"/>
    <col min="2233" max="2233" width="25.90625" bestFit="1" customWidth="1"/>
    <col min="2234" max="2234" width="13.36328125" bestFit="1" customWidth="1"/>
    <col min="2235" max="2235" width="19.1796875" bestFit="1" customWidth="1"/>
    <col min="2236" max="2236" width="52.1796875" bestFit="1" customWidth="1"/>
    <col min="2237" max="2237" width="52.7265625" bestFit="1" customWidth="1"/>
    <col min="2238" max="2238" width="49.7265625" bestFit="1" customWidth="1"/>
    <col min="2239" max="2239" width="23.81640625" bestFit="1" customWidth="1"/>
    <col min="2240" max="2240" width="14.453125" bestFit="1" customWidth="1"/>
    <col min="2241" max="2241" width="19.7265625" bestFit="1" customWidth="1"/>
    <col min="2242" max="2242" width="16.1796875" bestFit="1" customWidth="1"/>
    <col min="2243" max="2243" width="19.08984375" bestFit="1" customWidth="1"/>
    <col min="2244" max="2244" width="29.1796875" bestFit="1" customWidth="1"/>
    <col min="2245" max="2245" width="16.6328125" bestFit="1" customWidth="1"/>
    <col min="2246" max="2246" width="21.26953125" bestFit="1" customWidth="1"/>
    <col min="2247" max="2247" width="37.1796875" bestFit="1" customWidth="1"/>
    <col min="2248" max="2248" width="15" bestFit="1" customWidth="1"/>
    <col min="2249" max="2249" width="14.7265625" bestFit="1" customWidth="1"/>
    <col min="2250" max="2250" width="23.1796875" bestFit="1" customWidth="1"/>
    <col min="2251" max="2251" width="35.1796875" bestFit="1" customWidth="1"/>
    <col min="2252" max="2252" width="49.7265625" bestFit="1" customWidth="1"/>
    <col min="2253" max="2253" width="30.08984375" bestFit="1" customWidth="1"/>
    <col min="2254" max="2254" width="17.54296875" bestFit="1" customWidth="1"/>
    <col min="2255" max="2255" width="37.1796875" bestFit="1" customWidth="1"/>
    <col min="2256" max="2256" width="49.90625" bestFit="1" customWidth="1"/>
    <col min="2257" max="2257" width="20.54296875" bestFit="1" customWidth="1"/>
    <col min="2258" max="2258" width="14" bestFit="1" customWidth="1"/>
    <col min="2259" max="2259" width="54.90625" bestFit="1" customWidth="1"/>
    <col min="2260" max="2260" width="17.54296875" bestFit="1" customWidth="1"/>
    <col min="2261" max="2261" width="73.90625" bestFit="1" customWidth="1"/>
    <col min="2262" max="2262" width="29.54296875" bestFit="1" customWidth="1"/>
    <col min="2263" max="2263" width="14.453125" bestFit="1" customWidth="1"/>
    <col min="2264" max="2264" width="10.453125" bestFit="1" customWidth="1"/>
    <col min="2265" max="2265" width="40.453125" bestFit="1" customWidth="1"/>
    <col min="2266" max="2266" width="51" bestFit="1" customWidth="1"/>
    <col min="2267" max="2267" width="31.36328125" bestFit="1" customWidth="1"/>
    <col min="2268" max="2268" width="34.6328125" bestFit="1" customWidth="1"/>
    <col min="2269" max="2269" width="39.36328125" bestFit="1" customWidth="1"/>
    <col min="2270" max="2270" width="12.81640625" bestFit="1" customWidth="1"/>
    <col min="2271" max="2271" width="20.7265625" bestFit="1" customWidth="1"/>
    <col min="2272" max="2272" width="19.7265625" bestFit="1" customWidth="1"/>
    <col min="2273" max="2273" width="34.36328125" bestFit="1" customWidth="1"/>
    <col min="2274" max="2274" width="29.7265625" bestFit="1" customWidth="1"/>
    <col min="2275" max="2275" width="43.6328125" bestFit="1" customWidth="1"/>
    <col min="2276" max="2276" width="46.90625" bestFit="1" customWidth="1"/>
    <col min="2277" max="2277" width="55.08984375" bestFit="1" customWidth="1"/>
    <col min="2278" max="2278" width="4.1796875" bestFit="1" customWidth="1"/>
    <col min="2279" max="2279" width="56.453125" bestFit="1" customWidth="1"/>
    <col min="2280" max="2280" width="35.7265625" bestFit="1" customWidth="1"/>
    <col min="2281" max="2281" width="53.26953125" bestFit="1" customWidth="1"/>
    <col min="2282" max="2282" width="19.90625" bestFit="1" customWidth="1"/>
    <col min="2283" max="2283" width="30.36328125" bestFit="1" customWidth="1"/>
    <col min="2284" max="2284" width="25.453125" bestFit="1" customWidth="1"/>
    <col min="2285" max="2285" width="39.6328125" bestFit="1" customWidth="1"/>
    <col min="2286" max="2286" width="47" bestFit="1" customWidth="1"/>
    <col min="2287" max="2287" width="56.26953125" bestFit="1" customWidth="1"/>
    <col min="2288" max="2288" width="23" bestFit="1" customWidth="1"/>
    <col min="2289" max="2289" width="36.36328125" bestFit="1" customWidth="1"/>
    <col min="2290" max="2290" width="18.08984375" bestFit="1" customWidth="1"/>
    <col min="2291" max="2291" width="29.1796875" bestFit="1" customWidth="1"/>
    <col min="2292" max="2292" width="48.90625" bestFit="1" customWidth="1"/>
    <col min="2293" max="2293" width="31.1796875" bestFit="1" customWidth="1"/>
    <col min="2294" max="2294" width="54.08984375" bestFit="1" customWidth="1"/>
    <col min="2295" max="2295" width="22.1796875" bestFit="1" customWidth="1"/>
    <col min="2296" max="2296" width="25.7265625" bestFit="1" customWidth="1"/>
    <col min="2297" max="2297" width="47.453125" bestFit="1" customWidth="1"/>
    <col min="2298" max="2298" width="34.08984375" bestFit="1" customWidth="1"/>
    <col min="2299" max="2299" width="24.90625" bestFit="1" customWidth="1"/>
    <col min="2300" max="2300" width="42.26953125" bestFit="1" customWidth="1"/>
    <col min="2301" max="2301" width="54.08984375" bestFit="1" customWidth="1"/>
    <col min="2302" max="2302" width="24.6328125" bestFit="1" customWidth="1"/>
    <col min="2303" max="2303" width="14.81640625" bestFit="1" customWidth="1"/>
    <col min="2304" max="2304" width="13.36328125" bestFit="1" customWidth="1"/>
    <col min="2305" max="2305" width="17.81640625" bestFit="1" customWidth="1"/>
    <col min="2306" max="2306" width="22.6328125" bestFit="1" customWidth="1"/>
    <col min="2307" max="2307" width="3.90625" bestFit="1" customWidth="1"/>
    <col min="2308" max="2308" width="9.6328125" bestFit="1" customWidth="1"/>
    <col min="2309" max="2309" width="29.54296875" bestFit="1" customWidth="1"/>
    <col min="2310" max="2310" width="52.1796875" bestFit="1" customWidth="1"/>
    <col min="2311" max="2311" width="15" bestFit="1" customWidth="1"/>
    <col min="2312" max="2312" width="17.453125" bestFit="1" customWidth="1"/>
    <col min="2313" max="2313" width="18.26953125" bestFit="1" customWidth="1"/>
    <col min="2314" max="2314" width="48.1796875" bestFit="1" customWidth="1"/>
    <col min="2315" max="2315" width="33.08984375" bestFit="1" customWidth="1"/>
    <col min="2316" max="2316" width="51" bestFit="1" customWidth="1"/>
    <col min="2317" max="2317" width="45.6328125" bestFit="1" customWidth="1"/>
    <col min="2318" max="2318" width="32.81640625" bestFit="1" customWidth="1"/>
    <col min="2319" max="2319" width="39" bestFit="1" customWidth="1"/>
    <col min="2320" max="2320" width="39.6328125" bestFit="1" customWidth="1"/>
    <col min="2321" max="2321" width="39.26953125" bestFit="1" customWidth="1"/>
    <col min="2322" max="2322" width="38.54296875" bestFit="1" customWidth="1"/>
    <col min="2323" max="2323" width="36.36328125" bestFit="1" customWidth="1"/>
    <col min="2324" max="2324" width="47.54296875" bestFit="1" customWidth="1"/>
    <col min="2325" max="2325" width="27" bestFit="1" customWidth="1"/>
    <col min="2326" max="2326" width="53.54296875" bestFit="1" customWidth="1"/>
    <col min="2327" max="2327" width="29.26953125" bestFit="1" customWidth="1"/>
    <col min="2328" max="2328" width="15.36328125" bestFit="1" customWidth="1"/>
    <col min="2329" max="2329" width="25.08984375" bestFit="1" customWidth="1"/>
    <col min="2330" max="2330" width="38.1796875" bestFit="1" customWidth="1"/>
    <col min="2331" max="2331" width="52.7265625" bestFit="1" customWidth="1"/>
    <col min="2332" max="2332" width="30.90625" bestFit="1" customWidth="1"/>
    <col min="2333" max="2333" width="50" bestFit="1" customWidth="1"/>
    <col min="2334" max="2334" width="20.54296875" bestFit="1" customWidth="1"/>
    <col min="2335" max="2335" width="24.90625" bestFit="1" customWidth="1"/>
    <col min="2336" max="2336" width="35.1796875" bestFit="1" customWidth="1"/>
    <col min="2337" max="2337" width="26.54296875" bestFit="1" customWidth="1"/>
    <col min="2338" max="2338" width="14" bestFit="1" customWidth="1"/>
    <col min="2339" max="2339" width="52.90625" bestFit="1" customWidth="1"/>
    <col min="2340" max="2340" width="44.1796875" bestFit="1" customWidth="1"/>
    <col min="2341" max="2341" width="48.6328125" bestFit="1" customWidth="1"/>
    <col min="2342" max="2342" width="17.81640625" bestFit="1" customWidth="1"/>
    <col min="2343" max="2343" width="17.7265625" bestFit="1" customWidth="1"/>
    <col min="2344" max="2344" width="33.81640625" bestFit="1" customWidth="1"/>
    <col min="2345" max="2345" width="49.08984375" bestFit="1" customWidth="1"/>
    <col min="2346" max="2346" width="55.6328125" bestFit="1" customWidth="1"/>
    <col min="2347" max="2347" width="42.90625" bestFit="1" customWidth="1"/>
    <col min="2348" max="2348" width="49.453125" bestFit="1" customWidth="1"/>
    <col min="2349" max="2349" width="20.1796875" bestFit="1" customWidth="1"/>
    <col min="2350" max="2350" width="56.453125" bestFit="1" customWidth="1"/>
    <col min="2351" max="2351" width="26.7265625" bestFit="1" customWidth="1"/>
    <col min="2352" max="2352" width="36.54296875" bestFit="1" customWidth="1"/>
    <col min="2353" max="2353" width="50" bestFit="1" customWidth="1"/>
    <col min="2354" max="2354" width="40.6328125" bestFit="1" customWidth="1"/>
    <col min="2355" max="2355" width="52.08984375" bestFit="1" customWidth="1"/>
    <col min="2356" max="2356" width="33.54296875" bestFit="1" customWidth="1"/>
    <col min="2357" max="2357" width="33.36328125" bestFit="1" customWidth="1"/>
    <col min="2358" max="2358" width="12.90625" bestFit="1" customWidth="1"/>
    <col min="2359" max="2359" width="23.90625" bestFit="1" customWidth="1"/>
    <col min="2360" max="2360" width="6.6328125" bestFit="1" customWidth="1"/>
    <col min="2361" max="2361" width="34.7265625" bestFit="1" customWidth="1"/>
    <col min="2362" max="2362" width="21.81640625" bestFit="1" customWidth="1"/>
    <col min="2363" max="2363" width="49.90625" bestFit="1" customWidth="1"/>
    <col min="2364" max="2364" width="16.08984375" bestFit="1" customWidth="1"/>
    <col min="2365" max="2365" width="19.36328125" bestFit="1" customWidth="1"/>
    <col min="2366" max="2366" width="70.08984375" bestFit="1" customWidth="1"/>
    <col min="2367" max="2367" width="56.453125" bestFit="1" customWidth="1"/>
    <col min="2368" max="2368" width="21.54296875" bestFit="1" customWidth="1"/>
    <col min="2369" max="2369" width="21.81640625" bestFit="1" customWidth="1"/>
    <col min="2370" max="2370" width="4.453125" bestFit="1" customWidth="1"/>
    <col min="2371" max="2371" width="31.08984375" bestFit="1" customWidth="1"/>
    <col min="2372" max="2372" width="30.36328125" bestFit="1" customWidth="1"/>
    <col min="2373" max="2373" width="21.36328125" bestFit="1" customWidth="1"/>
    <col min="2374" max="2374" width="55.7265625" bestFit="1" customWidth="1"/>
    <col min="2375" max="2375" width="24.54296875" bestFit="1" customWidth="1"/>
    <col min="2376" max="2376" width="49.1796875" bestFit="1" customWidth="1"/>
    <col min="2377" max="2377" width="42" bestFit="1" customWidth="1"/>
    <col min="2378" max="2378" width="45.81640625" bestFit="1" customWidth="1"/>
    <col min="2379" max="2379" width="61.08984375" bestFit="1" customWidth="1"/>
    <col min="2380" max="2380" width="49.453125" bestFit="1" customWidth="1"/>
    <col min="2381" max="2381" width="30" bestFit="1" customWidth="1"/>
    <col min="2382" max="2382" width="35.1796875" bestFit="1" customWidth="1"/>
    <col min="2383" max="2383" width="47.7265625" bestFit="1" customWidth="1"/>
    <col min="2384" max="2384" width="45" bestFit="1" customWidth="1"/>
    <col min="2385" max="2385" width="18.54296875" bestFit="1" customWidth="1"/>
    <col min="2386" max="2386" width="45.26953125" bestFit="1" customWidth="1"/>
    <col min="2387" max="2387" width="41" bestFit="1" customWidth="1"/>
    <col min="2388" max="2388" width="56.81640625" bestFit="1" customWidth="1"/>
    <col min="2389" max="2389" width="29.54296875" bestFit="1" customWidth="1"/>
    <col min="2390" max="2390" width="40.36328125" bestFit="1" customWidth="1"/>
    <col min="2391" max="2391" width="31.1796875" bestFit="1" customWidth="1"/>
    <col min="2392" max="2392" width="50.1796875" bestFit="1" customWidth="1"/>
    <col min="2393" max="2393" width="58.36328125" bestFit="1" customWidth="1"/>
    <col min="2394" max="2394" width="21.81640625" bestFit="1" customWidth="1"/>
    <col min="2395" max="2395" width="50.453125" bestFit="1" customWidth="1"/>
    <col min="2396" max="2396" width="14.1796875" bestFit="1" customWidth="1"/>
    <col min="2397" max="2397" width="51.36328125" bestFit="1" customWidth="1"/>
    <col min="2398" max="2398" width="47.7265625" bestFit="1" customWidth="1"/>
    <col min="2399" max="2399" width="41.453125" bestFit="1" customWidth="1"/>
    <col min="2400" max="2400" width="35" bestFit="1" customWidth="1"/>
    <col min="2401" max="2401" width="39.26953125" bestFit="1" customWidth="1"/>
    <col min="2402" max="2402" width="43.7265625" bestFit="1" customWidth="1"/>
    <col min="2403" max="2403" width="30.6328125" bestFit="1" customWidth="1"/>
    <col min="2404" max="2404" width="26.81640625" bestFit="1" customWidth="1"/>
    <col min="2405" max="2405" width="55.6328125" bestFit="1" customWidth="1"/>
    <col min="2406" max="2406" width="34.453125" bestFit="1" customWidth="1"/>
    <col min="2407" max="2407" width="17.81640625" bestFit="1" customWidth="1"/>
    <col min="2408" max="2408" width="54.81640625" bestFit="1" customWidth="1"/>
    <col min="2409" max="2409" width="16.08984375" bestFit="1" customWidth="1"/>
    <col min="2410" max="2410" width="50.1796875" bestFit="1" customWidth="1"/>
    <col min="2411" max="2411" width="15.81640625" bestFit="1" customWidth="1"/>
    <col min="2412" max="2412" width="37.7265625" bestFit="1" customWidth="1"/>
    <col min="2413" max="2413" width="34.7265625" bestFit="1" customWidth="1"/>
    <col min="2414" max="2414" width="26" bestFit="1" customWidth="1"/>
    <col min="2415" max="2415" width="14.54296875" bestFit="1" customWidth="1"/>
    <col min="2416" max="2416" width="48.36328125" bestFit="1" customWidth="1"/>
    <col min="2417" max="2417" width="31.7265625" bestFit="1" customWidth="1"/>
    <col min="2418" max="2418" width="27.81640625" bestFit="1" customWidth="1"/>
    <col min="2419" max="2419" width="10.453125" bestFit="1" customWidth="1"/>
    <col min="2420" max="2420" width="54.36328125" bestFit="1" customWidth="1"/>
    <col min="2421" max="2421" width="47.26953125" bestFit="1" customWidth="1"/>
    <col min="2422" max="2422" width="51.81640625" bestFit="1" customWidth="1"/>
    <col min="2423" max="2423" width="25.453125" bestFit="1" customWidth="1"/>
    <col min="2424" max="2424" width="51.6328125" bestFit="1" customWidth="1"/>
    <col min="2425" max="2425" width="14" bestFit="1" customWidth="1"/>
    <col min="2426" max="2426" width="29.81640625" bestFit="1" customWidth="1"/>
    <col min="2427" max="2427" width="50.54296875" bestFit="1" customWidth="1"/>
    <col min="2428" max="2428" width="24" bestFit="1" customWidth="1"/>
    <col min="2429" max="2429" width="35" bestFit="1" customWidth="1"/>
    <col min="2430" max="2430" width="53.26953125" bestFit="1" customWidth="1"/>
    <col min="2431" max="2431" width="54.6328125" bestFit="1" customWidth="1"/>
    <col min="2432" max="2432" width="33.81640625" bestFit="1" customWidth="1"/>
    <col min="2433" max="2433" width="24.6328125" bestFit="1" customWidth="1"/>
    <col min="2434" max="2434" width="23.1796875" bestFit="1" customWidth="1"/>
    <col min="2435" max="2435" width="23" bestFit="1" customWidth="1"/>
    <col min="2436" max="2436" width="50.453125" bestFit="1" customWidth="1"/>
    <col min="2437" max="2437" width="53.54296875" bestFit="1" customWidth="1"/>
    <col min="2438" max="2438" width="42.08984375" bestFit="1" customWidth="1"/>
    <col min="2439" max="2439" width="49.1796875" bestFit="1" customWidth="1"/>
    <col min="2440" max="2440" width="31.90625" bestFit="1" customWidth="1"/>
    <col min="2441" max="2441" width="36.36328125" bestFit="1" customWidth="1"/>
    <col min="2442" max="2442" width="52.1796875" bestFit="1" customWidth="1"/>
    <col min="2443" max="2443" width="33.81640625" bestFit="1" customWidth="1"/>
    <col min="2444" max="2444" width="22.08984375" bestFit="1" customWidth="1"/>
    <col min="2445" max="2445" width="45.08984375" bestFit="1" customWidth="1"/>
    <col min="2446" max="2446" width="6.26953125" bestFit="1" customWidth="1"/>
    <col min="2447" max="2447" width="23" bestFit="1" customWidth="1"/>
    <col min="2448" max="2448" width="13.90625" bestFit="1" customWidth="1"/>
    <col min="2449" max="2449" width="28.08984375" bestFit="1" customWidth="1"/>
    <col min="2450" max="2450" width="4.453125" bestFit="1" customWidth="1"/>
    <col min="2451" max="2451" width="13.08984375" bestFit="1" customWidth="1"/>
    <col min="2452" max="2452" width="27.26953125" bestFit="1" customWidth="1"/>
    <col min="2453" max="2453" width="46.08984375" bestFit="1" customWidth="1"/>
    <col min="2454" max="2454" width="21.6328125" bestFit="1" customWidth="1"/>
    <col min="2455" max="2455" width="14" bestFit="1" customWidth="1"/>
    <col min="2456" max="2456" width="18.26953125" bestFit="1" customWidth="1"/>
    <col min="2457" max="2457" width="27.36328125" bestFit="1" customWidth="1"/>
    <col min="2458" max="2458" width="37.1796875" bestFit="1" customWidth="1"/>
    <col min="2459" max="2459" width="41.26953125" bestFit="1" customWidth="1"/>
    <col min="2460" max="2460" width="43.36328125" bestFit="1" customWidth="1"/>
    <col min="2461" max="2461" width="57.08984375" bestFit="1" customWidth="1"/>
    <col min="2462" max="2462" width="17" bestFit="1" customWidth="1"/>
    <col min="2463" max="2463" width="33" bestFit="1" customWidth="1"/>
    <col min="2464" max="2464" width="16.453125" bestFit="1" customWidth="1"/>
    <col min="2465" max="2465" width="48.08984375" bestFit="1" customWidth="1"/>
    <col min="2466" max="2466" width="28.453125" bestFit="1" customWidth="1"/>
    <col min="2467" max="2467" width="55.453125" bestFit="1" customWidth="1"/>
    <col min="2468" max="2468" width="28.7265625" bestFit="1" customWidth="1"/>
    <col min="2469" max="2469" width="33.6328125" bestFit="1" customWidth="1"/>
    <col min="2470" max="2470" width="10.7265625" bestFit="1" customWidth="1"/>
    <col min="2471" max="2471" width="77.1796875" bestFit="1" customWidth="1"/>
    <col min="2472" max="2472" width="40.453125" bestFit="1" customWidth="1"/>
    <col min="2473" max="2473" width="43.453125" bestFit="1" customWidth="1"/>
    <col min="2474" max="2474" width="52.08984375" bestFit="1" customWidth="1"/>
    <col min="2475" max="2475" width="22.453125" bestFit="1" customWidth="1"/>
    <col min="2476" max="2476" width="34.90625" bestFit="1" customWidth="1"/>
    <col min="2477" max="2477" width="38.26953125" bestFit="1" customWidth="1"/>
    <col min="2478" max="2478" width="51" bestFit="1" customWidth="1"/>
    <col min="2479" max="2479" width="18.90625" bestFit="1" customWidth="1"/>
    <col min="2480" max="2480" width="11.453125" bestFit="1" customWidth="1"/>
    <col min="2481" max="2481" width="23.7265625" bestFit="1" customWidth="1"/>
    <col min="2482" max="2482" width="36.6328125" bestFit="1" customWidth="1"/>
    <col min="2483" max="2483" width="23.7265625" bestFit="1" customWidth="1"/>
    <col min="2484" max="2484" width="25.36328125" bestFit="1" customWidth="1"/>
    <col min="2485" max="2485" width="35.81640625" bestFit="1" customWidth="1"/>
    <col min="2486" max="2486" width="53.453125" bestFit="1" customWidth="1"/>
    <col min="2487" max="2487" width="36" bestFit="1" customWidth="1"/>
    <col min="2488" max="2488" width="47" bestFit="1" customWidth="1"/>
    <col min="2489" max="2489" width="41" bestFit="1" customWidth="1"/>
    <col min="2490" max="2490" width="42.36328125" bestFit="1" customWidth="1"/>
    <col min="2491" max="2491" width="43.7265625" bestFit="1" customWidth="1"/>
    <col min="2492" max="2492" width="22.36328125" bestFit="1" customWidth="1"/>
    <col min="2493" max="2493" width="49.6328125" bestFit="1" customWidth="1"/>
    <col min="2494" max="2494" width="48.26953125" bestFit="1" customWidth="1"/>
    <col min="2495" max="2495" width="50" bestFit="1" customWidth="1"/>
    <col min="2496" max="2496" width="45.90625" bestFit="1" customWidth="1"/>
    <col min="2497" max="2497" width="29.1796875" bestFit="1" customWidth="1"/>
    <col min="2498" max="2498" width="47" bestFit="1" customWidth="1"/>
    <col min="2499" max="2499" width="43.08984375" bestFit="1" customWidth="1"/>
    <col min="2500" max="2500" width="11.7265625" bestFit="1" customWidth="1"/>
    <col min="2501" max="2501" width="54.08984375" bestFit="1" customWidth="1"/>
    <col min="2502" max="2502" width="49.453125" bestFit="1" customWidth="1"/>
    <col min="2503" max="2503" width="55.08984375" bestFit="1" customWidth="1"/>
    <col min="2504" max="2504" width="30.08984375" bestFit="1" customWidth="1"/>
    <col min="2505" max="2505" width="43.1796875" bestFit="1" customWidth="1"/>
    <col min="2506" max="2506" width="12.6328125" bestFit="1" customWidth="1"/>
    <col min="2507" max="2507" width="46.36328125" bestFit="1" customWidth="1"/>
    <col min="2508" max="2508" width="11.7265625" bestFit="1" customWidth="1"/>
    <col min="2509" max="2509" width="20.7265625" bestFit="1" customWidth="1"/>
    <col min="2510" max="2510" width="13.6328125" bestFit="1" customWidth="1"/>
    <col min="2511" max="2511" width="11.453125" bestFit="1" customWidth="1"/>
    <col min="2512" max="2512" width="27.81640625" bestFit="1" customWidth="1"/>
    <col min="2513" max="2513" width="47.26953125" bestFit="1" customWidth="1"/>
    <col min="2514" max="2514" width="22.1796875" bestFit="1" customWidth="1"/>
    <col min="2515" max="2515" width="49.1796875" bestFit="1" customWidth="1"/>
    <col min="2516" max="2516" width="45.26953125" bestFit="1" customWidth="1"/>
    <col min="2517" max="2517" width="4.6328125" bestFit="1" customWidth="1"/>
    <col min="2518" max="2518" width="41.453125" bestFit="1" customWidth="1"/>
    <col min="2519" max="2519" width="19.7265625" bestFit="1" customWidth="1"/>
    <col min="2520" max="2520" width="56.453125" bestFit="1" customWidth="1"/>
    <col min="2521" max="2521" width="24.36328125" bestFit="1" customWidth="1"/>
    <col min="2522" max="2522" width="31.7265625" bestFit="1" customWidth="1"/>
    <col min="2523" max="2523" width="48.81640625" bestFit="1" customWidth="1"/>
    <col min="2524" max="2524" width="42.36328125" bestFit="1" customWidth="1"/>
    <col min="2525" max="2525" width="12.26953125" bestFit="1" customWidth="1"/>
    <col min="2526" max="2526" width="48.6328125" bestFit="1" customWidth="1"/>
    <col min="2527" max="2527" width="44.54296875" bestFit="1" customWidth="1"/>
    <col min="2528" max="2528" width="22.7265625" bestFit="1" customWidth="1"/>
    <col min="2529" max="2529" width="18.90625" bestFit="1" customWidth="1"/>
    <col min="2530" max="2530" width="15.90625" bestFit="1" customWidth="1"/>
    <col min="2531" max="2531" width="50.7265625" bestFit="1" customWidth="1"/>
    <col min="2532" max="2532" width="12.08984375" bestFit="1" customWidth="1"/>
    <col min="2533" max="2533" width="48.08984375" bestFit="1" customWidth="1"/>
    <col min="2534" max="2534" width="49.7265625" bestFit="1" customWidth="1"/>
    <col min="2535" max="2535" width="41.1796875" bestFit="1" customWidth="1"/>
    <col min="2536" max="2536" width="45.26953125" bestFit="1" customWidth="1"/>
    <col min="2537" max="2537" width="24.36328125" bestFit="1" customWidth="1"/>
    <col min="2538" max="2538" width="5" bestFit="1" customWidth="1"/>
    <col min="2539" max="2539" width="11.26953125" bestFit="1" customWidth="1"/>
    <col min="2540" max="2540" width="41.81640625" bestFit="1" customWidth="1"/>
    <col min="2541" max="2541" width="45.26953125" bestFit="1" customWidth="1"/>
    <col min="2542" max="2542" width="25.1796875" bestFit="1" customWidth="1"/>
    <col min="2543" max="2543" width="13.453125" bestFit="1" customWidth="1"/>
    <col min="2544" max="2544" width="51.26953125" bestFit="1" customWidth="1"/>
    <col min="2545" max="2545" width="53" bestFit="1" customWidth="1"/>
    <col min="2546" max="2546" width="35.7265625" bestFit="1" customWidth="1"/>
    <col min="2547" max="2547" width="32.54296875" bestFit="1" customWidth="1"/>
    <col min="2548" max="2548" width="36.81640625" bestFit="1" customWidth="1"/>
    <col min="2549" max="2549" width="31.08984375" bestFit="1" customWidth="1"/>
    <col min="2550" max="2550" width="21.54296875" bestFit="1" customWidth="1"/>
    <col min="2551" max="2551" width="23.26953125" bestFit="1" customWidth="1"/>
    <col min="2552" max="2552" width="40.1796875" bestFit="1" customWidth="1"/>
    <col min="2553" max="2553" width="52.6328125" bestFit="1" customWidth="1"/>
    <col min="2554" max="2554" width="21.36328125" bestFit="1" customWidth="1"/>
    <col min="2555" max="2555" width="19.7265625" bestFit="1" customWidth="1"/>
    <col min="2556" max="2556" width="50.54296875" bestFit="1" customWidth="1"/>
    <col min="2557" max="2557" width="53.81640625" bestFit="1" customWidth="1"/>
    <col min="2558" max="2558" width="19.6328125" bestFit="1" customWidth="1"/>
    <col min="2559" max="2559" width="42.81640625" bestFit="1" customWidth="1"/>
    <col min="2560" max="2560" width="46.36328125" bestFit="1" customWidth="1"/>
    <col min="2561" max="2561" width="11.1796875" bestFit="1" customWidth="1"/>
    <col min="2562" max="2562" width="34.453125" bestFit="1" customWidth="1"/>
    <col min="2563" max="2563" width="20.1796875" bestFit="1" customWidth="1"/>
    <col min="2564" max="2564" width="31.453125" bestFit="1" customWidth="1"/>
    <col min="2565" max="2565" width="37.90625" bestFit="1" customWidth="1"/>
    <col min="2566" max="2566" width="55.6328125" bestFit="1" customWidth="1"/>
    <col min="2567" max="2567" width="30" bestFit="1" customWidth="1"/>
    <col min="2568" max="2568" width="17.26953125" bestFit="1" customWidth="1"/>
    <col min="2569" max="2569" width="15.6328125" bestFit="1" customWidth="1"/>
    <col min="2570" max="2570" width="33.36328125" bestFit="1" customWidth="1"/>
    <col min="2571" max="2571" width="21.26953125" bestFit="1" customWidth="1"/>
    <col min="2572" max="2572" width="54.36328125" bestFit="1" customWidth="1"/>
    <col min="2573" max="2573" width="50.1796875" bestFit="1" customWidth="1"/>
    <col min="2574" max="2574" width="27.36328125" bestFit="1" customWidth="1"/>
    <col min="2575" max="2575" width="50.81640625" bestFit="1" customWidth="1"/>
    <col min="2576" max="2576" width="48.08984375" bestFit="1" customWidth="1"/>
    <col min="2577" max="2577" width="29.7265625" bestFit="1" customWidth="1"/>
    <col min="2578" max="2578" width="8.26953125" bestFit="1" customWidth="1"/>
    <col min="2579" max="2579" width="11.26953125" bestFit="1" customWidth="1"/>
    <col min="2580" max="2580" width="15.6328125" bestFit="1" customWidth="1"/>
    <col min="2581" max="2581" width="43.6328125" bestFit="1" customWidth="1"/>
    <col min="2582" max="2582" width="56" bestFit="1" customWidth="1"/>
    <col min="2583" max="2583" width="44.26953125" bestFit="1" customWidth="1"/>
    <col min="2584" max="2584" width="24.54296875" bestFit="1" customWidth="1"/>
    <col min="2585" max="2585" width="33.81640625" bestFit="1" customWidth="1"/>
    <col min="2586" max="2586" width="47.1796875" bestFit="1" customWidth="1"/>
    <col min="2587" max="2587" width="49.1796875" bestFit="1" customWidth="1"/>
    <col min="2588" max="2588" width="42.6328125" bestFit="1" customWidth="1"/>
    <col min="2589" max="2589" width="35.26953125" bestFit="1" customWidth="1"/>
    <col min="2590" max="2590" width="36.36328125" bestFit="1" customWidth="1"/>
    <col min="2591" max="2591" width="50.7265625" bestFit="1" customWidth="1"/>
    <col min="2592" max="2592" width="34.1796875" bestFit="1" customWidth="1"/>
    <col min="2593" max="2593" width="47.26953125" bestFit="1" customWidth="1"/>
    <col min="2594" max="2594" width="45.36328125" bestFit="1" customWidth="1"/>
    <col min="2595" max="2595" width="33.90625" bestFit="1" customWidth="1"/>
    <col min="2596" max="2596" width="40.6328125" bestFit="1" customWidth="1"/>
    <col min="2597" max="2597" width="55.36328125" bestFit="1" customWidth="1"/>
    <col min="2598" max="2598" width="45.81640625" bestFit="1" customWidth="1"/>
    <col min="2599" max="2599" width="32.453125" bestFit="1" customWidth="1"/>
    <col min="2600" max="2600" width="50.453125" bestFit="1" customWidth="1"/>
    <col min="2601" max="2601" width="49.36328125" bestFit="1" customWidth="1"/>
    <col min="2602" max="2602" width="22.08984375" bestFit="1" customWidth="1"/>
    <col min="2603" max="2603" width="42.26953125" bestFit="1" customWidth="1"/>
    <col min="2604" max="2604" width="31.6328125" bestFit="1" customWidth="1"/>
    <col min="2605" max="2605" width="57.26953125" bestFit="1" customWidth="1"/>
    <col min="2606" max="2606" width="30.6328125" bestFit="1" customWidth="1"/>
    <col min="2607" max="2607" width="23" bestFit="1" customWidth="1"/>
    <col min="2608" max="2608" width="30.54296875" bestFit="1" customWidth="1"/>
    <col min="2609" max="2609" width="20.453125" bestFit="1" customWidth="1"/>
    <col min="2610" max="2610" width="52.7265625" bestFit="1" customWidth="1"/>
    <col min="2611" max="2611" width="13.453125" bestFit="1" customWidth="1"/>
    <col min="2612" max="2612" width="36.26953125" bestFit="1" customWidth="1"/>
    <col min="2613" max="2613" width="41.81640625" bestFit="1" customWidth="1"/>
    <col min="2614" max="2614" width="17.1796875" bestFit="1" customWidth="1"/>
    <col min="2615" max="2615" width="14.7265625" bestFit="1" customWidth="1"/>
    <col min="2616" max="2616" width="20" bestFit="1" customWidth="1"/>
    <col min="2617" max="2617" width="50.81640625" bestFit="1" customWidth="1"/>
    <col min="2618" max="2618" width="40.7265625" bestFit="1" customWidth="1"/>
    <col min="2619" max="2619" width="14.6328125" bestFit="1" customWidth="1"/>
    <col min="2620" max="2620" width="27.81640625" bestFit="1" customWidth="1"/>
    <col min="2621" max="2621" width="37.453125" bestFit="1" customWidth="1"/>
    <col min="2622" max="2622" width="25.453125" bestFit="1" customWidth="1"/>
    <col min="2623" max="2623" width="25.08984375" bestFit="1" customWidth="1"/>
    <col min="2624" max="2624" width="13.453125" bestFit="1" customWidth="1"/>
    <col min="2625" max="2625" width="41.1796875" bestFit="1" customWidth="1"/>
    <col min="2626" max="2626" width="28.90625" bestFit="1" customWidth="1"/>
    <col min="2627" max="2627" width="8.81640625" bestFit="1" customWidth="1"/>
    <col min="2628" max="2628" width="21.54296875" bestFit="1" customWidth="1"/>
    <col min="2629" max="2629" width="54.90625" bestFit="1" customWidth="1"/>
    <col min="2630" max="2630" width="6.81640625" bestFit="1" customWidth="1"/>
    <col min="2631" max="2631" width="21.26953125" bestFit="1" customWidth="1"/>
    <col min="2632" max="2632" width="50.453125" bestFit="1" customWidth="1"/>
    <col min="2633" max="2633" width="48.26953125" bestFit="1" customWidth="1"/>
    <col min="2634" max="2634" width="39.26953125" bestFit="1" customWidth="1"/>
    <col min="2635" max="2635" width="18.90625" bestFit="1" customWidth="1"/>
    <col min="2636" max="2636" width="27.81640625" bestFit="1" customWidth="1"/>
    <col min="2637" max="2637" width="46.453125" bestFit="1" customWidth="1"/>
    <col min="2638" max="2638" width="26.26953125" bestFit="1" customWidth="1"/>
    <col min="2639" max="2639" width="44.453125" bestFit="1" customWidth="1"/>
    <col min="2640" max="2640" width="51" bestFit="1" customWidth="1"/>
    <col min="2641" max="2641" width="42.08984375" bestFit="1" customWidth="1"/>
    <col min="2642" max="2642" width="36" bestFit="1" customWidth="1"/>
    <col min="2643" max="2643" width="45.54296875" bestFit="1" customWidth="1"/>
    <col min="2644" max="2644" width="31.90625" bestFit="1" customWidth="1"/>
    <col min="2645" max="2645" width="10.90625" bestFit="1" customWidth="1"/>
    <col min="2646" max="2646" width="39.08984375" bestFit="1" customWidth="1"/>
    <col min="2647" max="2647" width="22.6328125" bestFit="1" customWidth="1"/>
    <col min="2648" max="2648" width="56.1796875" bestFit="1" customWidth="1"/>
    <col min="2649" max="2649" width="48.6328125" bestFit="1" customWidth="1"/>
    <col min="2650" max="2650" width="35.1796875" bestFit="1" customWidth="1"/>
    <col min="2651" max="2651" width="7.6328125" bestFit="1" customWidth="1"/>
    <col min="2652" max="2652" width="41.1796875" bestFit="1" customWidth="1"/>
    <col min="2653" max="2653" width="31.36328125" bestFit="1" customWidth="1"/>
    <col min="2654" max="2654" width="33.6328125" bestFit="1" customWidth="1"/>
    <col min="2656" max="2656" width="33.90625" bestFit="1" customWidth="1"/>
    <col min="2657" max="2657" width="53" bestFit="1" customWidth="1"/>
    <col min="2658" max="2658" width="51.26953125" bestFit="1" customWidth="1"/>
    <col min="2659" max="2659" width="34.7265625" bestFit="1" customWidth="1"/>
    <col min="2660" max="2660" width="12.81640625" bestFit="1" customWidth="1"/>
    <col min="2661" max="2661" width="22.90625" bestFit="1" customWidth="1"/>
    <col min="2662" max="2662" width="52.90625" bestFit="1" customWidth="1"/>
    <col min="2663" max="2663" width="26.453125" bestFit="1" customWidth="1"/>
    <col min="2664" max="2664" width="25.08984375" bestFit="1" customWidth="1"/>
    <col min="2665" max="2665" width="37.90625" bestFit="1" customWidth="1"/>
    <col min="2666" max="2666" width="34.6328125" bestFit="1" customWidth="1"/>
    <col min="2667" max="2667" width="28.7265625" bestFit="1" customWidth="1"/>
    <col min="2668" max="2668" width="6.6328125" bestFit="1" customWidth="1"/>
    <col min="2669" max="2669" width="29.453125" bestFit="1" customWidth="1"/>
    <col min="2670" max="2670" width="45.26953125" bestFit="1" customWidth="1"/>
    <col min="2671" max="2671" width="10.08984375" bestFit="1" customWidth="1"/>
    <col min="2672" max="2672" width="15.6328125" bestFit="1" customWidth="1"/>
    <col min="2673" max="2673" width="23.26953125" bestFit="1" customWidth="1"/>
    <col min="2674" max="2674" width="12.08984375" bestFit="1" customWidth="1"/>
    <col min="2675" max="2675" width="47.453125" bestFit="1" customWidth="1"/>
    <col min="2676" max="2676" width="51.36328125" bestFit="1" customWidth="1"/>
    <col min="2677" max="2677" width="24.08984375" bestFit="1" customWidth="1"/>
    <col min="2678" max="2678" width="12.81640625" bestFit="1" customWidth="1"/>
    <col min="2679" max="2679" width="17" bestFit="1" customWidth="1"/>
    <col min="2680" max="2680" width="51.81640625" bestFit="1" customWidth="1"/>
    <col min="2681" max="2681" width="35" bestFit="1" customWidth="1"/>
    <col min="2682" max="2682" width="10.453125" bestFit="1" customWidth="1"/>
    <col min="2683" max="2683" width="55.7265625" bestFit="1" customWidth="1"/>
    <col min="2684" max="2684" width="25.6328125" bestFit="1" customWidth="1"/>
    <col min="2685" max="2685" width="52.90625" bestFit="1" customWidth="1"/>
    <col min="2686" max="2686" width="20" bestFit="1" customWidth="1"/>
    <col min="2687" max="2687" width="48.08984375" bestFit="1" customWidth="1"/>
    <col min="2688" max="2688" width="21.36328125" bestFit="1" customWidth="1"/>
    <col min="2689" max="2689" width="54.08984375" bestFit="1" customWidth="1"/>
    <col min="2690" max="2690" width="13.90625" bestFit="1" customWidth="1"/>
    <col min="2691" max="2691" width="21" bestFit="1" customWidth="1"/>
    <col min="2692" max="2692" width="37.1796875" bestFit="1" customWidth="1"/>
    <col min="2693" max="2693" width="17.1796875" bestFit="1" customWidth="1"/>
    <col min="2694" max="2694" width="53.7265625" bestFit="1" customWidth="1"/>
    <col min="2695" max="2695" width="37.453125" bestFit="1" customWidth="1"/>
    <col min="2696" max="2696" width="25.1796875" bestFit="1" customWidth="1"/>
    <col min="2697" max="2697" width="21" bestFit="1" customWidth="1"/>
    <col min="2698" max="2698" width="22.6328125" bestFit="1" customWidth="1"/>
    <col min="2699" max="2699" width="35.1796875" bestFit="1" customWidth="1"/>
    <col min="2700" max="2700" width="26.7265625" bestFit="1" customWidth="1"/>
    <col min="2701" max="2701" width="13.453125" bestFit="1" customWidth="1"/>
    <col min="2702" max="2702" width="47.26953125" bestFit="1" customWidth="1"/>
    <col min="2703" max="2703" width="58.453125" bestFit="1" customWidth="1"/>
    <col min="2704" max="2704" width="45.6328125" bestFit="1" customWidth="1"/>
    <col min="2705" max="2705" width="15.08984375" bestFit="1" customWidth="1"/>
    <col min="2706" max="2706" width="20.1796875" bestFit="1" customWidth="1"/>
    <col min="2707" max="2707" width="43.90625" bestFit="1" customWidth="1"/>
    <col min="2708" max="2708" width="44.54296875" bestFit="1" customWidth="1"/>
    <col min="2709" max="2709" width="10.6328125" bestFit="1" customWidth="1"/>
    <col min="2710" max="2710" width="41.7265625" bestFit="1" customWidth="1"/>
    <col min="2711" max="2711" width="37.453125" bestFit="1" customWidth="1"/>
    <col min="2712" max="2712" width="45.08984375" bestFit="1" customWidth="1"/>
    <col min="2713" max="2713" width="21.90625" bestFit="1" customWidth="1"/>
    <col min="2714" max="2714" width="22.36328125" bestFit="1" customWidth="1"/>
    <col min="2715" max="2715" width="26.7265625" bestFit="1" customWidth="1"/>
    <col min="2716" max="2716" width="19.7265625" bestFit="1" customWidth="1"/>
    <col min="2717" max="2717" width="20.453125" bestFit="1" customWidth="1"/>
    <col min="2718" max="2718" width="20.81640625" bestFit="1" customWidth="1"/>
    <col min="2719" max="2719" width="22.1796875" bestFit="1" customWidth="1"/>
    <col min="2720" max="2720" width="17.7265625" bestFit="1" customWidth="1"/>
    <col min="2721" max="2721" width="31.36328125" bestFit="1" customWidth="1"/>
    <col min="2722" max="2722" width="23.81640625" bestFit="1" customWidth="1"/>
    <col min="2723" max="2723" width="29" bestFit="1" customWidth="1"/>
    <col min="2724" max="2724" width="41" bestFit="1" customWidth="1"/>
    <col min="2725" max="2725" width="52.6328125" bestFit="1" customWidth="1"/>
    <col min="2726" max="2726" width="41.1796875" bestFit="1" customWidth="1"/>
    <col min="2727" max="2727" width="45.6328125" bestFit="1" customWidth="1"/>
    <col min="2728" max="2728" width="41.453125" bestFit="1" customWidth="1"/>
    <col min="2729" max="2729" width="50.1796875" bestFit="1" customWidth="1"/>
    <col min="2730" max="2730" width="20.54296875" bestFit="1" customWidth="1"/>
    <col min="2731" max="2731" width="39.90625" bestFit="1" customWidth="1"/>
    <col min="2732" max="2732" width="54.90625" bestFit="1" customWidth="1"/>
    <col min="2733" max="2733" width="56" bestFit="1" customWidth="1"/>
    <col min="2734" max="2734" width="34.08984375" bestFit="1" customWidth="1"/>
    <col min="2735" max="2735" width="28.90625" bestFit="1" customWidth="1"/>
    <col min="2736" max="2736" width="14.26953125" bestFit="1" customWidth="1"/>
    <col min="2737" max="2737" width="39.26953125" bestFit="1" customWidth="1"/>
    <col min="2738" max="2738" width="26" bestFit="1" customWidth="1"/>
    <col min="2739" max="2739" width="15.36328125" bestFit="1" customWidth="1"/>
    <col min="2740" max="2740" width="49.453125" bestFit="1" customWidth="1"/>
    <col min="2741" max="2741" width="29.26953125" bestFit="1" customWidth="1"/>
    <col min="2742" max="2742" width="28.36328125" bestFit="1" customWidth="1"/>
    <col min="2743" max="2743" width="9.54296875" bestFit="1" customWidth="1"/>
    <col min="2744" max="2744" width="48.26953125" bestFit="1" customWidth="1"/>
    <col min="2745" max="2745" width="9.26953125" bestFit="1" customWidth="1"/>
    <col min="2746" max="2746" width="54.81640625" bestFit="1" customWidth="1"/>
    <col min="2747" max="2747" width="34.7265625" bestFit="1" customWidth="1"/>
    <col min="2748" max="2748" width="33.08984375" bestFit="1" customWidth="1"/>
    <col min="2749" max="2749" width="53.1796875" bestFit="1" customWidth="1"/>
    <col min="2750" max="2750" width="37.6328125" bestFit="1" customWidth="1"/>
    <col min="2751" max="2751" width="42.36328125" bestFit="1" customWidth="1"/>
    <col min="2752" max="2752" width="40.36328125" bestFit="1" customWidth="1"/>
    <col min="2753" max="2753" width="11.81640625" bestFit="1" customWidth="1"/>
    <col min="2754" max="2754" width="52.08984375" bestFit="1" customWidth="1"/>
    <col min="2755" max="2755" width="52.453125" bestFit="1" customWidth="1"/>
    <col min="2756" max="2756" width="20.81640625" bestFit="1" customWidth="1"/>
    <col min="2757" max="2757" width="25.453125" bestFit="1" customWidth="1"/>
    <col min="2758" max="2758" width="57.08984375" bestFit="1" customWidth="1"/>
    <col min="2759" max="2759" width="52.453125" bestFit="1" customWidth="1"/>
    <col min="2760" max="2760" width="24.54296875" bestFit="1" customWidth="1"/>
    <col min="2761" max="2761" width="29.54296875" bestFit="1" customWidth="1"/>
    <col min="2762" max="2762" width="13.6328125" bestFit="1" customWidth="1"/>
    <col min="2763" max="2763" width="21.6328125" bestFit="1" customWidth="1"/>
    <col min="2764" max="2764" width="33.08984375" bestFit="1" customWidth="1"/>
    <col min="2765" max="2765" width="45" bestFit="1" customWidth="1"/>
    <col min="2766" max="2766" width="43.6328125" bestFit="1" customWidth="1"/>
    <col min="2767" max="2767" width="52.36328125" bestFit="1" customWidth="1"/>
    <col min="2768" max="2768" width="55.36328125" bestFit="1" customWidth="1"/>
    <col min="2769" max="2769" width="42.81640625" bestFit="1" customWidth="1"/>
    <col min="2770" max="2770" width="21.36328125" bestFit="1" customWidth="1"/>
    <col min="2771" max="2771" width="27.6328125" bestFit="1" customWidth="1"/>
    <col min="2772" max="2772" width="33" bestFit="1" customWidth="1"/>
    <col min="2773" max="2773" width="37.7265625" bestFit="1" customWidth="1"/>
    <col min="2774" max="2774" width="21.54296875" bestFit="1" customWidth="1"/>
    <col min="2775" max="2775" width="26.1796875" bestFit="1" customWidth="1"/>
    <col min="2776" max="2776" width="14" bestFit="1" customWidth="1"/>
    <col min="2777" max="2777" width="29.7265625" bestFit="1" customWidth="1"/>
    <col min="2778" max="2778" width="27.90625" bestFit="1" customWidth="1"/>
    <col min="2779" max="2779" width="39.26953125" bestFit="1" customWidth="1"/>
    <col min="2780" max="2780" width="42.36328125" bestFit="1" customWidth="1"/>
    <col min="2781" max="2781" width="35.54296875" bestFit="1" customWidth="1"/>
    <col min="2782" max="2782" width="14.453125" bestFit="1" customWidth="1"/>
    <col min="2783" max="2783" width="19.7265625" bestFit="1" customWidth="1"/>
    <col min="2784" max="2784" width="11.54296875" bestFit="1" customWidth="1"/>
    <col min="2785" max="2785" width="53.1796875" bestFit="1" customWidth="1"/>
    <col min="2786" max="2786" width="42.90625" bestFit="1" customWidth="1"/>
    <col min="2787" max="2787" width="26.453125" bestFit="1" customWidth="1"/>
    <col min="2788" max="2788" width="46.6328125" bestFit="1" customWidth="1"/>
    <col min="2789" max="2789" width="42.08984375" bestFit="1" customWidth="1"/>
    <col min="2790" max="2790" width="37.36328125" bestFit="1" customWidth="1"/>
    <col min="2791" max="2791" width="30.54296875" bestFit="1" customWidth="1"/>
    <col min="2792" max="2792" width="55.6328125" bestFit="1" customWidth="1"/>
    <col min="2793" max="2793" width="19.7265625" bestFit="1" customWidth="1"/>
    <col min="2794" max="2794" width="32.7265625" bestFit="1" customWidth="1"/>
    <col min="2795" max="2795" width="46.7265625" bestFit="1" customWidth="1"/>
    <col min="2796" max="2796" width="43.7265625" bestFit="1" customWidth="1"/>
    <col min="2797" max="2797" width="9.26953125" bestFit="1" customWidth="1"/>
    <col min="2798" max="2798" width="39.6328125" bestFit="1" customWidth="1"/>
    <col min="2799" max="2799" width="10.7265625" bestFit="1" customWidth="1"/>
    <col min="2800" max="2800" width="54.54296875" bestFit="1" customWidth="1"/>
    <col min="2801" max="2801" width="6.81640625" bestFit="1" customWidth="1"/>
    <col min="2802" max="2802" width="56.26953125" bestFit="1" customWidth="1"/>
    <col min="2803" max="2803" width="21.36328125" bestFit="1" customWidth="1"/>
    <col min="2804" max="2804" width="15.08984375" bestFit="1" customWidth="1"/>
    <col min="2805" max="2805" width="31.7265625" bestFit="1" customWidth="1"/>
    <col min="2806" max="2806" width="43.7265625" bestFit="1" customWidth="1"/>
    <col min="2807" max="2807" width="45.36328125" bestFit="1" customWidth="1"/>
    <col min="2808" max="2808" width="36.90625" bestFit="1" customWidth="1"/>
    <col min="2809" max="2809" width="50.453125" bestFit="1" customWidth="1"/>
    <col min="2810" max="2810" width="9.36328125" bestFit="1" customWidth="1"/>
    <col min="2811" max="2811" width="56.54296875" bestFit="1" customWidth="1"/>
    <col min="2812" max="2812" width="53.26953125" bestFit="1" customWidth="1"/>
    <col min="2813" max="2813" width="17.7265625" bestFit="1" customWidth="1"/>
    <col min="2814" max="2814" width="8" bestFit="1" customWidth="1"/>
    <col min="2815" max="2815" width="39.26953125" bestFit="1" customWidth="1"/>
    <col min="2816" max="2816" width="22.36328125" bestFit="1" customWidth="1"/>
    <col min="2817" max="2817" width="38.54296875" bestFit="1" customWidth="1"/>
    <col min="2818" max="2818" width="29.54296875" bestFit="1" customWidth="1"/>
    <col min="2819" max="2819" width="25.90625" bestFit="1" customWidth="1"/>
    <col min="2820" max="2820" width="29.81640625" bestFit="1" customWidth="1"/>
    <col min="2821" max="2821" width="30.54296875" bestFit="1" customWidth="1"/>
    <col min="2822" max="2822" width="49.453125" bestFit="1" customWidth="1"/>
    <col min="2823" max="2823" width="27.6328125" bestFit="1" customWidth="1"/>
    <col min="2824" max="2824" width="54.36328125" bestFit="1" customWidth="1"/>
    <col min="2825" max="2825" width="9.08984375" bestFit="1" customWidth="1"/>
    <col min="2826" max="2826" width="29.26953125" bestFit="1" customWidth="1"/>
    <col min="2827" max="2827" width="32.7265625" bestFit="1" customWidth="1"/>
    <col min="2828" max="2828" width="26.26953125" bestFit="1" customWidth="1"/>
    <col min="2829" max="2829" width="20.1796875" bestFit="1" customWidth="1"/>
    <col min="2830" max="2830" width="25.90625" bestFit="1" customWidth="1"/>
    <col min="2831" max="2831" width="23.81640625" bestFit="1" customWidth="1"/>
    <col min="2832" max="2832" width="21.90625" bestFit="1" customWidth="1"/>
    <col min="2833" max="2833" width="37.7265625" bestFit="1" customWidth="1"/>
    <col min="2834" max="2834" width="35.54296875" bestFit="1" customWidth="1"/>
    <col min="2835" max="2835" width="13.36328125" bestFit="1" customWidth="1"/>
    <col min="2836" max="2836" width="19.90625" bestFit="1" customWidth="1"/>
    <col min="2837" max="2837" width="14.81640625" bestFit="1" customWidth="1"/>
    <col min="2838" max="2838" width="54.36328125" bestFit="1" customWidth="1"/>
    <col min="2839" max="2839" width="32.453125" bestFit="1" customWidth="1"/>
    <col min="2840" max="2840" width="38.7265625" bestFit="1" customWidth="1"/>
    <col min="2841" max="2841" width="37.36328125" bestFit="1" customWidth="1"/>
    <col min="2842" max="2842" width="45.36328125" bestFit="1" customWidth="1"/>
    <col min="2843" max="2843" width="29.7265625" bestFit="1" customWidth="1"/>
    <col min="2844" max="2844" width="32.81640625" bestFit="1" customWidth="1"/>
    <col min="2845" max="2845" width="23" bestFit="1" customWidth="1"/>
    <col min="2846" max="2846" width="13.36328125" bestFit="1" customWidth="1"/>
    <col min="2847" max="2847" width="24.36328125" bestFit="1" customWidth="1"/>
    <col min="2848" max="2848" width="45.90625" bestFit="1" customWidth="1"/>
    <col min="2849" max="2849" width="5.54296875" bestFit="1" customWidth="1"/>
    <col min="2850" max="2850" width="43.08984375" bestFit="1" customWidth="1"/>
    <col min="2851" max="2851" width="12.6328125" bestFit="1" customWidth="1"/>
    <col min="2852" max="2852" width="45.26953125" bestFit="1" customWidth="1"/>
    <col min="2853" max="2853" width="6.26953125" bestFit="1" customWidth="1"/>
    <col min="2854" max="2854" width="41.81640625" bestFit="1" customWidth="1"/>
    <col min="2855" max="2855" width="26" bestFit="1" customWidth="1"/>
    <col min="2856" max="2857" width="41.26953125" bestFit="1" customWidth="1"/>
    <col min="2858" max="2858" width="43.08984375" bestFit="1" customWidth="1"/>
    <col min="2859" max="2859" width="46.36328125" bestFit="1" customWidth="1"/>
    <col min="2860" max="2860" width="52.6328125" bestFit="1" customWidth="1"/>
    <col min="2861" max="2861" width="54.08984375" bestFit="1" customWidth="1"/>
    <col min="2862" max="2862" width="43.453125" bestFit="1" customWidth="1"/>
    <col min="2863" max="2863" width="45.54296875" bestFit="1" customWidth="1"/>
    <col min="2864" max="2864" width="17.54296875" bestFit="1" customWidth="1"/>
    <col min="2865" max="2865" width="28.08984375" bestFit="1" customWidth="1"/>
    <col min="2866" max="2866" width="34.90625" bestFit="1" customWidth="1"/>
    <col min="2867" max="2867" width="12.6328125" bestFit="1" customWidth="1"/>
    <col min="2868" max="2868" width="32.54296875" bestFit="1" customWidth="1"/>
    <col min="2869" max="2869" width="31.6328125" bestFit="1" customWidth="1"/>
    <col min="2870" max="2870" width="42.36328125" bestFit="1" customWidth="1"/>
    <col min="2871" max="2871" width="21" bestFit="1" customWidth="1"/>
    <col min="2872" max="2872" width="27.54296875" bestFit="1" customWidth="1"/>
    <col min="2873" max="2873" width="13.1796875" bestFit="1" customWidth="1"/>
    <col min="2874" max="2874" width="25.36328125" bestFit="1" customWidth="1"/>
    <col min="2875" max="2875" width="41.54296875" bestFit="1" customWidth="1"/>
    <col min="2876" max="2876" width="17" bestFit="1" customWidth="1"/>
    <col min="2877" max="2877" width="9.90625" bestFit="1" customWidth="1"/>
    <col min="2878" max="2878" width="24.54296875" bestFit="1" customWidth="1"/>
    <col min="2879" max="2879" width="45.81640625" bestFit="1" customWidth="1"/>
    <col min="2880" max="2880" width="41.54296875" bestFit="1" customWidth="1"/>
    <col min="2881" max="2881" width="26.7265625" bestFit="1" customWidth="1"/>
    <col min="2882" max="2882" width="54.54296875" bestFit="1" customWidth="1"/>
    <col min="2883" max="2883" width="56" bestFit="1" customWidth="1"/>
    <col min="2884" max="2884" width="22.36328125" bestFit="1" customWidth="1"/>
    <col min="2885" max="2885" width="33.26953125" bestFit="1" customWidth="1"/>
    <col min="2886" max="2886" width="32.453125" bestFit="1" customWidth="1"/>
    <col min="2887" max="2887" width="45.90625" bestFit="1" customWidth="1"/>
    <col min="2888" max="2888" width="23.1796875" bestFit="1" customWidth="1"/>
    <col min="2889" max="2889" width="47.453125" bestFit="1" customWidth="1"/>
    <col min="2890" max="2890" width="38.1796875" bestFit="1" customWidth="1"/>
    <col min="2891" max="2891" width="47.7265625" bestFit="1" customWidth="1"/>
    <col min="2892" max="2892" width="47.453125" bestFit="1" customWidth="1"/>
    <col min="2893" max="2893" width="59.453125" bestFit="1" customWidth="1"/>
    <col min="2894" max="2894" width="43.08984375" bestFit="1" customWidth="1"/>
    <col min="2895" max="2895" width="16.453125" bestFit="1" customWidth="1"/>
    <col min="2896" max="2896" width="38.453125" bestFit="1" customWidth="1"/>
    <col min="2897" max="2897" width="21.81640625" bestFit="1" customWidth="1"/>
    <col min="2898" max="2898" width="39" bestFit="1" customWidth="1"/>
    <col min="2899" max="2899" width="21.81640625" bestFit="1" customWidth="1"/>
    <col min="2900" max="2900" width="39.26953125" bestFit="1" customWidth="1"/>
    <col min="2901" max="2901" width="44.7265625" bestFit="1" customWidth="1"/>
    <col min="2902" max="2902" width="34.90625" bestFit="1" customWidth="1"/>
    <col min="2903" max="2903" width="45.36328125" bestFit="1" customWidth="1"/>
    <col min="2904" max="2904" width="32.54296875" bestFit="1" customWidth="1"/>
    <col min="2905" max="2905" width="32.81640625" bestFit="1" customWidth="1"/>
    <col min="2906" max="2906" width="51.81640625" bestFit="1" customWidth="1"/>
    <col min="2907" max="2907" width="44.54296875" bestFit="1" customWidth="1"/>
    <col min="2908" max="2908" width="33.54296875" bestFit="1" customWidth="1"/>
    <col min="2909" max="2909" width="45" bestFit="1" customWidth="1"/>
    <col min="2910" max="2910" width="37.90625" bestFit="1" customWidth="1"/>
    <col min="2911" max="2911" width="54" bestFit="1" customWidth="1"/>
    <col min="2912" max="2912" width="38.54296875" bestFit="1" customWidth="1"/>
    <col min="2913" max="2913" width="48.90625" bestFit="1" customWidth="1"/>
    <col min="2914" max="2914" width="51.26953125" bestFit="1" customWidth="1"/>
    <col min="2915" max="2915" width="16.7265625" bestFit="1" customWidth="1"/>
    <col min="2916" max="2916" width="13.7265625" bestFit="1" customWidth="1"/>
    <col min="2917" max="2917" width="47.453125" bestFit="1" customWidth="1"/>
    <col min="2918" max="2918" width="12.81640625" bestFit="1" customWidth="1"/>
    <col min="2919" max="2919" width="17.7265625" bestFit="1" customWidth="1"/>
    <col min="2920" max="2920" width="55.6328125" bestFit="1" customWidth="1"/>
    <col min="2921" max="2921" width="41.26953125" bestFit="1" customWidth="1"/>
    <col min="2922" max="2922" width="21.54296875" bestFit="1" customWidth="1"/>
    <col min="2923" max="2923" width="50.81640625" bestFit="1" customWidth="1"/>
    <col min="2924" max="2924" width="27.54296875" bestFit="1" customWidth="1"/>
    <col min="2925" max="2925" width="9.81640625" bestFit="1" customWidth="1"/>
    <col min="2926" max="2926" width="41.1796875" bestFit="1" customWidth="1"/>
    <col min="2927" max="2927" width="19.90625" bestFit="1" customWidth="1"/>
    <col min="2928" max="2928" width="10.08984375" bestFit="1" customWidth="1"/>
    <col min="2929" max="2929" width="46.1796875" bestFit="1" customWidth="1"/>
    <col min="2930" max="2930" width="39.90625" bestFit="1" customWidth="1"/>
    <col min="2931" max="2931" width="55.08984375" bestFit="1" customWidth="1"/>
    <col min="2932" max="2932" width="27.90625" bestFit="1" customWidth="1"/>
    <col min="2933" max="2933" width="29.7265625" bestFit="1" customWidth="1"/>
    <col min="2934" max="2934" width="15.1796875" bestFit="1" customWidth="1"/>
    <col min="2935" max="2935" width="10.7265625" bestFit="1" customWidth="1"/>
    <col min="2936" max="2936" width="56.453125" bestFit="1" customWidth="1"/>
    <col min="2937" max="2937" width="22.453125" bestFit="1" customWidth="1"/>
    <col min="2938" max="2938" width="35.26953125" bestFit="1" customWidth="1"/>
    <col min="2939" max="2939" width="33.81640625" bestFit="1" customWidth="1"/>
    <col min="2940" max="2940" width="13.6328125" bestFit="1" customWidth="1"/>
    <col min="2941" max="2941" width="11.7265625" bestFit="1" customWidth="1"/>
    <col min="2942" max="2942" width="22.6328125" bestFit="1" customWidth="1"/>
    <col min="2943" max="2943" width="20.81640625" bestFit="1" customWidth="1"/>
    <col min="2944" max="2944" width="52.1796875" bestFit="1" customWidth="1"/>
    <col min="2945" max="2945" width="37.453125" bestFit="1" customWidth="1"/>
    <col min="2946" max="2946" width="26.453125" bestFit="1" customWidth="1"/>
    <col min="2947" max="2947" width="18.26953125" bestFit="1" customWidth="1"/>
    <col min="2948" max="2948" width="22.7265625" bestFit="1" customWidth="1"/>
    <col min="2949" max="2949" width="29.7265625" bestFit="1" customWidth="1"/>
    <col min="2950" max="2950" width="53.453125" bestFit="1" customWidth="1"/>
    <col min="2951" max="2951" width="45.36328125" bestFit="1" customWidth="1"/>
    <col min="2952" max="2952" width="18.54296875" bestFit="1" customWidth="1"/>
    <col min="2953" max="2953" width="26.81640625" bestFit="1" customWidth="1"/>
    <col min="2954" max="2954" width="25.1796875" bestFit="1" customWidth="1"/>
    <col min="2955" max="2955" width="41.26953125" bestFit="1" customWidth="1"/>
    <col min="2956" max="2956" width="30.81640625" bestFit="1" customWidth="1"/>
    <col min="2957" max="2957" width="36" bestFit="1" customWidth="1"/>
    <col min="2958" max="2958" width="51.54296875" bestFit="1" customWidth="1"/>
    <col min="2959" max="2959" width="53.1796875" bestFit="1" customWidth="1"/>
    <col min="2960" max="2960" width="12" bestFit="1" customWidth="1"/>
    <col min="2961" max="2961" width="36.26953125" bestFit="1" customWidth="1"/>
    <col min="2962" max="2962" width="29.7265625" bestFit="1" customWidth="1"/>
    <col min="2963" max="2963" width="33.6328125" bestFit="1" customWidth="1"/>
    <col min="2964" max="2964" width="27.54296875" bestFit="1" customWidth="1"/>
    <col min="2965" max="2965" width="20.453125" bestFit="1" customWidth="1"/>
    <col min="2966" max="2966" width="54" bestFit="1" customWidth="1"/>
    <col min="2967" max="2967" width="43.1796875" bestFit="1" customWidth="1"/>
    <col min="2968" max="2968" width="18.36328125" bestFit="1" customWidth="1"/>
    <col min="2969" max="2969" width="13.453125" bestFit="1" customWidth="1"/>
    <col min="2970" max="2970" width="47.54296875" bestFit="1" customWidth="1"/>
    <col min="2971" max="2971" width="43.1796875" bestFit="1" customWidth="1"/>
    <col min="2972" max="2972" width="34.6328125" bestFit="1" customWidth="1"/>
    <col min="2973" max="2973" width="49.453125" bestFit="1" customWidth="1"/>
    <col min="2974" max="2974" width="29.7265625" bestFit="1" customWidth="1"/>
    <col min="2975" max="2975" width="55.6328125" bestFit="1" customWidth="1"/>
    <col min="2976" max="2976" width="10.7265625" bestFit="1" customWidth="1"/>
    <col min="2977" max="2977" width="39.81640625" bestFit="1" customWidth="1"/>
    <col min="2978" max="2978" width="45.36328125" bestFit="1" customWidth="1"/>
    <col min="2979" max="2979" width="47" bestFit="1" customWidth="1"/>
    <col min="2980" max="2980" width="49.90625" bestFit="1" customWidth="1"/>
    <col min="2981" max="2981" width="8.1796875" bestFit="1" customWidth="1"/>
    <col min="2982" max="2982" width="38" bestFit="1" customWidth="1"/>
    <col min="2983" max="2983" width="26.26953125" bestFit="1" customWidth="1"/>
    <col min="2984" max="2984" width="34.453125" bestFit="1" customWidth="1"/>
    <col min="2985" max="2985" width="24.81640625" bestFit="1" customWidth="1"/>
    <col min="2986" max="2986" width="45.6328125" bestFit="1" customWidth="1"/>
    <col min="2987" max="2987" width="36.81640625" bestFit="1" customWidth="1"/>
    <col min="2988" max="2988" width="13.08984375" bestFit="1" customWidth="1"/>
    <col min="2989" max="2989" width="48.54296875" bestFit="1" customWidth="1"/>
    <col min="2990" max="2990" width="51" bestFit="1" customWidth="1"/>
    <col min="2991" max="2991" width="48.54296875" bestFit="1" customWidth="1"/>
    <col min="2992" max="2992" width="21.90625" bestFit="1" customWidth="1"/>
    <col min="2993" max="2993" width="48.90625" bestFit="1" customWidth="1"/>
    <col min="2994" max="2994" width="19.36328125" bestFit="1" customWidth="1"/>
    <col min="2995" max="2995" width="35.81640625" bestFit="1" customWidth="1"/>
    <col min="2996" max="2996" width="24.08984375" bestFit="1" customWidth="1"/>
    <col min="2997" max="2997" width="52.7265625" bestFit="1" customWidth="1"/>
    <col min="2998" max="2998" width="10.6328125" bestFit="1" customWidth="1"/>
    <col min="2999" max="2999" width="10.90625" bestFit="1" customWidth="1"/>
    <col min="3000" max="3000" width="57.26953125" bestFit="1" customWidth="1"/>
    <col min="3001" max="3001" width="48.81640625" bestFit="1" customWidth="1"/>
    <col min="3002" max="3002" width="50.453125" bestFit="1" customWidth="1"/>
    <col min="3003" max="3003" width="48.26953125" bestFit="1" customWidth="1"/>
    <col min="3004" max="3004" width="36.54296875" bestFit="1" customWidth="1"/>
    <col min="3005" max="3005" width="16.26953125" bestFit="1" customWidth="1"/>
    <col min="3006" max="3006" width="16.6328125" bestFit="1" customWidth="1"/>
    <col min="3007" max="3007" width="48.36328125" bestFit="1" customWidth="1"/>
    <col min="3008" max="3008" width="28.08984375" bestFit="1" customWidth="1"/>
    <col min="3009" max="3009" width="36.26953125" bestFit="1" customWidth="1"/>
    <col min="3010" max="3010" width="29.54296875" bestFit="1" customWidth="1"/>
    <col min="3011" max="3011" width="49.36328125" bestFit="1" customWidth="1"/>
    <col min="3012" max="3012" width="33.81640625" bestFit="1" customWidth="1"/>
    <col min="3013" max="3013" width="50.26953125" bestFit="1" customWidth="1"/>
    <col min="3014" max="3014" width="14.453125" bestFit="1" customWidth="1"/>
    <col min="3015" max="3015" width="34.1796875" bestFit="1" customWidth="1"/>
    <col min="3016" max="3016" width="49.7265625" bestFit="1" customWidth="1"/>
    <col min="3017" max="3017" width="27" bestFit="1" customWidth="1"/>
    <col min="3018" max="3018" width="18.6328125" bestFit="1" customWidth="1"/>
    <col min="3019" max="3019" width="41" bestFit="1" customWidth="1"/>
    <col min="3020" max="3021" width="30.81640625" bestFit="1" customWidth="1"/>
    <col min="3022" max="3022" width="14.54296875" bestFit="1" customWidth="1"/>
    <col min="3023" max="3023" width="18" bestFit="1" customWidth="1"/>
    <col min="3024" max="3024" width="54" bestFit="1" customWidth="1"/>
    <col min="3025" max="3025" width="31.7265625" bestFit="1" customWidth="1"/>
    <col min="3026" max="3026" width="38.26953125" bestFit="1" customWidth="1"/>
    <col min="3027" max="3027" width="11.81640625" bestFit="1" customWidth="1"/>
    <col min="3028" max="3028" width="9.08984375" bestFit="1" customWidth="1"/>
    <col min="3029" max="3029" width="30.81640625" bestFit="1" customWidth="1"/>
    <col min="3030" max="3030" width="14" bestFit="1" customWidth="1"/>
    <col min="3031" max="3031" width="20.54296875" bestFit="1" customWidth="1"/>
    <col min="3032" max="3032" width="25.453125" bestFit="1" customWidth="1"/>
    <col min="3033" max="3033" width="40.90625" bestFit="1" customWidth="1"/>
    <col min="3034" max="3034" width="33" bestFit="1" customWidth="1"/>
    <col min="3035" max="3035" width="24.36328125" bestFit="1" customWidth="1"/>
    <col min="3036" max="3036" width="23.54296875" bestFit="1" customWidth="1"/>
    <col min="3037" max="3037" width="35.7265625" bestFit="1" customWidth="1"/>
    <col min="3038" max="3038" width="23.54296875" bestFit="1" customWidth="1"/>
    <col min="3039" max="3039" width="10.36328125" bestFit="1" customWidth="1"/>
    <col min="3040" max="3040" width="15.6328125" bestFit="1" customWidth="1"/>
    <col min="3041" max="3041" width="17.7265625" bestFit="1" customWidth="1"/>
    <col min="3042" max="3042" width="53.7265625" bestFit="1" customWidth="1"/>
    <col min="3043" max="3043" width="17.453125" bestFit="1" customWidth="1"/>
    <col min="3044" max="3044" width="34.7265625" bestFit="1" customWidth="1"/>
    <col min="3045" max="3045" width="34.90625" bestFit="1" customWidth="1"/>
    <col min="3046" max="3046" width="22.90625" bestFit="1" customWidth="1"/>
    <col min="3047" max="3047" width="33.36328125" bestFit="1" customWidth="1"/>
    <col min="3048" max="3048" width="45.08984375" bestFit="1" customWidth="1"/>
    <col min="3049" max="3049" width="55.08984375" bestFit="1" customWidth="1"/>
    <col min="3050" max="3050" width="53.26953125" bestFit="1" customWidth="1"/>
    <col min="3051" max="3051" width="24.6328125" bestFit="1" customWidth="1"/>
    <col min="3052" max="3052" width="18.08984375" bestFit="1" customWidth="1"/>
    <col min="3053" max="3053" width="36.54296875" bestFit="1" customWidth="1"/>
    <col min="3054" max="3054" width="35.81640625" bestFit="1" customWidth="1"/>
    <col min="3055" max="3055" width="35.54296875" bestFit="1" customWidth="1"/>
    <col min="3056" max="3056" width="48.36328125" bestFit="1" customWidth="1"/>
    <col min="3057" max="3057" width="49.36328125" bestFit="1" customWidth="1"/>
    <col min="3058" max="3058" width="34.453125" bestFit="1" customWidth="1"/>
    <col min="3059" max="3059" width="9.36328125" bestFit="1" customWidth="1"/>
    <col min="3060" max="3060" width="34.6328125" bestFit="1" customWidth="1"/>
    <col min="3061" max="3061" width="18.36328125" bestFit="1" customWidth="1"/>
    <col min="3062" max="3062" width="27.81640625" bestFit="1" customWidth="1"/>
    <col min="3063" max="3063" width="37.6328125" bestFit="1" customWidth="1"/>
    <col min="3064" max="3064" width="39.36328125" bestFit="1" customWidth="1"/>
    <col min="3065" max="3065" width="10.36328125" bestFit="1" customWidth="1"/>
    <col min="3066" max="3066" width="43.1796875" bestFit="1" customWidth="1"/>
    <col min="3067" max="3067" width="56.453125" bestFit="1" customWidth="1"/>
    <col min="3068" max="3068" width="31.453125" bestFit="1" customWidth="1"/>
    <col min="3069" max="3069" width="30.08984375" bestFit="1" customWidth="1"/>
    <col min="3070" max="3070" width="29.1796875" bestFit="1" customWidth="1"/>
    <col min="3071" max="3071" width="21" bestFit="1" customWidth="1"/>
    <col min="3072" max="3072" width="28.7265625" bestFit="1" customWidth="1"/>
    <col min="3073" max="3073" width="26.7265625" bestFit="1" customWidth="1"/>
    <col min="3074" max="3074" width="51.26953125" bestFit="1" customWidth="1"/>
    <col min="3075" max="3075" width="21.54296875" bestFit="1" customWidth="1"/>
    <col min="3076" max="3076" width="19.1796875" bestFit="1" customWidth="1"/>
    <col min="3077" max="3077" width="40.36328125" bestFit="1" customWidth="1"/>
    <col min="3078" max="3078" width="51.6328125" bestFit="1" customWidth="1"/>
    <col min="3079" max="3079" width="48.90625" bestFit="1" customWidth="1"/>
    <col min="3080" max="3080" width="14.26953125" bestFit="1" customWidth="1"/>
    <col min="3081" max="3081" width="18.453125" bestFit="1" customWidth="1"/>
    <col min="3082" max="3082" width="43.6328125" bestFit="1" customWidth="1"/>
    <col min="3083" max="3083" width="9" bestFit="1" customWidth="1"/>
    <col min="3084" max="3084" width="47.7265625" bestFit="1" customWidth="1"/>
    <col min="3085" max="3085" width="81.6328125" bestFit="1" customWidth="1"/>
    <col min="3086" max="3086" width="48.81640625" bestFit="1" customWidth="1"/>
    <col min="3087" max="3087" width="39.81640625" bestFit="1" customWidth="1"/>
    <col min="3088" max="3088" width="29.81640625" bestFit="1" customWidth="1"/>
    <col min="3089" max="3089" width="24.81640625" bestFit="1" customWidth="1"/>
    <col min="3090" max="3090" width="45.81640625" bestFit="1" customWidth="1"/>
    <col min="3091" max="3091" width="38.54296875" bestFit="1" customWidth="1"/>
    <col min="3092" max="3092" width="40.36328125" bestFit="1" customWidth="1"/>
    <col min="3093" max="3093" width="19.08984375" bestFit="1" customWidth="1"/>
    <col min="3094" max="3094" width="29.81640625" bestFit="1" customWidth="1"/>
    <col min="3095" max="3095" width="26.54296875" bestFit="1" customWidth="1"/>
    <col min="3096" max="3096" width="17.81640625" bestFit="1" customWidth="1"/>
    <col min="3097" max="3097" width="45.6328125" bestFit="1" customWidth="1"/>
    <col min="3098" max="3098" width="26.453125" bestFit="1" customWidth="1"/>
    <col min="3099" max="3099" width="48.6328125" bestFit="1" customWidth="1"/>
    <col min="3100" max="3100" width="40.7265625" bestFit="1" customWidth="1"/>
    <col min="3101" max="3101" width="39.90625" bestFit="1" customWidth="1"/>
    <col min="3102" max="3102" width="27.6328125" bestFit="1" customWidth="1"/>
    <col min="3103" max="3103" width="21.54296875" bestFit="1" customWidth="1"/>
    <col min="3104" max="3104" width="53.81640625" bestFit="1" customWidth="1"/>
    <col min="3105" max="3105" width="24.90625" bestFit="1" customWidth="1"/>
    <col min="3106" max="3106" width="51.26953125" bestFit="1" customWidth="1"/>
    <col min="3107" max="3107" width="36.54296875" bestFit="1" customWidth="1"/>
    <col min="3108" max="3108" width="56.453125" bestFit="1" customWidth="1"/>
    <col min="3109" max="3109" width="57.36328125" bestFit="1" customWidth="1"/>
    <col min="3110" max="3110" width="29" bestFit="1" customWidth="1"/>
    <col min="3111" max="3111" width="50.81640625" bestFit="1" customWidth="1"/>
    <col min="3112" max="3112" width="27.26953125" bestFit="1" customWidth="1"/>
    <col min="3113" max="3113" width="17.26953125" bestFit="1" customWidth="1"/>
    <col min="3114" max="3114" width="9" bestFit="1" customWidth="1"/>
    <col min="3115" max="3115" width="10.7265625" bestFit="1" customWidth="1"/>
    <col min="3116" max="3116" width="23" bestFit="1" customWidth="1"/>
    <col min="3117" max="3117" width="25.90625" bestFit="1" customWidth="1"/>
    <col min="3118" max="3118" width="53.26953125" bestFit="1" customWidth="1"/>
    <col min="3119" max="3119" width="37.6328125" bestFit="1" customWidth="1"/>
    <col min="3120" max="3120" width="19.36328125" bestFit="1" customWidth="1"/>
    <col min="3121" max="3121" width="45.54296875" bestFit="1" customWidth="1"/>
    <col min="3122" max="3122" width="46.1796875" bestFit="1" customWidth="1"/>
    <col min="3123" max="3123" width="43.1796875" bestFit="1" customWidth="1"/>
    <col min="3124" max="3124" width="34.08984375" bestFit="1" customWidth="1"/>
    <col min="3125" max="3125" width="30" bestFit="1" customWidth="1"/>
    <col min="3126" max="3126" width="10.6328125" bestFit="1" customWidth="1"/>
    <col min="3127" max="3127" width="39.81640625" bestFit="1" customWidth="1"/>
    <col min="3128" max="3128" width="31.36328125" bestFit="1" customWidth="1"/>
    <col min="3129" max="3129" width="15" bestFit="1" customWidth="1"/>
    <col min="3130" max="3130" width="35.26953125" bestFit="1" customWidth="1"/>
    <col min="3131" max="3131" width="21.36328125" bestFit="1" customWidth="1"/>
    <col min="3132" max="3132" width="32.26953125" bestFit="1" customWidth="1"/>
    <col min="3133" max="3133" width="36.81640625" bestFit="1" customWidth="1"/>
    <col min="3134" max="3134" width="55.36328125" bestFit="1" customWidth="1"/>
    <col min="3135" max="3135" width="5.81640625" bestFit="1" customWidth="1"/>
    <col min="3136" max="3136" width="31.453125" bestFit="1" customWidth="1"/>
    <col min="3137" max="3137" width="52.7265625" bestFit="1" customWidth="1"/>
    <col min="3138" max="3138" width="48.26953125" bestFit="1" customWidth="1"/>
    <col min="3139" max="3139" width="18.36328125" bestFit="1" customWidth="1"/>
    <col min="3140" max="3140" width="47.81640625" bestFit="1" customWidth="1"/>
    <col min="3141" max="3141" width="27.81640625" bestFit="1" customWidth="1"/>
    <col min="3142" max="3142" width="36.54296875" bestFit="1" customWidth="1"/>
    <col min="3143" max="3143" width="32.453125" bestFit="1" customWidth="1"/>
    <col min="3144" max="3144" width="33.90625" bestFit="1" customWidth="1"/>
    <col min="3145" max="3145" width="27.81640625" bestFit="1" customWidth="1"/>
    <col min="3146" max="3146" width="15" bestFit="1" customWidth="1"/>
    <col min="3147" max="3147" width="13.1796875" bestFit="1" customWidth="1"/>
    <col min="3148" max="3148" width="27.08984375" bestFit="1" customWidth="1"/>
    <col min="3149" max="3149" width="16.90625" bestFit="1" customWidth="1"/>
    <col min="3150" max="3150" width="27.81640625" bestFit="1" customWidth="1"/>
    <col min="3151" max="3151" width="32.54296875" bestFit="1" customWidth="1"/>
    <col min="3152" max="3152" width="53.453125" bestFit="1" customWidth="1"/>
    <col min="3153" max="3153" width="15.90625" bestFit="1" customWidth="1"/>
    <col min="3154" max="3154" width="30" bestFit="1" customWidth="1"/>
    <col min="3155" max="3155" width="35.453125" bestFit="1" customWidth="1"/>
    <col min="3156" max="3156" width="49.08984375" bestFit="1" customWidth="1"/>
    <col min="3157" max="3157" width="15.26953125" bestFit="1" customWidth="1"/>
    <col min="3158" max="3158" width="50" bestFit="1" customWidth="1"/>
    <col min="3159" max="3159" width="22.08984375" bestFit="1" customWidth="1"/>
    <col min="3160" max="3160" width="45.90625" bestFit="1" customWidth="1"/>
    <col min="3161" max="3161" width="26" bestFit="1" customWidth="1"/>
    <col min="3162" max="3162" width="20" bestFit="1" customWidth="1"/>
    <col min="3163" max="3163" width="17.7265625" bestFit="1" customWidth="1"/>
    <col min="3164" max="3164" width="49.1796875" bestFit="1" customWidth="1"/>
    <col min="3165" max="3165" width="31.90625" bestFit="1" customWidth="1"/>
    <col min="3166" max="3166" width="35.81640625" bestFit="1" customWidth="1"/>
    <col min="3167" max="3167" width="36.36328125" bestFit="1" customWidth="1"/>
    <col min="3168" max="3168" width="48.81640625" bestFit="1" customWidth="1"/>
    <col min="3169" max="3169" width="44.7265625" bestFit="1" customWidth="1"/>
    <col min="3170" max="3170" width="35.26953125" bestFit="1" customWidth="1"/>
    <col min="3171" max="3172" width="41.54296875" bestFit="1" customWidth="1"/>
    <col min="3173" max="3173" width="42.08984375" bestFit="1" customWidth="1"/>
    <col min="3174" max="3174" width="26.54296875" bestFit="1" customWidth="1"/>
    <col min="3175" max="3175" width="75.08984375" bestFit="1" customWidth="1"/>
    <col min="3176" max="3176" width="23.453125" bestFit="1" customWidth="1"/>
    <col min="3177" max="3177" width="44.7265625" bestFit="1" customWidth="1"/>
    <col min="3178" max="3178" width="57.54296875" bestFit="1" customWidth="1"/>
    <col min="3179" max="3179" width="17.7265625" bestFit="1" customWidth="1"/>
    <col min="3180" max="3180" width="38" bestFit="1" customWidth="1"/>
    <col min="3181" max="3181" width="16.1796875" bestFit="1" customWidth="1"/>
    <col min="3182" max="3182" width="38.26953125" bestFit="1" customWidth="1"/>
    <col min="3183" max="3183" width="19.36328125" bestFit="1" customWidth="1"/>
    <col min="3184" max="3184" width="20.54296875" bestFit="1" customWidth="1"/>
    <col min="3185" max="3185" width="49.7265625" bestFit="1" customWidth="1"/>
    <col min="3186" max="3186" width="57.90625" bestFit="1" customWidth="1"/>
    <col min="3187" max="3187" width="49.08984375" bestFit="1" customWidth="1"/>
    <col min="3188" max="3188" width="25.1796875" bestFit="1" customWidth="1"/>
    <col min="3189" max="3189" width="46.453125" bestFit="1" customWidth="1"/>
    <col min="3190" max="3190" width="23.26953125" bestFit="1" customWidth="1"/>
    <col min="3191" max="3191" width="32.453125" bestFit="1" customWidth="1"/>
    <col min="3192" max="3192" width="37.6328125" bestFit="1" customWidth="1"/>
    <col min="3193" max="3193" width="54.26953125" bestFit="1" customWidth="1"/>
    <col min="3194" max="3194" width="50.453125" bestFit="1" customWidth="1"/>
    <col min="3195" max="3195" width="17.7265625" bestFit="1" customWidth="1"/>
    <col min="3196" max="3196" width="22.6328125" bestFit="1" customWidth="1"/>
    <col min="3197" max="3197" width="42.26953125" bestFit="1" customWidth="1"/>
    <col min="3198" max="3198" width="29" bestFit="1" customWidth="1"/>
    <col min="3199" max="3199" width="37.453125" bestFit="1" customWidth="1"/>
    <col min="3200" max="3200" width="42.26953125" bestFit="1" customWidth="1"/>
    <col min="3201" max="3201" width="39.36328125" bestFit="1" customWidth="1"/>
    <col min="3202" max="3202" width="17.453125" bestFit="1" customWidth="1"/>
    <col min="3203" max="3203" width="32.81640625" bestFit="1" customWidth="1"/>
    <col min="3204" max="3204" width="37.36328125" bestFit="1" customWidth="1"/>
    <col min="3205" max="3205" width="9.36328125" bestFit="1" customWidth="1"/>
    <col min="3206" max="3206" width="33.36328125" bestFit="1" customWidth="1"/>
    <col min="3207" max="3207" width="52.36328125" bestFit="1" customWidth="1"/>
    <col min="3208" max="3208" width="28.7265625" bestFit="1" customWidth="1"/>
    <col min="3209" max="3209" width="31.36328125" bestFit="1" customWidth="1"/>
    <col min="3210" max="3210" width="52.6328125" bestFit="1" customWidth="1"/>
    <col min="3211" max="3211" width="37.6328125" bestFit="1" customWidth="1"/>
    <col min="3212" max="3212" width="46.7265625" bestFit="1" customWidth="1"/>
    <col min="3213" max="3213" width="35.7265625" bestFit="1" customWidth="1"/>
    <col min="3214" max="3214" width="8.453125" bestFit="1" customWidth="1"/>
    <col min="3215" max="3215" width="25.08984375" bestFit="1" customWidth="1"/>
    <col min="3216" max="3216" width="23.1796875" bestFit="1" customWidth="1"/>
    <col min="3217" max="3217" width="47.1796875" bestFit="1" customWidth="1"/>
    <col min="3218" max="3218" width="23.7265625" bestFit="1" customWidth="1"/>
    <col min="3219" max="3219" width="54.6328125" bestFit="1" customWidth="1"/>
    <col min="3220" max="3220" width="45.81640625" bestFit="1" customWidth="1"/>
    <col min="3221" max="3221" width="57.54296875" bestFit="1" customWidth="1"/>
    <col min="3222" max="3222" width="19.7265625" bestFit="1" customWidth="1"/>
    <col min="3223" max="3223" width="20.54296875" bestFit="1" customWidth="1"/>
    <col min="3224" max="3224" width="34.36328125" bestFit="1" customWidth="1"/>
    <col min="3225" max="3225" width="54.90625" bestFit="1" customWidth="1"/>
    <col min="3226" max="3226" width="26.453125" bestFit="1" customWidth="1"/>
    <col min="3227" max="3227" width="47.1796875" bestFit="1" customWidth="1"/>
    <col min="3228" max="3228" width="14.1796875" bestFit="1" customWidth="1"/>
    <col min="3229" max="3229" width="17.7265625" bestFit="1" customWidth="1"/>
    <col min="3230" max="3230" width="47.54296875" bestFit="1" customWidth="1"/>
    <col min="3231" max="3231" width="13.90625" bestFit="1" customWidth="1"/>
    <col min="3232" max="3232" width="14.26953125" bestFit="1" customWidth="1"/>
    <col min="3233" max="3234" width="36.54296875" bestFit="1" customWidth="1"/>
    <col min="3235" max="3235" width="40.453125" bestFit="1" customWidth="1"/>
    <col min="3236" max="3236" width="39.08984375" bestFit="1" customWidth="1"/>
    <col min="3237" max="3237" width="20.81640625" bestFit="1" customWidth="1"/>
    <col min="3238" max="3238" width="20.1796875" bestFit="1" customWidth="1"/>
    <col min="3239" max="3239" width="28.08984375" bestFit="1" customWidth="1"/>
    <col min="3240" max="3240" width="20.7265625" bestFit="1" customWidth="1"/>
    <col min="3241" max="3241" width="39.54296875" bestFit="1" customWidth="1"/>
    <col min="3242" max="3242" width="29.26953125" bestFit="1" customWidth="1"/>
    <col min="3243" max="3243" width="50.54296875" bestFit="1" customWidth="1"/>
    <col min="3244" max="3244" width="35.26953125" bestFit="1" customWidth="1"/>
    <col min="3245" max="3245" width="40.1796875" bestFit="1" customWidth="1"/>
    <col min="3246" max="3246" width="41.1796875" bestFit="1" customWidth="1"/>
    <col min="3247" max="3247" width="36.36328125" bestFit="1" customWidth="1"/>
    <col min="3248" max="3248" width="51.36328125" bestFit="1" customWidth="1"/>
    <col min="3249" max="3249" width="19.453125" bestFit="1" customWidth="1"/>
    <col min="3250" max="3250" width="26" bestFit="1" customWidth="1"/>
    <col min="3251" max="3251" width="36.90625" bestFit="1" customWidth="1"/>
    <col min="3252" max="3252" width="26.1796875" bestFit="1" customWidth="1"/>
    <col min="3253" max="3253" width="36.26953125" bestFit="1" customWidth="1"/>
    <col min="3254" max="3254" width="17.54296875" bestFit="1" customWidth="1"/>
    <col min="3255" max="3255" width="15.6328125" bestFit="1" customWidth="1"/>
    <col min="3256" max="3256" width="42.6328125" bestFit="1" customWidth="1"/>
    <col min="3257" max="3257" width="37.1796875" bestFit="1" customWidth="1"/>
    <col min="3258" max="3258" width="49.1796875" bestFit="1" customWidth="1"/>
    <col min="3259" max="3259" width="15.90625" bestFit="1" customWidth="1"/>
    <col min="3260" max="3260" width="15.81640625" bestFit="1" customWidth="1"/>
    <col min="3261" max="3261" width="16.7265625" bestFit="1" customWidth="1"/>
    <col min="3262" max="3262" width="42.36328125" bestFit="1" customWidth="1"/>
    <col min="3263" max="3263" width="52.08984375" bestFit="1" customWidth="1"/>
    <col min="3264" max="3264" width="52.90625" bestFit="1" customWidth="1"/>
    <col min="3265" max="3265" width="8.453125" bestFit="1" customWidth="1"/>
    <col min="3266" max="3266" width="37.1796875" bestFit="1" customWidth="1"/>
    <col min="3267" max="3267" width="43.1796875" bestFit="1" customWidth="1"/>
    <col min="3268" max="3268" width="25.1796875" bestFit="1" customWidth="1"/>
    <col min="3269" max="3269" width="32.54296875" bestFit="1" customWidth="1"/>
    <col min="3270" max="3270" width="26.1796875" bestFit="1" customWidth="1"/>
    <col min="3271" max="3271" width="26" bestFit="1" customWidth="1"/>
    <col min="3272" max="3272" width="31.54296875" bestFit="1" customWidth="1"/>
    <col min="3273" max="3273" width="33.26953125" bestFit="1" customWidth="1"/>
    <col min="3274" max="3274" width="28.90625" bestFit="1" customWidth="1"/>
    <col min="3275" max="3275" width="18.26953125" bestFit="1" customWidth="1"/>
    <col min="3276" max="3276" width="37.90625" bestFit="1" customWidth="1"/>
    <col min="3277" max="3277" width="44.453125" bestFit="1" customWidth="1"/>
    <col min="3278" max="3278" width="36" bestFit="1" customWidth="1"/>
    <col min="3279" max="3279" width="31.453125" bestFit="1" customWidth="1"/>
    <col min="3280" max="3280" width="31.08984375" bestFit="1" customWidth="1"/>
    <col min="3281" max="3281" width="57.90625" bestFit="1" customWidth="1"/>
    <col min="3282" max="3282" width="25.6328125" bestFit="1" customWidth="1"/>
    <col min="3283" max="3283" width="37.7265625" bestFit="1" customWidth="1"/>
    <col min="3284" max="3284" width="50.453125" bestFit="1" customWidth="1"/>
    <col min="3285" max="3285" width="34.6328125" bestFit="1" customWidth="1"/>
    <col min="3286" max="3286" width="21.08984375" bestFit="1" customWidth="1"/>
    <col min="3287" max="3287" width="44.26953125" bestFit="1" customWidth="1"/>
    <col min="3288" max="3288" width="25.1796875" bestFit="1" customWidth="1"/>
    <col min="3289" max="3289" width="29.81640625" bestFit="1" customWidth="1"/>
    <col min="3290" max="3290" width="42.54296875" bestFit="1" customWidth="1"/>
    <col min="3291" max="3291" width="30.81640625" bestFit="1" customWidth="1"/>
    <col min="3292" max="3292" width="49.453125" bestFit="1" customWidth="1"/>
    <col min="3293" max="3293" width="52.6328125" bestFit="1" customWidth="1"/>
    <col min="3294" max="3294" width="21.90625" bestFit="1" customWidth="1"/>
    <col min="3295" max="3295" width="45.54296875" bestFit="1" customWidth="1"/>
    <col min="3296" max="3296" width="7.6328125" bestFit="1" customWidth="1"/>
    <col min="3297" max="3297" width="55.453125" bestFit="1" customWidth="1"/>
    <col min="3298" max="3298" width="9.6328125" bestFit="1" customWidth="1"/>
    <col min="3299" max="3299" width="54.26953125" bestFit="1" customWidth="1"/>
    <col min="3300" max="3300" width="21.54296875" bestFit="1" customWidth="1"/>
    <col min="3301" max="3301" width="7.90625" bestFit="1" customWidth="1"/>
    <col min="3302" max="3302" width="40.1796875" bestFit="1" customWidth="1"/>
    <col min="3303" max="3303" width="19.08984375" bestFit="1" customWidth="1"/>
    <col min="3304" max="3304" width="10.1796875" bestFit="1" customWidth="1"/>
    <col min="3305" max="3305" width="27.81640625" bestFit="1" customWidth="1"/>
    <col min="3306" max="3306" width="11.54296875" bestFit="1" customWidth="1"/>
    <col min="3307" max="3307" width="44.453125" bestFit="1" customWidth="1"/>
    <col min="3308" max="3308" width="51" bestFit="1" customWidth="1"/>
    <col min="3309" max="3309" width="38" bestFit="1" customWidth="1"/>
    <col min="3310" max="3310" width="28.90625" bestFit="1" customWidth="1"/>
    <col min="3311" max="3311" width="16.1796875" bestFit="1" customWidth="1"/>
    <col min="3312" max="3312" width="22.6328125" bestFit="1" customWidth="1"/>
    <col min="3313" max="3313" width="39.81640625" bestFit="1" customWidth="1"/>
    <col min="3314" max="3314" width="30.54296875" bestFit="1" customWidth="1"/>
    <col min="3315" max="3315" width="25.36328125" bestFit="1" customWidth="1"/>
    <col min="3316" max="3316" width="23.54296875" bestFit="1" customWidth="1"/>
    <col min="3317" max="3317" width="48.90625" bestFit="1" customWidth="1"/>
    <col min="3318" max="3318" width="39.54296875" bestFit="1" customWidth="1"/>
    <col min="3319" max="3319" width="54.81640625" bestFit="1" customWidth="1"/>
    <col min="3320" max="3320" width="19.36328125" bestFit="1" customWidth="1"/>
    <col min="3321" max="3321" width="27.81640625" bestFit="1" customWidth="1"/>
    <col min="3322" max="3322" width="25.453125" bestFit="1" customWidth="1"/>
    <col min="3323" max="3323" width="32.54296875" bestFit="1" customWidth="1"/>
    <col min="3324" max="3324" width="35.81640625" bestFit="1" customWidth="1"/>
    <col min="3325" max="3325" width="25.08984375" bestFit="1" customWidth="1"/>
    <col min="3326" max="3326" width="42" bestFit="1" customWidth="1"/>
    <col min="3327" max="3327" width="18.08984375" bestFit="1" customWidth="1"/>
    <col min="3328" max="3328" width="25.453125" bestFit="1" customWidth="1"/>
    <col min="3329" max="3329" width="52.453125" bestFit="1" customWidth="1"/>
    <col min="3330" max="3330" width="50" bestFit="1" customWidth="1"/>
    <col min="3331" max="3331" width="22.7265625" bestFit="1" customWidth="1"/>
    <col min="3332" max="3332" width="17" bestFit="1" customWidth="1"/>
    <col min="3333" max="3333" width="52.36328125" bestFit="1" customWidth="1"/>
    <col min="3334" max="3334" width="16.6328125" bestFit="1" customWidth="1"/>
    <col min="3335" max="3335" width="11.81640625" bestFit="1" customWidth="1"/>
    <col min="3336" max="3336" width="17.1796875" bestFit="1" customWidth="1"/>
    <col min="3337" max="3337" width="52.453125" bestFit="1" customWidth="1"/>
    <col min="3338" max="3338" width="37.90625" bestFit="1" customWidth="1"/>
    <col min="3339" max="3339" width="51" bestFit="1" customWidth="1"/>
    <col min="3340" max="3340" width="50.7265625" bestFit="1" customWidth="1"/>
    <col min="3341" max="3341" width="12.90625" bestFit="1" customWidth="1"/>
    <col min="3342" max="3342" width="28.36328125" bestFit="1" customWidth="1"/>
    <col min="3343" max="3343" width="38.453125" bestFit="1" customWidth="1"/>
    <col min="3344" max="3344" width="20.81640625" bestFit="1" customWidth="1"/>
    <col min="3345" max="3345" width="45.08984375" bestFit="1" customWidth="1"/>
    <col min="3346" max="3346" width="19.7265625" bestFit="1" customWidth="1"/>
    <col min="3347" max="3347" width="38.54296875" bestFit="1" customWidth="1"/>
    <col min="3348" max="3348" width="40.1796875" bestFit="1" customWidth="1"/>
    <col min="3349" max="3349" width="41.26953125" bestFit="1" customWidth="1"/>
    <col min="3350" max="3350" width="22.7265625" bestFit="1" customWidth="1"/>
    <col min="3351" max="3351" width="44.54296875" bestFit="1" customWidth="1"/>
    <col min="3352" max="3352" width="39.90625" bestFit="1" customWidth="1"/>
    <col min="3353" max="3353" width="50.54296875" bestFit="1" customWidth="1"/>
    <col min="3354" max="3354" width="29.26953125" bestFit="1" customWidth="1"/>
    <col min="3355" max="3355" width="29" bestFit="1" customWidth="1"/>
    <col min="3356" max="3356" width="55.453125" bestFit="1" customWidth="1"/>
    <col min="3357" max="3357" width="10.90625" bestFit="1" customWidth="1"/>
    <col min="3358" max="3358" width="20" bestFit="1" customWidth="1"/>
    <col min="3359" max="3359" width="41.81640625" bestFit="1" customWidth="1"/>
    <col min="3360" max="3360" width="36.54296875" bestFit="1" customWidth="1"/>
    <col min="3361" max="3361" width="20.7265625" bestFit="1" customWidth="1"/>
    <col min="3362" max="3362" width="25.6328125" bestFit="1" customWidth="1"/>
    <col min="3363" max="3363" width="11" bestFit="1" customWidth="1"/>
    <col min="3364" max="3364" width="10.36328125" bestFit="1" customWidth="1"/>
    <col min="3365" max="3365" width="18.26953125" bestFit="1" customWidth="1"/>
    <col min="3366" max="3366" width="50.54296875" bestFit="1" customWidth="1"/>
    <col min="3367" max="3367" width="44.7265625" bestFit="1" customWidth="1"/>
    <col min="3368" max="3368" width="27" bestFit="1" customWidth="1"/>
    <col min="3369" max="3369" width="17.26953125" bestFit="1" customWidth="1"/>
    <col min="3370" max="3370" width="27.36328125" bestFit="1" customWidth="1"/>
    <col min="3371" max="3371" width="32" bestFit="1" customWidth="1"/>
    <col min="3372" max="3372" width="33.81640625" bestFit="1" customWidth="1"/>
    <col min="3373" max="3373" width="41.453125" bestFit="1" customWidth="1"/>
    <col min="3374" max="3374" width="33.26953125" bestFit="1" customWidth="1"/>
    <col min="3375" max="3375" width="51.08984375" bestFit="1" customWidth="1"/>
    <col min="3376" max="3376" width="37.1796875" bestFit="1" customWidth="1"/>
    <col min="3377" max="3377" width="36.90625" bestFit="1" customWidth="1"/>
    <col min="3378" max="3378" width="46.90625" bestFit="1" customWidth="1"/>
    <col min="3379" max="3379" width="45.54296875" bestFit="1" customWidth="1"/>
    <col min="3380" max="3380" width="17" bestFit="1" customWidth="1"/>
    <col min="3381" max="3381" width="48.36328125" bestFit="1" customWidth="1"/>
    <col min="3382" max="3382" width="27" bestFit="1" customWidth="1"/>
    <col min="3383" max="3383" width="37.36328125" bestFit="1" customWidth="1"/>
    <col min="3384" max="3384" width="21.90625" bestFit="1" customWidth="1"/>
    <col min="3385" max="3385" width="13.6328125" bestFit="1" customWidth="1"/>
    <col min="3386" max="3386" width="17" bestFit="1" customWidth="1"/>
    <col min="3387" max="3387" width="13.1796875" bestFit="1" customWidth="1"/>
    <col min="3388" max="3388" width="21.36328125" bestFit="1" customWidth="1"/>
    <col min="3389" max="3389" width="20.1796875" bestFit="1" customWidth="1"/>
    <col min="3390" max="3390" width="36.6328125" bestFit="1" customWidth="1"/>
    <col min="3391" max="3391" width="28.453125" bestFit="1" customWidth="1"/>
    <col min="3392" max="3392" width="27.26953125" bestFit="1" customWidth="1"/>
    <col min="3393" max="3393" width="45.54296875" bestFit="1" customWidth="1"/>
    <col min="3394" max="3394" width="22.36328125" bestFit="1" customWidth="1"/>
    <col min="3395" max="3395" width="11.1796875" bestFit="1" customWidth="1"/>
    <col min="3396" max="3396" width="42" bestFit="1" customWidth="1"/>
    <col min="3397" max="3397" width="24.08984375" bestFit="1" customWidth="1"/>
    <col min="3398" max="3398" width="25.7265625" bestFit="1" customWidth="1"/>
    <col min="3399" max="3399" width="15.6328125" bestFit="1" customWidth="1"/>
    <col min="3400" max="3400" width="18.54296875" bestFit="1" customWidth="1"/>
    <col min="3401" max="3401" width="31.453125" bestFit="1" customWidth="1"/>
    <col min="3402" max="3402" width="14.81640625" bestFit="1" customWidth="1"/>
    <col min="3403" max="3403" width="28.08984375" bestFit="1" customWidth="1"/>
    <col min="3404" max="3404" width="27.36328125" bestFit="1" customWidth="1"/>
    <col min="3405" max="3405" width="52.90625" bestFit="1" customWidth="1"/>
    <col min="3406" max="3406" width="14.26953125" bestFit="1" customWidth="1"/>
    <col min="3407" max="3407" width="23.453125" bestFit="1" customWidth="1"/>
    <col min="3408" max="3408" width="18.26953125" bestFit="1" customWidth="1"/>
    <col min="3409" max="3409" width="53.26953125" bestFit="1" customWidth="1"/>
    <col min="3410" max="3410" width="24.81640625" bestFit="1" customWidth="1"/>
    <col min="3411" max="3411" width="12.81640625" bestFit="1" customWidth="1"/>
    <col min="3412" max="3412" width="23.453125" bestFit="1" customWidth="1"/>
    <col min="3413" max="3413" width="35.1796875" bestFit="1" customWidth="1"/>
    <col min="3414" max="3414" width="44.453125" bestFit="1" customWidth="1"/>
    <col min="3415" max="3415" width="49.453125" bestFit="1" customWidth="1"/>
    <col min="3416" max="3416" width="28.90625" bestFit="1" customWidth="1"/>
    <col min="3417" max="3417" width="28.36328125" bestFit="1" customWidth="1"/>
    <col min="3418" max="3418" width="10.36328125" bestFit="1" customWidth="1"/>
    <col min="3419" max="3419" width="37.08984375" bestFit="1" customWidth="1"/>
    <col min="3420" max="3420" width="22.7265625" bestFit="1" customWidth="1"/>
    <col min="3421" max="3421" width="18.36328125" bestFit="1" customWidth="1"/>
    <col min="3422" max="3422" width="28.36328125" bestFit="1" customWidth="1"/>
    <col min="3423" max="3423" width="54.81640625" bestFit="1" customWidth="1"/>
    <col min="3424" max="3424" width="7.36328125" bestFit="1" customWidth="1"/>
    <col min="3425" max="3425" width="22.453125" bestFit="1" customWidth="1"/>
    <col min="3426" max="3426" width="16.6328125" bestFit="1" customWidth="1"/>
    <col min="3427" max="3427" width="50.7265625" bestFit="1" customWidth="1"/>
    <col min="3428" max="3428" width="21.08984375" bestFit="1" customWidth="1"/>
    <col min="3429" max="3429" width="32.453125" bestFit="1" customWidth="1"/>
    <col min="3430" max="3430" width="13.90625" bestFit="1" customWidth="1"/>
    <col min="3431" max="3431" width="47.54296875" bestFit="1" customWidth="1"/>
    <col min="3432" max="3432" width="12.08984375" bestFit="1" customWidth="1"/>
    <col min="3433" max="3433" width="49.6328125" bestFit="1" customWidth="1"/>
    <col min="3434" max="3434" width="45.81640625" bestFit="1" customWidth="1"/>
    <col min="3435" max="3435" width="35.26953125" bestFit="1" customWidth="1"/>
    <col min="3436" max="3436" width="47.81640625" bestFit="1" customWidth="1"/>
    <col min="3437" max="3437" width="29.54296875" bestFit="1" customWidth="1"/>
    <col min="3438" max="3438" width="21.81640625" bestFit="1" customWidth="1"/>
    <col min="3439" max="3439" width="43.453125" bestFit="1" customWidth="1"/>
    <col min="3440" max="3440" width="42.08984375" bestFit="1" customWidth="1"/>
    <col min="3441" max="3441" width="25.36328125" bestFit="1" customWidth="1"/>
    <col min="3442" max="3442" width="17" bestFit="1" customWidth="1"/>
    <col min="3443" max="3443" width="28.7265625" bestFit="1" customWidth="1"/>
    <col min="3444" max="3444" width="52.6328125" bestFit="1" customWidth="1"/>
    <col min="3445" max="3445" width="24.90625" bestFit="1" customWidth="1"/>
    <col min="3446" max="3446" width="25.90625" bestFit="1" customWidth="1"/>
    <col min="3447" max="3447" width="15.36328125" bestFit="1" customWidth="1"/>
    <col min="3448" max="3448" width="39.36328125" bestFit="1" customWidth="1"/>
    <col min="3449" max="3449" width="21.6328125" bestFit="1" customWidth="1"/>
    <col min="3450" max="3450" width="11.1796875" bestFit="1" customWidth="1"/>
    <col min="3451" max="3451" width="19.7265625" bestFit="1" customWidth="1"/>
    <col min="3452" max="3452" width="36.54296875" bestFit="1" customWidth="1"/>
    <col min="3453" max="3453" width="53" bestFit="1" customWidth="1"/>
    <col min="3454" max="3454" width="15.26953125" bestFit="1" customWidth="1"/>
    <col min="3455" max="3455" width="31.1796875" bestFit="1" customWidth="1"/>
    <col min="3456" max="3456" width="24.81640625" bestFit="1" customWidth="1"/>
    <col min="3457" max="3457" width="25.1796875" bestFit="1" customWidth="1"/>
    <col min="3458" max="3458" width="18" bestFit="1" customWidth="1"/>
    <col min="3459" max="3459" width="26.453125" bestFit="1" customWidth="1"/>
    <col min="3460" max="3460" width="25.7265625" bestFit="1" customWidth="1"/>
    <col min="3461" max="3461" width="21.26953125" bestFit="1" customWidth="1"/>
    <col min="3462" max="3462" width="33.54296875" bestFit="1" customWidth="1"/>
    <col min="3463" max="3463" width="53" bestFit="1" customWidth="1"/>
    <col min="3464" max="3464" width="39.90625" bestFit="1" customWidth="1"/>
    <col min="3465" max="3465" width="12.54296875" bestFit="1" customWidth="1"/>
    <col min="3466" max="3466" width="45.36328125" bestFit="1" customWidth="1"/>
    <col min="3467" max="3467" width="30.54296875" bestFit="1" customWidth="1"/>
    <col min="3468" max="3468" width="26.54296875" bestFit="1" customWidth="1"/>
    <col min="3469" max="3469" width="50.81640625" bestFit="1" customWidth="1"/>
    <col min="3470" max="3470" width="39.26953125" bestFit="1" customWidth="1"/>
    <col min="3471" max="3471" width="17.54296875" bestFit="1" customWidth="1"/>
    <col min="3472" max="3472" width="28.7265625" bestFit="1" customWidth="1"/>
    <col min="3473" max="3473" width="22.6328125" bestFit="1" customWidth="1"/>
    <col min="3474" max="3474" width="34.36328125" bestFit="1" customWidth="1"/>
    <col min="3475" max="3475" width="27.54296875" bestFit="1" customWidth="1"/>
    <col min="3476" max="3476" width="47.453125" bestFit="1" customWidth="1"/>
    <col min="3477" max="3477" width="27.08984375" bestFit="1" customWidth="1"/>
    <col min="3478" max="3478" width="32.26953125" bestFit="1" customWidth="1"/>
    <col min="3479" max="3479" width="11.453125" bestFit="1" customWidth="1"/>
    <col min="3480" max="3480" width="18.36328125" bestFit="1" customWidth="1"/>
    <col min="3481" max="3481" width="18.26953125" bestFit="1" customWidth="1"/>
    <col min="3482" max="3482" width="33.08984375" bestFit="1" customWidth="1"/>
    <col min="3483" max="3483" width="15.08984375" bestFit="1" customWidth="1"/>
    <col min="3484" max="3484" width="13.7265625" bestFit="1" customWidth="1"/>
    <col min="3485" max="3485" width="24.6328125" bestFit="1" customWidth="1"/>
    <col min="3486" max="3486" width="16.1796875" bestFit="1" customWidth="1"/>
    <col min="3487" max="3487" width="53.54296875" bestFit="1" customWidth="1"/>
    <col min="3488" max="3488" width="57.08984375" bestFit="1" customWidth="1"/>
    <col min="3489" max="3489" width="54.90625" bestFit="1" customWidth="1"/>
    <col min="3490" max="3490" width="29.26953125" bestFit="1" customWidth="1"/>
    <col min="3491" max="3491" width="18" bestFit="1" customWidth="1"/>
    <col min="3492" max="3492" width="50.7265625" bestFit="1" customWidth="1"/>
    <col min="3493" max="3493" width="45.36328125" bestFit="1" customWidth="1"/>
    <col min="3494" max="3494" width="47.26953125" bestFit="1" customWidth="1"/>
    <col min="3495" max="3495" width="26.26953125" bestFit="1" customWidth="1"/>
    <col min="3496" max="3496" width="31.1796875" bestFit="1" customWidth="1"/>
    <col min="3497" max="3497" width="22.6328125" bestFit="1" customWidth="1"/>
    <col min="3498" max="3498" width="33.26953125" bestFit="1" customWidth="1"/>
    <col min="3499" max="3499" width="36.26953125" bestFit="1" customWidth="1"/>
    <col min="3500" max="3500" width="18.36328125" bestFit="1" customWidth="1"/>
    <col min="3501" max="3501" width="29.54296875" bestFit="1" customWidth="1"/>
    <col min="3502" max="3502" width="21.54296875" bestFit="1" customWidth="1"/>
    <col min="3503" max="3503" width="42.6328125" bestFit="1" customWidth="1"/>
    <col min="3504" max="3504" width="21.90625" bestFit="1" customWidth="1"/>
    <col min="3505" max="3505" width="21.6328125" bestFit="1" customWidth="1"/>
    <col min="3506" max="3506" width="54.08984375" bestFit="1" customWidth="1"/>
    <col min="3507" max="3507" width="37.36328125" bestFit="1" customWidth="1"/>
    <col min="3508" max="3508" width="27" bestFit="1" customWidth="1"/>
    <col min="3509" max="3509" width="27.54296875" bestFit="1" customWidth="1"/>
    <col min="3510" max="3510" width="20.7265625" bestFit="1" customWidth="1"/>
    <col min="3511" max="3511" width="37.7265625" bestFit="1" customWidth="1"/>
    <col min="3512" max="3512" width="43.1796875" bestFit="1" customWidth="1"/>
    <col min="3513" max="3513" width="39.26953125" bestFit="1" customWidth="1"/>
    <col min="3514" max="3514" width="17.453125" bestFit="1" customWidth="1"/>
    <col min="3515" max="3515" width="15.08984375" bestFit="1" customWidth="1"/>
    <col min="3516" max="3516" width="11.1796875" bestFit="1" customWidth="1"/>
    <col min="3517" max="3517" width="34.453125" bestFit="1" customWidth="1"/>
    <col min="3518" max="3518" width="21.81640625" bestFit="1" customWidth="1"/>
    <col min="3519" max="3519" width="34.36328125" bestFit="1" customWidth="1"/>
    <col min="3520" max="3520" width="37.7265625" bestFit="1" customWidth="1"/>
    <col min="3521" max="3521" width="17" bestFit="1" customWidth="1"/>
    <col min="3522" max="3522" width="56.26953125" bestFit="1" customWidth="1"/>
    <col min="3523" max="3523" width="41.7265625" bestFit="1" customWidth="1"/>
    <col min="3524" max="3524" width="37.08984375" bestFit="1" customWidth="1"/>
    <col min="3525" max="3525" width="42.90625" bestFit="1" customWidth="1"/>
    <col min="3526" max="3526" width="58.08984375" bestFit="1" customWidth="1"/>
    <col min="3527" max="3527" width="25.36328125" bestFit="1" customWidth="1"/>
    <col min="3528" max="3528" width="59.1796875" bestFit="1" customWidth="1"/>
    <col min="3529" max="3529" width="24.54296875" bestFit="1" customWidth="1"/>
    <col min="3530" max="3530" width="15.08984375" bestFit="1" customWidth="1"/>
    <col min="3531" max="3531" width="30.90625" bestFit="1" customWidth="1"/>
    <col min="3532" max="3532" width="50.1796875" bestFit="1" customWidth="1"/>
    <col min="3533" max="3533" width="51.6328125" bestFit="1" customWidth="1"/>
    <col min="3534" max="3534" width="33.26953125" bestFit="1" customWidth="1"/>
    <col min="3535" max="3535" width="36.54296875" bestFit="1" customWidth="1"/>
    <col min="3536" max="3536" width="28.453125" bestFit="1" customWidth="1"/>
    <col min="3537" max="3537" width="30.36328125" bestFit="1" customWidth="1"/>
    <col min="3538" max="3538" width="46.08984375" bestFit="1" customWidth="1"/>
    <col min="3539" max="3539" width="36.54296875" bestFit="1" customWidth="1"/>
    <col min="3540" max="3540" width="27.81640625" bestFit="1" customWidth="1"/>
    <col min="3541" max="3541" width="22.453125" bestFit="1" customWidth="1"/>
    <col min="3542" max="3542" width="44.26953125" bestFit="1" customWidth="1"/>
    <col min="3543" max="3543" width="42" bestFit="1" customWidth="1"/>
    <col min="3544" max="3544" width="39.26953125" bestFit="1" customWidth="1"/>
    <col min="3545" max="3545" width="36.6328125" bestFit="1" customWidth="1"/>
    <col min="3546" max="3546" width="18.81640625" bestFit="1" customWidth="1"/>
    <col min="3547" max="3547" width="8.1796875" bestFit="1" customWidth="1"/>
    <col min="3548" max="3548" width="47.81640625" bestFit="1" customWidth="1"/>
    <col min="3549" max="3549" width="29.81640625" bestFit="1" customWidth="1"/>
    <col min="3550" max="3550" width="19.7265625" bestFit="1" customWidth="1"/>
    <col min="3551" max="3551" width="42.81640625" bestFit="1" customWidth="1"/>
    <col min="3552" max="3552" width="38.81640625" bestFit="1" customWidth="1"/>
    <col min="3553" max="3553" width="55.1796875" bestFit="1" customWidth="1"/>
    <col min="3554" max="3554" width="36.54296875" bestFit="1" customWidth="1"/>
    <col min="3555" max="3555" width="14.81640625" bestFit="1" customWidth="1"/>
    <col min="3556" max="3556" width="50.7265625" bestFit="1" customWidth="1"/>
    <col min="3557" max="3557" width="47" bestFit="1" customWidth="1"/>
    <col min="3558" max="3558" width="51.6328125" bestFit="1" customWidth="1"/>
    <col min="3559" max="3559" width="13.6328125" bestFit="1" customWidth="1"/>
    <col min="3560" max="3560" width="22.7265625" bestFit="1" customWidth="1"/>
    <col min="3561" max="3561" width="52.7265625" bestFit="1" customWidth="1"/>
    <col min="3562" max="3562" width="48.26953125" bestFit="1" customWidth="1"/>
    <col min="3563" max="3563" width="17.26953125" bestFit="1" customWidth="1"/>
    <col min="3564" max="3564" width="52.453125" bestFit="1" customWidth="1"/>
    <col min="3565" max="3565" width="34.6328125" bestFit="1" customWidth="1"/>
    <col min="3566" max="3566" width="51" bestFit="1" customWidth="1"/>
    <col min="3567" max="3568" width="39.36328125" bestFit="1" customWidth="1"/>
    <col min="3569" max="3569" width="15.08984375" bestFit="1" customWidth="1"/>
    <col min="3570" max="3570" width="11.453125" bestFit="1" customWidth="1"/>
    <col min="3571" max="3571" width="22.90625" bestFit="1" customWidth="1"/>
    <col min="3572" max="3572" width="41.7265625" bestFit="1" customWidth="1"/>
    <col min="3573" max="3573" width="27.81640625" bestFit="1" customWidth="1"/>
    <col min="3574" max="3574" width="25.6328125" bestFit="1" customWidth="1"/>
    <col min="3575" max="3575" width="44.81640625" bestFit="1" customWidth="1"/>
    <col min="3576" max="3576" width="23.81640625" bestFit="1" customWidth="1"/>
    <col min="3577" max="3577" width="21.6328125" bestFit="1" customWidth="1"/>
    <col min="3578" max="3578" width="45" bestFit="1" customWidth="1"/>
    <col min="3579" max="3579" width="35.54296875" bestFit="1" customWidth="1"/>
    <col min="3580" max="3580" width="31.90625" bestFit="1" customWidth="1"/>
    <col min="3581" max="3581" width="26.453125" bestFit="1" customWidth="1"/>
    <col min="3582" max="3582" width="13.36328125" bestFit="1" customWidth="1"/>
    <col min="3583" max="3583" width="28.36328125" bestFit="1" customWidth="1"/>
    <col min="3584" max="3584" width="22.7265625" bestFit="1" customWidth="1"/>
    <col min="3585" max="3585" width="23.54296875" bestFit="1" customWidth="1"/>
    <col min="3586" max="3586" width="38.1796875" bestFit="1" customWidth="1"/>
    <col min="3587" max="3587" width="38" bestFit="1" customWidth="1"/>
    <col min="3588" max="3588" width="48.36328125" bestFit="1" customWidth="1"/>
    <col min="3589" max="3589" width="24.54296875" bestFit="1" customWidth="1"/>
    <col min="3590" max="3590" width="20.7265625" bestFit="1" customWidth="1"/>
    <col min="3591" max="3591" width="42.6328125" bestFit="1" customWidth="1"/>
    <col min="3592" max="3592" width="49.90625" bestFit="1" customWidth="1"/>
    <col min="3593" max="3593" width="11.26953125" bestFit="1" customWidth="1"/>
    <col min="3594" max="3594" width="50.7265625" bestFit="1" customWidth="1"/>
    <col min="3595" max="3595" width="21.36328125" bestFit="1" customWidth="1"/>
    <col min="3596" max="3596" width="30.81640625" bestFit="1" customWidth="1"/>
    <col min="3597" max="3597" width="18.90625" bestFit="1" customWidth="1"/>
    <col min="3598" max="3598" width="51.6328125" bestFit="1" customWidth="1"/>
    <col min="3599" max="3599" width="42.90625" bestFit="1" customWidth="1"/>
    <col min="3600" max="3600" width="28.453125" bestFit="1" customWidth="1"/>
    <col min="3601" max="3601" width="45.26953125" bestFit="1" customWidth="1"/>
    <col min="3602" max="3602" width="22.90625" bestFit="1" customWidth="1"/>
    <col min="3603" max="3603" width="44.26953125" bestFit="1" customWidth="1"/>
    <col min="3604" max="3604" width="54.26953125" bestFit="1" customWidth="1"/>
    <col min="3605" max="3605" width="39.90625" bestFit="1" customWidth="1"/>
    <col min="3606" max="3606" width="21.90625" bestFit="1" customWidth="1"/>
    <col min="3607" max="3607" width="41.26953125" bestFit="1" customWidth="1"/>
    <col min="3608" max="3608" width="19.1796875" bestFit="1" customWidth="1"/>
    <col min="3609" max="3609" width="21.81640625" bestFit="1" customWidth="1"/>
    <col min="3610" max="3610" width="54.6328125" bestFit="1" customWidth="1"/>
    <col min="3611" max="3611" width="50.1796875" bestFit="1" customWidth="1"/>
    <col min="3612" max="3612" width="51.54296875" bestFit="1" customWidth="1"/>
    <col min="3613" max="3613" width="26.26953125" bestFit="1" customWidth="1"/>
    <col min="3614" max="3614" width="41.54296875" bestFit="1" customWidth="1"/>
    <col min="3615" max="3615" width="31.36328125" bestFit="1" customWidth="1"/>
    <col min="3616" max="3616" width="54.08984375" bestFit="1" customWidth="1"/>
    <col min="3617" max="3617" width="30.08984375" bestFit="1" customWidth="1"/>
    <col min="3618" max="3618" width="16.90625" bestFit="1" customWidth="1"/>
    <col min="3619" max="3619" width="41.1796875" bestFit="1" customWidth="1"/>
    <col min="3620" max="3620" width="19.36328125" bestFit="1" customWidth="1"/>
    <col min="3621" max="3621" width="25.90625" bestFit="1" customWidth="1"/>
    <col min="3622" max="3622" width="18" bestFit="1" customWidth="1"/>
    <col min="3623" max="3623" width="35.81640625" bestFit="1" customWidth="1"/>
    <col min="3624" max="3624" width="49.90625" bestFit="1" customWidth="1"/>
    <col min="3625" max="3625" width="53" bestFit="1" customWidth="1"/>
    <col min="3626" max="3626" width="27.6328125" bestFit="1" customWidth="1"/>
    <col min="3627" max="3627" width="43.08984375" bestFit="1" customWidth="1"/>
    <col min="3628" max="3628" width="52.36328125" bestFit="1" customWidth="1"/>
    <col min="3629" max="3629" width="35.54296875" bestFit="1" customWidth="1"/>
    <col min="3630" max="3630" width="22.36328125" bestFit="1" customWidth="1"/>
    <col min="3631" max="3631" width="42" bestFit="1" customWidth="1"/>
    <col min="3632" max="3632" width="23.1796875" bestFit="1" customWidth="1"/>
    <col min="3633" max="3633" width="50" bestFit="1" customWidth="1"/>
    <col min="3634" max="3634" width="42.81640625" bestFit="1" customWidth="1"/>
    <col min="3635" max="3635" width="16.453125" bestFit="1" customWidth="1"/>
    <col min="3636" max="3636" width="38.1796875" bestFit="1" customWidth="1"/>
    <col min="3637" max="3637" width="30.26953125" bestFit="1" customWidth="1"/>
    <col min="3638" max="3638" width="27.08984375" bestFit="1" customWidth="1"/>
    <col min="3639" max="3639" width="45.36328125" bestFit="1" customWidth="1"/>
    <col min="3640" max="3640" width="51.54296875" bestFit="1" customWidth="1"/>
    <col min="3641" max="3641" width="51.36328125" bestFit="1" customWidth="1"/>
    <col min="3642" max="3642" width="22.1796875" bestFit="1" customWidth="1"/>
    <col min="3643" max="3643" width="49.453125" bestFit="1" customWidth="1"/>
    <col min="3644" max="3644" width="29.453125" bestFit="1" customWidth="1"/>
    <col min="3645" max="3645" width="25.453125" bestFit="1" customWidth="1"/>
    <col min="3646" max="3646" width="49.453125" bestFit="1" customWidth="1"/>
    <col min="3647" max="3647" width="18.6328125" bestFit="1" customWidth="1"/>
    <col min="3648" max="3648" width="31.1796875" bestFit="1" customWidth="1"/>
    <col min="3649" max="3649" width="27.90625" bestFit="1" customWidth="1"/>
    <col min="3650" max="3650" width="17.453125" bestFit="1" customWidth="1"/>
    <col min="3651" max="3651" width="22.36328125" bestFit="1" customWidth="1"/>
    <col min="3652" max="3652" width="9.81640625" bestFit="1" customWidth="1"/>
    <col min="3653" max="3653" width="20.1796875" bestFit="1" customWidth="1"/>
    <col min="3654" max="3654" width="26.26953125" bestFit="1" customWidth="1"/>
    <col min="3655" max="3655" width="34.08984375" bestFit="1" customWidth="1"/>
    <col min="3656" max="3656" width="22.36328125" bestFit="1" customWidth="1"/>
    <col min="3657" max="3657" width="18" bestFit="1" customWidth="1"/>
    <col min="3658" max="3658" width="32.26953125" bestFit="1" customWidth="1"/>
    <col min="3659" max="3659" width="17.453125" bestFit="1" customWidth="1"/>
    <col min="3660" max="3660" width="13.6328125" bestFit="1" customWidth="1"/>
    <col min="3661" max="3661" width="35.26953125" bestFit="1" customWidth="1"/>
    <col min="3662" max="3662" width="21" bestFit="1" customWidth="1"/>
    <col min="3663" max="3663" width="26" bestFit="1" customWidth="1"/>
    <col min="3664" max="3664" width="29.81640625" bestFit="1" customWidth="1"/>
    <col min="3665" max="3665" width="21.36328125" bestFit="1" customWidth="1"/>
    <col min="3666" max="3666" width="27.26953125" bestFit="1" customWidth="1"/>
    <col min="3667" max="3667" width="34.6328125" bestFit="1" customWidth="1"/>
    <col min="3668" max="3668" width="19.453125" bestFit="1" customWidth="1"/>
    <col min="3669" max="3669" width="43.7265625" bestFit="1" customWidth="1"/>
    <col min="3670" max="3670" width="34.6328125" bestFit="1" customWidth="1"/>
    <col min="3671" max="3671" width="45" bestFit="1" customWidth="1"/>
    <col min="3672" max="3672" width="51.6328125" bestFit="1" customWidth="1"/>
    <col min="3673" max="3673" width="42.26953125" bestFit="1" customWidth="1"/>
    <col min="3674" max="3674" width="12.26953125" bestFit="1" customWidth="1"/>
    <col min="3675" max="3675" width="14" bestFit="1" customWidth="1"/>
    <col min="3676" max="3676" width="45.36328125" bestFit="1" customWidth="1"/>
    <col min="3677" max="3677" width="30.26953125" bestFit="1" customWidth="1"/>
    <col min="3678" max="3678" width="18.6328125" bestFit="1" customWidth="1"/>
    <col min="3679" max="3679" width="11.7265625" bestFit="1" customWidth="1"/>
    <col min="3680" max="3680" width="16.7265625" bestFit="1" customWidth="1"/>
    <col min="3681" max="3681" width="40.453125" bestFit="1" customWidth="1"/>
    <col min="3682" max="3682" width="22.1796875" bestFit="1" customWidth="1"/>
    <col min="3683" max="3683" width="35.54296875" bestFit="1" customWidth="1"/>
    <col min="3684" max="3684" width="37.7265625" bestFit="1" customWidth="1"/>
    <col min="3685" max="3685" width="48.81640625" bestFit="1" customWidth="1"/>
    <col min="3686" max="3686" width="30.36328125" bestFit="1" customWidth="1"/>
    <col min="3687" max="3687" width="39.90625" bestFit="1" customWidth="1"/>
    <col min="3688" max="3688" width="48.36328125" bestFit="1" customWidth="1"/>
    <col min="3689" max="3689" width="47.81640625" bestFit="1" customWidth="1"/>
    <col min="3690" max="3690" width="24.54296875" bestFit="1" customWidth="1"/>
    <col min="3691" max="3691" width="42.81640625" bestFit="1" customWidth="1"/>
    <col min="3692" max="3692" width="55.6328125" bestFit="1" customWidth="1"/>
    <col min="3693" max="3693" width="20.453125" bestFit="1" customWidth="1"/>
    <col min="3694" max="3694" width="23.81640625" bestFit="1" customWidth="1"/>
    <col min="3695" max="3695" width="17.7265625" bestFit="1" customWidth="1"/>
    <col min="3696" max="3696" width="32" bestFit="1" customWidth="1"/>
    <col min="3697" max="3697" width="20.1796875" bestFit="1" customWidth="1"/>
    <col min="3698" max="3698" width="21.54296875" bestFit="1" customWidth="1"/>
    <col min="3699" max="3699" width="33.26953125" bestFit="1" customWidth="1"/>
    <col min="3700" max="3700" width="48.36328125" bestFit="1" customWidth="1"/>
    <col min="3701" max="3701" width="15.26953125" bestFit="1" customWidth="1"/>
    <col min="3702" max="3702" width="51.81640625" bestFit="1" customWidth="1"/>
    <col min="3703" max="3703" width="48.36328125" bestFit="1" customWidth="1"/>
    <col min="3704" max="3704" width="32.26953125" bestFit="1" customWidth="1"/>
    <col min="3705" max="3705" width="15.90625" bestFit="1" customWidth="1"/>
    <col min="3706" max="3706" width="44.26953125" bestFit="1" customWidth="1"/>
    <col min="3707" max="3707" width="31.453125" bestFit="1" customWidth="1"/>
    <col min="3708" max="3708" width="51.81640625" bestFit="1" customWidth="1"/>
    <col min="3709" max="3709" width="53.81640625" bestFit="1" customWidth="1"/>
    <col min="3710" max="3710" width="32.54296875" bestFit="1" customWidth="1"/>
    <col min="3711" max="3711" width="5.81640625" bestFit="1" customWidth="1"/>
    <col min="3712" max="3712" width="53.453125" bestFit="1" customWidth="1"/>
    <col min="3713" max="3713" width="25.453125" bestFit="1" customWidth="1"/>
    <col min="3714" max="3714" width="18.54296875" bestFit="1" customWidth="1"/>
    <col min="3715" max="3715" width="24.54296875" bestFit="1" customWidth="1"/>
    <col min="3716" max="3716" width="22.1796875" bestFit="1" customWidth="1"/>
    <col min="3717" max="3717" width="5.54296875" bestFit="1" customWidth="1"/>
    <col min="3718" max="3718" width="48.36328125" bestFit="1" customWidth="1"/>
    <col min="3719" max="3719" width="53" bestFit="1" customWidth="1"/>
    <col min="3720" max="3720" width="56.1796875" bestFit="1" customWidth="1"/>
    <col min="3721" max="3721" width="32.453125" bestFit="1" customWidth="1"/>
    <col min="3722" max="3722" width="25.1796875" bestFit="1" customWidth="1"/>
    <col min="3723" max="3723" width="44.54296875" bestFit="1" customWidth="1"/>
    <col min="3724" max="3724" width="14.54296875" bestFit="1" customWidth="1"/>
    <col min="3725" max="3725" width="33.36328125" bestFit="1" customWidth="1"/>
    <col min="3726" max="3726" width="28.36328125" bestFit="1" customWidth="1"/>
    <col min="3727" max="3727" width="33.54296875" bestFit="1" customWidth="1"/>
    <col min="3728" max="3728" width="13.08984375" bestFit="1" customWidth="1"/>
    <col min="3729" max="3729" width="35.26953125" bestFit="1" customWidth="1"/>
    <col min="3730" max="3730" width="48.90625" bestFit="1" customWidth="1"/>
    <col min="3731" max="3731" width="35.26953125" bestFit="1" customWidth="1"/>
    <col min="3732" max="3732" width="22.90625" bestFit="1" customWidth="1"/>
    <col min="3733" max="3733" width="16.90625" bestFit="1" customWidth="1"/>
    <col min="3734" max="3734" width="54.54296875" bestFit="1" customWidth="1"/>
    <col min="3735" max="3735" width="34.08984375" bestFit="1" customWidth="1"/>
    <col min="3736" max="3736" width="33.81640625" bestFit="1" customWidth="1"/>
    <col min="3737" max="3737" width="28.36328125" bestFit="1" customWidth="1"/>
    <col min="3738" max="3738" width="11.81640625" bestFit="1" customWidth="1"/>
    <col min="3739" max="3739" width="37.36328125" bestFit="1" customWidth="1"/>
    <col min="3740" max="3740" width="48.36328125" bestFit="1" customWidth="1"/>
    <col min="3741" max="3741" width="19.1796875" bestFit="1" customWidth="1"/>
    <col min="3742" max="3742" width="32.81640625" bestFit="1" customWidth="1"/>
    <col min="3743" max="3743" width="31.7265625" bestFit="1" customWidth="1"/>
    <col min="3744" max="3744" width="15.36328125" bestFit="1" customWidth="1"/>
    <col min="3745" max="3745" width="50.26953125" bestFit="1" customWidth="1"/>
    <col min="3746" max="3746" width="20.81640625" bestFit="1" customWidth="1"/>
    <col min="3747" max="3747" width="19.6328125" bestFit="1" customWidth="1"/>
    <col min="3748" max="3748" width="15.90625" bestFit="1" customWidth="1"/>
    <col min="3749" max="3749" width="39.6328125" bestFit="1" customWidth="1"/>
    <col min="3750" max="3750" width="23" bestFit="1" customWidth="1"/>
    <col min="3751" max="3751" width="39.81640625" bestFit="1" customWidth="1"/>
    <col min="3752" max="3752" width="49.08984375" bestFit="1" customWidth="1"/>
    <col min="3753" max="3753" width="51.08984375" bestFit="1" customWidth="1"/>
    <col min="3754" max="3754" width="34.08984375" bestFit="1" customWidth="1"/>
    <col min="3755" max="3755" width="10.1796875" bestFit="1" customWidth="1"/>
    <col min="3756" max="3756" width="30" bestFit="1" customWidth="1"/>
    <col min="3757" max="3757" width="12.26953125" bestFit="1" customWidth="1"/>
    <col min="3758" max="3758" width="17.1796875" bestFit="1" customWidth="1"/>
    <col min="3759" max="3759" width="54.6328125" bestFit="1" customWidth="1"/>
    <col min="3760" max="3760" width="47.26953125" bestFit="1" customWidth="1"/>
    <col min="3761" max="3761" width="28.36328125" bestFit="1" customWidth="1"/>
    <col min="3762" max="3762" width="43.6328125" bestFit="1" customWidth="1"/>
    <col min="3763" max="3763" width="28.08984375" bestFit="1" customWidth="1"/>
    <col min="3764" max="3764" width="54.54296875" bestFit="1" customWidth="1"/>
    <col min="3765" max="3765" width="44.1796875" bestFit="1" customWidth="1"/>
    <col min="3766" max="3766" width="26.453125" bestFit="1" customWidth="1"/>
    <col min="3767" max="3767" width="31.6328125" bestFit="1" customWidth="1"/>
    <col min="3768" max="3768" width="43.36328125" bestFit="1" customWidth="1"/>
    <col min="3769" max="3769" width="23.26953125" bestFit="1" customWidth="1"/>
    <col min="3770" max="3770" width="15.36328125" bestFit="1" customWidth="1"/>
    <col min="3771" max="3771" width="21.81640625" bestFit="1" customWidth="1"/>
    <col min="3772" max="3772" width="13.26953125" bestFit="1" customWidth="1"/>
    <col min="3773" max="3773" width="10.7265625" bestFit="1" customWidth="1"/>
    <col min="3774" max="3774" width="41.7265625" bestFit="1" customWidth="1"/>
    <col min="3775" max="3775" width="38.54296875" bestFit="1" customWidth="1"/>
    <col min="3776" max="3776" width="41.1796875" bestFit="1" customWidth="1"/>
    <col min="3777" max="3777" width="17.26953125" bestFit="1" customWidth="1"/>
    <col min="3778" max="3778" width="44.7265625" bestFit="1" customWidth="1"/>
    <col min="3779" max="3779" width="52.08984375" bestFit="1" customWidth="1"/>
    <col min="3780" max="3780" width="42.6328125" bestFit="1" customWidth="1"/>
    <col min="3781" max="3781" width="16.1796875" bestFit="1" customWidth="1"/>
    <col min="3782" max="3782" width="26.7265625" bestFit="1" customWidth="1"/>
    <col min="3783" max="3783" width="52.08984375" bestFit="1" customWidth="1"/>
    <col min="3784" max="3784" width="30.6328125" bestFit="1" customWidth="1"/>
    <col min="3785" max="3785" width="57.81640625" bestFit="1" customWidth="1"/>
    <col min="3786" max="3786" width="23.54296875" bestFit="1" customWidth="1"/>
    <col min="3787" max="3787" width="27.08984375" bestFit="1" customWidth="1"/>
    <col min="3788" max="3788" width="45.81640625" bestFit="1" customWidth="1"/>
    <col min="3789" max="3789" width="49.08984375" bestFit="1" customWidth="1"/>
    <col min="3790" max="3790" width="51.6328125" bestFit="1" customWidth="1"/>
    <col min="3791" max="3791" width="36.81640625" bestFit="1" customWidth="1"/>
    <col min="3792" max="3792" width="45.81640625" bestFit="1" customWidth="1"/>
    <col min="3793" max="3793" width="56.81640625" bestFit="1" customWidth="1"/>
    <col min="3794" max="3794" width="15.08984375" bestFit="1" customWidth="1"/>
    <col min="3795" max="3795" width="15" bestFit="1" customWidth="1"/>
    <col min="3796" max="3796" width="25.1796875" bestFit="1" customWidth="1"/>
    <col min="3797" max="3797" width="56" bestFit="1" customWidth="1"/>
    <col min="3798" max="3798" width="36.36328125" bestFit="1" customWidth="1"/>
    <col min="3799" max="3799" width="45.81640625" bestFit="1" customWidth="1"/>
    <col min="3800" max="3800" width="25.90625" bestFit="1" customWidth="1"/>
    <col min="3801" max="3801" width="10.7265625" bestFit="1" customWidth="1"/>
    <col min="3802" max="3802" width="33.54296875" bestFit="1" customWidth="1"/>
    <col min="3803" max="3803" width="31.90625" bestFit="1" customWidth="1"/>
    <col min="3804" max="3804" width="27.26953125" bestFit="1" customWidth="1"/>
    <col min="3805" max="3805" width="6.54296875" bestFit="1" customWidth="1"/>
    <col min="3806" max="3806" width="18.81640625" bestFit="1" customWidth="1"/>
    <col min="3807" max="3807" width="33.26953125" bestFit="1" customWidth="1"/>
    <col min="3808" max="3808" width="27.6328125" bestFit="1" customWidth="1"/>
    <col min="3809" max="3809" width="38.81640625" bestFit="1" customWidth="1"/>
    <col min="3810" max="3810" width="53.26953125" bestFit="1" customWidth="1"/>
    <col min="3811" max="3811" width="10.453125" bestFit="1" customWidth="1"/>
    <col min="3812" max="3812" width="52.08984375" bestFit="1" customWidth="1"/>
    <col min="3813" max="3813" width="32.26953125" bestFit="1" customWidth="1"/>
    <col min="3814" max="3814" width="11.7265625" bestFit="1" customWidth="1"/>
    <col min="3815" max="3815" width="34.453125" bestFit="1" customWidth="1"/>
    <col min="3816" max="3816" width="7.08984375" bestFit="1" customWidth="1"/>
    <col min="3817" max="3817" width="37.6328125" bestFit="1" customWidth="1"/>
    <col min="3818" max="3818" width="39.90625" bestFit="1" customWidth="1"/>
    <col min="3819" max="3819" width="46.6328125" bestFit="1" customWidth="1"/>
    <col min="3820" max="3820" width="6.6328125" bestFit="1" customWidth="1"/>
    <col min="3821" max="3821" width="49.36328125" bestFit="1" customWidth="1"/>
    <col min="3822" max="3822" width="18.90625" bestFit="1" customWidth="1"/>
    <col min="3823" max="3823" width="16.453125" bestFit="1" customWidth="1"/>
    <col min="3824" max="3824" width="34.08984375" bestFit="1" customWidth="1"/>
    <col min="3825" max="3825" width="27.90625" bestFit="1" customWidth="1"/>
    <col min="3826" max="3826" width="19.90625" bestFit="1" customWidth="1"/>
    <col min="3827" max="3827" width="38.54296875" bestFit="1" customWidth="1"/>
    <col min="3828" max="3828" width="18.26953125" bestFit="1" customWidth="1"/>
    <col min="3829" max="3829" width="47.1796875" bestFit="1" customWidth="1"/>
    <col min="3830" max="3830" width="31.7265625" bestFit="1" customWidth="1"/>
    <col min="3831" max="3831" width="28.7265625" bestFit="1" customWidth="1"/>
    <col min="3832" max="3832" width="32.7265625" bestFit="1" customWidth="1"/>
    <col min="3833" max="3833" width="10.453125" bestFit="1" customWidth="1"/>
    <col min="3834" max="3834" width="21.81640625" bestFit="1" customWidth="1"/>
    <col min="3835" max="3835" width="53.453125" bestFit="1" customWidth="1"/>
    <col min="3836" max="3836" width="29.26953125" bestFit="1" customWidth="1"/>
    <col min="3837" max="3837" width="50.26953125" bestFit="1" customWidth="1"/>
    <col min="3838" max="3838" width="15.6328125" bestFit="1" customWidth="1"/>
    <col min="3839" max="3839" width="31.08984375" bestFit="1" customWidth="1"/>
    <col min="3840" max="3840" width="5.54296875" bestFit="1" customWidth="1"/>
    <col min="3841" max="3841" width="43.08984375" bestFit="1" customWidth="1"/>
    <col min="3842" max="3842" width="54" bestFit="1" customWidth="1"/>
    <col min="3843" max="3843" width="38.54296875" bestFit="1" customWidth="1"/>
    <col min="3844" max="3844" width="22.08984375" bestFit="1" customWidth="1"/>
    <col min="3845" max="3845" width="18.36328125" bestFit="1" customWidth="1"/>
    <col min="3846" max="3846" width="34.453125" bestFit="1" customWidth="1"/>
    <col min="3847" max="3847" width="13.7265625" bestFit="1" customWidth="1"/>
    <col min="3848" max="3848" width="27.08984375" bestFit="1" customWidth="1"/>
    <col min="3849" max="3849" width="10.453125" bestFit="1" customWidth="1"/>
    <col min="3850" max="3850" width="45" bestFit="1" customWidth="1"/>
    <col min="3851" max="3851" width="17.26953125" bestFit="1" customWidth="1"/>
    <col min="3852" max="3852" width="17.453125" bestFit="1" customWidth="1"/>
    <col min="3853" max="3853" width="23.7265625" bestFit="1" customWidth="1"/>
    <col min="3854" max="3854" width="37.7265625" bestFit="1" customWidth="1"/>
    <col min="3855" max="3855" width="48.6328125" bestFit="1" customWidth="1"/>
    <col min="3856" max="3856" width="47.26953125" bestFit="1" customWidth="1"/>
    <col min="3857" max="3857" width="24.36328125" bestFit="1" customWidth="1"/>
    <col min="3858" max="3858" width="51.54296875" bestFit="1" customWidth="1"/>
    <col min="3859" max="3859" width="20.453125" bestFit="1" customWidth="1"/>
    <col min="3860" max="3860" width="39.90625" bestFit="1" customWidth="1"/>
    <col min="3861" max="3861" width="53.7265625" bestFit="1" customWidth="1"/>
    <col min="3862" max="3862" width="30.26953125" bestFit="1" customWidth="1"/>
    <col min="3863" max="3863" width="56" bestFit="1" customWidth="1"/>
    <col min="3864" max="3864" width="20.54296875" bestFit="1" customWidth="1"/>
    <col min="3865" max="3865" width="29.453125" bestFit="1" customWidth="1"/>
    <col min="3866" max="3866" width="13.1796875" bestFit="1" customWidth="1"/>
    <col min="3867" max="3867" width="56.453125" bestFit="1" customWidth="1"/>
    <col min="3868" max="3868" width="23" bestFit="1" customWidth="1"/>
    <col min="3869" max="3869" width="44.81640625" bestFit="1" customWidth="1"/>
    <col min="3870" max="3870" width="16.7265625" bestFit="1" customWidth="1"/>
    <col min="3871" max="3871" width="52.90625" bestFit="1" customWidth="1"/>
    <col min="3872" max="3872" width="48.6328125" bestFit="1" customWidth="1"/>
    <col min="3873" max="3873" width="45.6328125" bestFit="1" customWidth="1"/>
    <col min="3874" max="3874" width="30.36328125" bestFit="1" customWidth="1"/>
    <col min="3875" max="3875" width="49.1796875" bestFit="1" customWidth="1"/>
    <col min="3876" max="3877" width="20.7265625" bestFit="1" customWidth="1"/>
    <col min="3878" max="3878" width="25.6328125" bestFit="1" customWidth="1"/>
    <col min="3879" max="3879" width="42.81640625" bestFit="1" customWidth="1"/>
    <col min="3880" max="3880" width="47" bestFit="1" customWidth="1"/>
    <col min="3881" max="3881" width="15.6328125" bestFit="1" customWidth="1"/>
    <col min="3882" max="3882" width="25.08984375" bestFit="1" customWidth="1"/>
    <col min="3883" max="3883" width="39.36328125" bestFit="1" customWidth="1"/>
    <col min="3884" max="3884" width="36.90625" bestFit="1" customWidth="1"/>
    <col min="3885" max="3885" width="54.54296875" bestFit="1" customWidth="1"/>
    <col min="3886" max="3886" width="55.1796875" bestFit="1" customWidth="1"/>
    <col min="3887" max="3887" width="30.26953125" bestFit="1" customWidth="1"/>
    <col min="3888" max="3888" width="43.7265625" bestFit="1" customWidth="1"/>
    <col min="3889" max="3889" width="23.54296875" bestFit="1" customWidth="1"/>
    <col min="3890" max="3890" width="32.81640625" bestFit="1" customWidth="1"/>
    <col min="3891" max="3891" width="39.08984375" bestFit="1" customWidth="1"/>
    <col min="3892" max="3892" width="42.90625" bestFit="1" customWidth="1"/>
    <col min="3893" max="3893" width="56.81640625" bestFit="1" customWidth="1"/>
    <col min="3894" max="3894" width="8.453125" bestFit="1" customWidth="1"/>
    <col min="3895" max="3895" width="22.36328125" bestFit="1" customWidth="1"/>
    <col min="3896" max="3896" width="23.54296875" bestFit="1" customWidth="1"/>
    <col min="3897" max="3898" width="29.81640625" bestFit="1" customWidth="1"/>
    <col min="3899" max="3899" width="25.36328125" bestFit="1" customWidth="1"/>
    <col min="3900" max="3900" width="49.08984375" bestFit="1" customWidth="1"/>
    <col min="3901" max="3901" width="57.26953125" bestFit="1" customWidth="1"/>
    <col min="3902" max="3902" width="50.26953125" bestFit="1" customWidth="1"/>
    <col min="3903" max="3903" width="19.6328125" bestFit="1" customWidth="1"/>
    <col min="3904" max="3904" width="42.26953125" bestFit="1" customWidth="1"/>
    <col min="3905" max="3905" width="31.1796875" bestFit="1" customWidth="1"/>
    <col min="3906" max="3906" width="9.26953125" bestFit="1" customWidth="1"/>
    <col min="3907" max="3907" width="18.6328125" bestFit="1" customWidth="1"/>
    <col min="3908" max="3908" width="20.1796875" bestFit="1" customWidth="1"/>
    <col min="3909" max="3909" width="12.90625" bestFit="1" customWidth="1"/>
    <col min="3910" max="3910" width="23.26953125" bestFit="1" customWidth="1"/>
    <col min="3911" max="3911" width="52.7265625" bestFit="1" customWidth="1"/>
    <col min="3912" max="3912" width="27.81640625" bestFit="1" customWidth="1"/>
    <col min="3913" max="3913" width="46.6328125" bestFit="1" customWidth="1"/>
    <col min="3914" max="3914" width="48.54296875" bestFit="1" customWidth="1"/>
    <col min="3915" max="3915" width="23.453125" bestFit="1" customWidth="1"/>
    <col min="3916" max="3916" width="7.36328125" bestFit="1" customWidth="1"/>
    <col min="3917" max="3917" width="23.81640625" bestFit="1" customWidth="1"/>
    <col min="3918" max="3918" width="41.81640625" bestFit="1" customWidth="1"/>
    <col min="3919" max="3919" width="27.26953125" bestFit="1" customWidth="1"/>
    <col min="3920" max="3920" width="49.453125" bestFit="1" customWidth="1"/>
    <col min="3921" max="3921" width="36.36328125" bestFit="1" customWidth="1"/>
    <col min="3922" max="3922" width="29.7265625" bestFit="1" customWidth="1"/>
    <col min="3923" max="3923" width="9.08984375" bestFit="1" customWidth="1"/>
    <col min="3924" max="3924" width="46.6328125" bestFit="1" customWidth="1"/>
    <col min="3925" max="3925" width="40.7265625" bestFit="1" customWidth="1"/>
    <col min="3926" max="3926" width="43.6328125" bestFit="1" customWidth="1"/>
    <col min="3927" max="3927" width="51.26953125" bestFit="1" customWidth="1"/>
    <col min="3928" max="3928" width="50.7265625" bestFit="1" customWidth="1"/>
    <col min="3929" max="3929" width="52.08984375" bestFit="1" customWidth="1"/>
    <col min="3930" max="3930" width="28.6328125" bestFit="1" customWidth="1"/>
    <col min="3931" max="3931" width="7.08984375" bestFit="1" customWidth="1"/>
    <col min="3932" max="3932" width="28.6328125" bestFit="1" customWidth="1"/>
    <col min="3933" max="3933" width="13.453125" bestFit="1" customWidth="1"/>
    <col min="3934" max="3934" width="25.7265625" bestFit="1" customWidth="1"/>
    <col min="3935" max="3935" width="25.36328125" bestFit="1" customWidth="1"/>
    <col min="3936" max="3936" width="21.26953125" bestFit="1" customWidth="1"/>
    <col min="3937" max="3937" width="15.36328125" bestFit="1" customWidth="1"/>
    <col min="3938" max="3938" width="27.26953125" bestFit="1" customWidth="1"/>
    <col min="3939" max="3939" width="10.453125" bestFit="1" customWidth="1"/>
    <col min="3940" max="3940" width="22.453125" bestFit="1" customWidth="1"/>
    <col min="3941" max="3941" width="48.81640625" bestFit="1" customWidth="1"/>
    <col min="3942" max="3942" width="50.7265625" bestFit="1" customWidth="1"/>
    <col min="3943" max="3943" width="27.08984375" bestFit="1" customWidth="1"/>
    <col min="3944" max="3944" width="41.26953125" bestFit="1" customWidth="1"/>
    <col min="3945" max="3945" width="48.54296875" bestFit="1" customWidth="1"/>
    <col min="3946" max="3946" width="12.54296875" bestFit="1" customWidth="1"/>
    <col min="3947" max="3947" width="41" bestFit="1" customWidth="1"/>
    <col min="3948" max="3948" width="16.1796875" bestFit="1" customWidth="1"/>
    <col min="3949" max="3949" width="16.08984375" bestFit="1" customWidth="1"/>
    <col min="3950" max="3950" width="47.453125" bestFit="1" customWidth="1"/>
    <col min="3951" max="3951" width="38.453125" bestFit="1" customWidth="1"/>
    <col min="3952" max="3952" width="14.54296875" bestFit="1" customWidth="1"/>
    <col min="3953" max="3953" width="24.90625" bestFit="1" customWidth="1"/>
    <col min="3954" max="3954" width="18.81640625" bestFit="1" customWidth="1"/>
    <col min="3955" max="3955" width="28.36328125" bestFit="1" customWidth="1"/>
    <col min="3956" max="3956" width="27.08984375" bestFit="1" customWidth="1"/>
    <col min="3957" max="3957" width="29" bestFit="1" customWidth="1"/>
    <col min="3958" max="3958" width="10.36328125" bestFit="1" customWidth="1"/>
    <col min="3959" max="3959" width="12" bestFit="1" customWidth="1"/>
    <col min="3960" max="3960" width="46.1796875" bestFit="1" customWidth="1"/>
    <col min="3961" max="3961" width="31.36328125" bestFit="1" customWidth="1"/>
    <col min="3962" max="3962" width="15.6328125" bestFit="1" customWidth="1"/>
    <col min="3963" max="3963" width="19.6328125" bestFit="1" customWidth="1"/>
    <col min="3964" max="3964" width="28.6328125" bestFit="1" customWidth="1"/>
    <col min="3965" max="3965" width="55.7265625" bestFit="1" customWidth="1"/>
    <col min="3966" max="3966" width="53" bestFit="1" customWidth="1"/>
    <col min="3967" max="3967" width="51.26953125" bestFit="1" customWidth="1"/>
    <col min="3968" max="3968" width="17.81640625" bestFit="1" customWidth="1"/>
    <col min="3969" max="3969" width="48.36328125" bestFit="1" customWidth="1"/>
    <col min="3970" max="3970" width="51" bestFit="1" customWidth="1"/>
    <col min="3971" max="3971" width="17.453125" bestFit="1" customWidth="1"/>
    <col min="3972" max="3972" width="46.08984375" bestFit="1" customWidth="1"/>
    <col min="3973" max="3973" width="43.453125" bestFit="1" customWidth="1"/>
    <col min="3974" max="3974" width="15.81640625" bestFit="1" customWidth="1"/>
    <col min="3975" max="3975" width="7.90625" bestFit="1" customWidth="1"/>
    <col min="3976" max="3976" width="19.08984375" bestFit="1" customWidth="1"/>
    <col min="3977" max="3977" width="14.1796875" bestFit="1" customWidth="1"/>
    <col min="3978" max="3978" width="29.81640625" bestFit="1" customWidth="1"/>
    <col min="3979" max="3979" width="51.26953125" bestFit="1" customWidth="1"/>
    <col min="3980" max="3980" width="12.90625" bestFit="1" customWidth="1"/>
    <col min="3981" max="3981" width="27" bestFit="1" customWidth="1"/>
    <col min="3982" max="3982" width="47" bestFit="1" customWidth="1"/>
    <col min="3983" max="3983" width="38.7265625" bestFit="1" customWidth="1"/>
    <col min="3984" max="3984" width="37.36328125" bestFit="1" customWidth="1"/>
    <col min="3985" max="3985" width="28.08984375" bestFit="1" customWidth="1"/>
    <col min="3986" max="3986" width="22.6328125" bestFit="1" customWidth="1"/>
    <col min="3987" max="3987" width="41.26953125" bestFit="1" customWidth="1"/>
    <col min="3988" max="3988" width="56.54296875" bestFit="1" customWidth="1"/>
    <col min="3989" max="3989" width="41" bestFit="1" customWidth="1"/>
    <col min="3990" max="3990" width="38.7265625" bestFit="1" customWidth="1"/>
    <col min="3991" max="3991" width="55.36328125" bestFit="1" customWidth="1"/>
    <col min="3992" max="3992" width="41.54296875" bestFit="1" customWidth="1"/>
    <col min="3993" max="3993" width="28.7265625" bestFit="1" customWidth="1"/>
    <col min="3994" max="3994" width="43.36328125" bestFit="1" customWidth="1"/>
    <col min="3995" max="3995" width="31.1796875" bestFit="1" customWidth="1"/>
    <col min="3996" max="3996" width="42.26953125" bestFit="1" customWidth="1"/>
    <col min="3997" max="3997" width="36.54296875" bestFit="1" customWidth="1"/>
    <col min="3998" max="3998" width="11.1796875" bestFit="1" customWidth="1"/>
    <col min="3999" max="3999" width="17.1796875" bestFit="1" customWidth="1"/>
    <col min="4000" max="4000" width="25.90625" bestFit="1" customWidth="1"/>
    <col min="4001" max="4001" width="21.26953125" bestFit="1" customWidth="1"/>
    <col min="4002" max="4002" width="37.08984375" bestFit="1" customWidth="1"/>
    <col min="4003" max="4003" width="50.7265625" bestFit="1" customWidth="1"/>
    <col min="4004" max="4004" width="51.08984375" bestFit="1" customWidth="1"/>
    <col min="4005" max="4005" width="49.453125" bestFit="1" customWidth="1"/>
    <col min="4006" max="4006" width="33.26953125" bestFit="1" customWidth="1"/>
    <col min="4007" max="4007" width="31.1796875" bestFit="1" customWidth="1"/>
    <col min="4008" max="4008" width="15.08984375" bestFit="1" customWidth="1"/>
    <col min="4009" max="4009" width="40.7265625" bestFit="1" customWidth="1"/>
    <col min="4010" max="4010" width="17.54296875" bestFit="1" customWidth="1"/>
    <col min="4011" max="4011" width="35.7265625" bestFit="1" customWidth="1"/>
    <col min="4012" max="4012" width="15.08984375" bestFit="1" customWidth="1"/>
    <col min="4013" max="4013" width="44.26953125" bestFit="1" customWidth="1"/>
    <col min="4014" max="4014" width="44.1796875" bestFit="1" customWidth="1"/>
    <col min="4015" max="4015" width="15.81640625" bestFit="1" customWidth="1"/>
    <col min="4016" max="4016" width="33.26953125" bestFit="1" customWidth="1"/>
    <col min="4017" max="4017" width="55.6328125" bestFit="1" customWidth="1"/>
    <col min="4018" max="4018" width="11.81640625" bestFit="1" customWidth="1"/>
    <col min="4019" max="4019" width="48.90625" bestFit="1" customWidth="1"/>
    <col min="4020" max="4020" width="22.08984375" bestFit="1" customWidth="1"/>
    <col min="4021" max="4021" width="14.54296875" bestFit="1" customWidth="1"/>
    <col min="4022" max="4022" width="10.453125" bestFit="1" customWidth="1"/>
    <col min="4023" max="4023" width="54.08984375" bestFit="1" customWidth="1"/>
    <col min="4024" max="4024" width="29.81640625" bestFit="1" customWidth="1"/>
    <col min="4025" max="4025" width="10.08984375" bestFit="1" customWidth="1"/>
    <col min="4026" max="4026" width="41.81640625" bestFit="1" customWidth="1"/>
    <col min="4027" max="4027" width="11.7265625" bestFit="1" customWidth="1"/>
    <col min="4028" max="4028" width="9.6328125" bestFit="1" customWidth="1"/>
    <col min="4029" max="4029" width="34.36328125" bestFit="1" customWidth="1"/>
    <col min="4030" max="4030" width="32.26953125" bestFit="1" customWidth="1"/>
    <col min="4031" max="4031" width="22.08984375" bestFit="1" customWidth="1"/>
    <col min="4032" max="4032" width="27.26953125" bestFit="1" customWidth="1"/>
    <col min="4033" max="4033" width="11.1796875" bestFit="1" customWidth="1"/>
    <col min="4034" max="4034" width="39" bestFit="1" customWidth="1"/>
    <col min="4035" max="4035" width="15.26953125" bestFit="1" customWidth="1"/>
    <col min="4036" max="4036" width="16.6328125" bestFit="1" customWidth="1"/>
    <col min="4037" max="4037" width="23" bestFit="1" customWidth="1"/>
    <col min="4038" max="4038" width="19.453125" bestFit="1" customWidth="1"/>
    <col min="4039" max="4039" width="51.26953125" bestFit="1" customWidth="1"/>
    <col min="4040" max="4040" width="26.54296875" bestFit="1" customWidth="1"/>
    <col min="4041" max="4041" width="39" bestFit="1" customWidth="1"/>
    <col min="4042" max="4042" width="15.36328125" bestFit="1" customWidth="1"/>
    <col min="4043" max="4043" width="22.1796875" bestFit="1" customWidth="1"/>
    <col min="4044" max="4044" width="33" bestFit="1" customWidth="1"/>
    <col min="4045" max="4045" width="48.26953125" bestFit="1" customWidth="1"/>
    <col min="4046" max="4046" width="13.90625" bestFit="1" customWidth="1"/>
    <col min="4047" max="4047" width="45.90625" bestFit="1" customWidth="1"/>
    <col min="4048" max="4048" width="17.7265625" bestFit="1" customWidth="1"/>
    <col min="4049" max="4049" width="47.1796875" bestFit="1" customWidth="1"/>
    <col min="4050" max="4050" width="28.6328125" bestFit="1" customWidth="1"/>
    <col min="4051" max="4051" width="11.54296875" bestFit="1" customWidth="1"/>
    <col min="4052" max="4052" width="54.54296875" bestFit="1" customWidth="1"/>
    <col min="4053" max="4053" width="27.90625" bestFit="1" customWidth="1"/>
    <col min="4054" max="4054" width="47.453125" bestFit="1" customWidth="1"/>
    <col min="4055" max="4055" width="42.54296875" bestFit="1" customWidth="1"/>
    <col min="4056" max="4056" width="11.54296875" bestFit="1" customWidth="1"/>
    <col min="4057" max="4057" width="61.1796875" bestFit="1" customWidth="1"/>
    <col min="4058" max="4058" width="50" bestFit="1" customWidth="1"/>
    <col min="4059" max="4059" width="46.1796875" bestFit="1" customWidth="1"/>
    <col min="4060" max="4060" width="52.1796875" bestFit="1" customWidth="1"/>
    <col min="4061" max="4061" width="18.90625" bestFit="1" customWidth="1"/>
    <col min="4062" max="4062" width="57.81640625" bestFit="1" customWidth="1"/>
    <col min="4063" max="4063" width="44.26953125" bestFit="1" customWidth="1"/>
    <col min="4064" max="4064" width="11.54296875" bestFit="1" customWidth="1"/>
    <col min="4065" max="4065" width="33.08984375" bestFit="1" customWidth="1"/>
    <col min="4066" max="4066" width="43.6328125" bestFit="1" customWidth="1"/>
    <col min="4067" max="4067" width="21.90625" bestFit="1" customWidth="1"/>
    <col min="4068" max="4068" width="16.6328125" bestFit="1" customWidth="1"/>
    <col min="4069" max="4069" width="17.81640625" bestFit="1" customWidth="1"/>
    <col min="4070" max="4070" width="48.54296875" bestFit="1" customWidth="1"/>
    <col min="4071" max="4071" width="52.90625" bestFit="1" customWidth="1"/>
    <col min="4072" max="4072" width="48.6328125" bestFit="1" customWidth="1"/>
    <col min="4073" max="4073" width="19.6328125" bestFit="1" customWidth="1"/>
    <col min="4074" max="4074" width="33.81640625" bestFit="1" customWidth="1"/>
    <col min="4075" max="4075" width="49.90625" bestFit="1" customWidth="1"/>
    <col min="4076" max="4076" width="15.6328125" bestFit="1" customWidth="1"/>
    <col min="4077" max="4077" width="37.7265625" bestFit="1" customWidth="1"/>
    <col min="4078" max="4078" width="57" bestFit="1" customWidth="1"/>
    <col min="4079" max="4079" width="47.7265625" bestFit="1" customWidth="1"/>
    <col min="4080" max="4080" width="41.7265625" bestFit="1" customWidth="1"/>
    <col min="4081" max="4081" width="59.7265625" bestFit="1" customWidth="1"/>
    <col min="4082" max="4082" width="23.1796875" bestFit="1" customWidth="1"/>
    <col min="4083" max="4083" width="18.26953125" bestFit="1" customWidth="1"/>
    <col min="4084" max="4084" width="16.453125" bestFit="1" customWidth="1"/>
    <col min="4085" max="4085" width="21.36328125" bestFit="1" customWidth="1"/>
    <col min="4086" max="4086" width="17.1796875" bestFit="1" customWidth="1"/>
    <col min="4087" max="4087" width="32.54296875" bestFit="1" customWidth="1"/>
    <col min="4088" max="4088" width="27.26953125" bestFit="1" customWidth="1"/>
    <col min="4089" max="4089" width="19.7265625" bestFit="1" customWidth="1"/>
    <col min="4090" max="4090" width="37.453125" bestFit="1" customWidth="1"/>
    <col min="4091" max="4091" width="55.08984375" bestFit="1" customWidth="1"/>
    <col min="4092" max="4092" width="51.26953125" bestFit="1" customWidth="1"/>
    <col min="4093" max="4093" width="20.54296875" bestFit="1" customWidth="1"/>
    <col min="4094" max="4094" width="36.54296875" bestFit="1" customWidth="1"/>
    <col min="4095" max="4095" width="43.7265625" bestFit="1" customWidth="1"/>
    <col min="4096" max="4096" width="46.08984375" bestFit="1" customWidth="1"/>
    <col min="4097" max="4097" width="15.54296875" bestFit="1" customWidth="1"/>
    <col min="4098" max="4098" width="42.08984375" bestFit="1" customWidth="1"/>
    <col min="4099" max="4099" width="10.08984375" bestFit="1" customWidth="1"/>
    <col min="4100" max="4100" width="52.36328125" bestFit="1" customWidth="1"/>
    <col min="4101" max="4101" width="35" bestFit="1" customWidth="1"/>
    <col min="4102" max="4102" width="50.7265625" bestFit="1" customWidth="1"/>
    <col min="4103" max="4103" width="28.36328125" bestFit="1" customWidth="1"/>
    <col min="4104" max="4104" width="12.26953125" bestFit="1" customWidth="1"/>
    <col min="4105" max="4105" width="10.453125" bestFit="1" customWidth="1"/>
    <col min="4106" max="4106" width="45" bestFit="1" customWidth="1"/>
    <col min="4107" max="4107" width="54.26953125" bestFit="1" customWidth="1"/>
    <col min="4108" max="4108" width="9.453125" bestFit="1" customWidth="1"/>
    <col min="4109" max="4109" width="6.90625" bestFit="1" customWidth="1"/>
    <col min="4110" max="4110" width="10.7265625" bestFit="1" customWidth="1"/>
  </cols>
  <sheetData>
    <row r="1" spans="1:7" x14ac:dyDescent="0.35">
      <c r="A1" s="9" t="s">
        <v>1</v>
      </c>
      <c r="B1" t="s">
        <v>8315</v>
      </c>
    </row>
    <row r="3" spans="1:7" x14ac:dyDescent="0.35">
      <c r="A3" s="9" t="s">
        <v>8316</v>
      </c>
      <c r="B3" s="9" t="s">
        <v>8313</v>
      </c>
    </row>
    <row r="4" spans="1:7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35">
      <c r="A5" s="10" t="s">
        <v>8239</v>
      </c>
      <c r="B5" s="12"/>
      <c r="C5" s="12">
        <v>3821</v>
      </c>
      <c r="D5" s="12">
        <v>2321</v>
      </c>
      <c r="E5" s="12">
        <v>4878</v>
      </c>
      <c r="F5" s="12"/>
      <c r="G5" s="12">
        <v>11020</v>
      </c>
    </row>
    <row r="6" spans="1:7" x14ac:dyDescent="0.35">
      <c r="A6" s="10" t="s">
        <v>8226</v>
      </c>
      <c r="B6" s="12">
        <v>28032</v>
      </c>
      <c r="C6" s="12">
        <v>84362</v>
      </c>
      <c r="D6" s="12"/>
      <c r="E6" s="12">
        <v>37240</v>
      </c>
      <c r="F6" s="12"/>
      <c r="G6" s="12">
        <v>149634</v>
      </c>
    </row>
    <row r="7" spans="1:7" x14ac:dyDescent="0.35">
      <c r="A7" s="10" t="s">
        <v>8242</v>
      </c>
      <c r="B7" s="12"/>
      <c r="C7" s="12">
        <v>2440</v>
      </c>
      <c r="D7" s="12"/>
      <c r="E7" s="12">
        <v>1503</v>
      </c>
      <c r="F7" s="12"/>
      <c r="G7" s="12">
        <v>3943</v>
      </c>
    </row>
    <row r="8" spans="1:7" x14ac:dyDescent="0.35">
      <c r="A8" s="10" t="s">
        <v>8229</v>
      </c>
      <c r="B8" s="12">
        <v>27196</v>
      </c>
      <c r="C8" s="12">
        <v>119055</v>
      </c>
      <c r="D8" s="12">
        <v>1686</v>
      </c>
      <c r="E8" s="12">
        <v>145378</v>
      </c>
      <c r="F8" s="12"/>
      <c r="G8" s="12">
        <v>293315</v>
      </c>
    </row>
    <row r="9" spans="1:7" x14ac:dyDescent="0.35">
      <c r="A9" s="10" t="s">
        <v>8240</v>
      </c>
      <c r="B9" s="12">
        <v>4743</v>
      </c>
      <c r="C9" s="12">
        <v>3937</v>
      </c>
      <c r="D9" s="12"/>
      <c r="E9" s="12">
        <v>3656</v>
      </c>
      <c r="F9" s="12"/>
      <c r="G9" s="12">
        <v>12336</v>
      </c>
    </row>
    <row r="10" spans="1:7" x14ac:dyDescent="0.35">
      <c r="A10" s="10" t="s">
        <v>8236</v>
      </c>
      <c r="B10" s="12">
        <v>4246</v>
      </c>
      <c r="C10" s="12">
        <v>40812</v>
      </c>
      <c r="D10" s="12"/>
      <c r="E10" s="12">
        <v>45785</v>
      </c>
      <c r="F10" s="12"/>
      <c r="G10" s="12">
        <v>90843</v>
      </c>
    </row>
    <row r="11" spans="1:7" x14ac:dyDescent="0.35">
      <c r="A11" s="10" t="s">
        <v>8232</v>
      </c>
      <c r="B11" s="12">
        <v>6788</v>
      </c>
      <c r="C11" s="12">
        <v>13238</v>
      </c>
      <c r="D11" s="12"/>
      <c r="E11" s="12">
        <v>8836</v>
      </c>
      <c r="F11" s="12"/>
      <c r="G11" s="12">
        <v>28862</v>
      </c>
    </row>
    <row r="12" spans="1:7" x14ac:dyDescent="0.35">
      <c r="A12" s="10" t="s">
        <v>8227</v>
      </c>
      <c r="B12" s="12">
        <v>1454</v>
      </c>
      <c r="C12" s="12">
        <v>12650</v>
      </c>
      <c r="D12" s="12"/>
      <c r="E12" s="12">
        <v>17769</v>
      </c>
      <c r="F12" s="12"/>
      <c r="G12" s="12">
        <v>31873</v>
      </c>
    </row>
    <row r="13" spans="1:7" x14ac:dyDescent="0.35">
      <c r="A13" s="10" t="s">
        <v>8230</v>
      </c>
      <c r="B13" s="12">
        <v>6072</v>
      </c>
      <c r="C13" s="12">
        <v>18334</v>
      </c>
      <c r="D13" s="12">
        <v>4823</v>
      </c>
      <c r="E13" s="12">
        <v>14500</v>
      </c>
      <c r="F13" s="12"/>
      <c r="G13" s="12">
        <v>43729</v>
      </c>
    </row>
    <row r="14" spans="1:7" x14ac:dyDescent="0.35">
      <c r="A14" s="10" t="s">
        <v>8225</v>
      </c>
      <c r="B14" s="12">
        <v>46997</v>
      </c>
      <c r="C14" s="12">
        <v>464860</v>
      </c>
      <c r="D14" s="12">
        <v>22843</v>
      </c>
      <c r="E14" s="12">
        <v>994088</v>
      </c>
      <c r="F14" s="12"/>
      <c r="G14" s="12">
        <v>1528788</v>
      </c>
    </row>
    <row r="15" spans="1:7" x14ac:dyDescent="0.35">
      <c r="A15" s="10" t="s">
        <v>8231</v>
      </c>
      <c r="B15" s="12">
        <v>120</v>
      </c>
      <c r="C15" s="12">
        <v>3899</v>
      </c>
      <c r="D15" s="12"/>
      <c r="E15" s="12"/>
      <c r="F15" s="12"/>
      <c r="G15" s="12">
        <v>4019</v>
      </c>
    </row>
    <row r="16" spans="1:7" x14ac:dyDescent="0.35">
      <c r="A16" s="10" t="s">
        <v>8241</v>
      </c>
      <c r="B16" s="12">
        <v>4744</v>
      </c>
      <c r="C16" s="12">
        <v>13669</v>
      </c>
      <c r="D16" s="12">
        <v>2701</v>
      </c>
      <c r="E16" s="12">
        <v>21769</v>
      </c>
      <c r="F16" s="12"/>
      <c r="G16" s="12">
        <v>42883</v>
      </c>
    </row>
    <row r="17" spans="1:7" x14ac:dyDescent="0.35">
      <c r="A17" s="10" t="s">
        <v>8237</v>
      </c>
      <c r="B17" s="12">
        <v>4433</v>
      </c>
      <c r="C17" s="12">
        <v>29570</v>
      </c>
      <c r="D17" s="12"/>
      <c r="E17" s="12">
        <v>14481</v>
      </c>
      <c r="F17" s="12"/>
      <c r="G17" s="12">
        <v>48484</v>
      </c>
    </row>
    <row r="18" spans="1:7" x14ac:dyDescent="0.35">
      <c r="A18" s="10" t="s">
        <v>8243</v>
      </c>
      <c r="B18" s="12"/>
      <c r="C18" s="12"/>
      <c r="D18" s="12"/>
      <c r="E18" s="12">
        <v>5099</v>
      </c>
      <c r="F18" s="12"/>
      <c r="G18" s="12">
        <v>5099</v>
      </c>
    </row>
    <row r="19" spans="1:7" x14ac:dyDescent="0.35">
      <c r="A19" s="10" t="s">
        <v>8238</v>
      </c>
      <c r="B19" s="12">
        <v>1008</v>
      </c>
      <c r="C19" s="12">
        <v>19668</v>
      </c>
      <c r="D19" s="12">
        <v>8988</v>
      </c>
      <c r="E19" s="12"/>
      <c r="F19" s="12"/>
      <c r="G19" s="12">
        <v>29664</v>
      </c>
    </row>
    <row r="20" spans="1:7" x14ac:dyDescent="0.35">
      <c r="A20" s="10" t="s">
        <v>8233</v>
      </c>
      <c r="B20" s="12">
        <v>4914</v>
      </c>
      <c r="C20" s="12">
        <v>21868</v>
      </c>
      <c r="D20" s="12">
        <v>3141</v>
      </c>
      <c r="E20" s="12">
        <v>2778</v>
      </c>
      <c r="F20" s="12"/>
      <c r="G20" s="12">
        <v>32701</v>
      </c>
    </row>
    <row r="21" spans="1:7" x14ac:dyDescent="0.35">
      <c r="A21" s="10" t="s">
        <v>8234</v>
      </c>
      <c r="B21" s="12"/>
      <c r="C21" s="12">
        <v>9032</v>
      </c>
      <c r="D21" s="12"/>
      <c r="E21" s="12">
        <v>2049</v>
      </c>
      <c r="F21" s="12"/>
      <c r="G21" s="12">
        <v>11081</v>
      </c>
    </row>
    <row r="22" spans="1:7" x14ac:dyDescent="0.35">
      <c r="A22" s="10" t="s">
        <v>8228</v>
      </c>
      <c r="B22" s="12">
        <v>9223</v>
      </c>
      <c r="C22" s="12">
        <v>10865</v>
      </c>
      <c r="D22" s="12"/>
      <c r="E22" s="12">
        <v>6305</v>
      </c>
      <c r="F22" s="12"/>
      <c r="G22" s="12">
        <v>26393</v>
      </c>
    </row>
    <row r="23" spans="1:7" x14ac:dyDescent="0.35">
      <c r="A23" s="10" t="s">
        <v>8235</v>
      </c>
      <c r="B23" s="12">
        <v>9069</v>
      </c>
      <c r="C23" s="12">
        <v>15634</v>
      </c>
      <c r="D23" s="12"/>
      <c r="E23" s="12">
        <v>12848</v>
      </c>
      <c r="F23" s="12"/>
      <c r="G23" s="12">
        <v>37551</v>
      </c>
    </row>
    <row r="24" spans="1:7" x14ac:dyDescent="0.35">
      <c r="A24" s="10" t="s">
        <v>8244</v>
      </c>
      <c r="B24" s="12"/>
      <c r="C24" s="12"/>
      <c r="D24" s="12"/>
      <c r="E24" s="12">
        <v>3360</v>
      </c>
      <c r="F24" s="12"/>
      <c r="G24" s="12">
        <v>3360</v>
      </c>
    </row>
    <row r="25" spans="1:7" x14ac:dyDescent="0.35">
      <c r="A25" s="10" t="s">
        <v>8224</v>
      </c>
      <c r="B25" s="12">
        <v>410662</v>
      </c>
      <c r="C25" s="12">
        <v>2232018</v>
      </c>
      <c r="D25" s="12">
        <v>74366</v>
      </c>
      <c r="E25" s="12">
        <v>3307817</v>
      </c>
      <c r="F25" s="12"/>
      <c r="G25" s="12">
        <v>6024863</v>
      </c>
    </row>
    <row r="26" spans="1:7" x14ac:dyDescent="0.35">
      <c r="A26" s="10" t="s">
        <v>8311</v>
      </c>
      <c r="B26" s="12"/>
      <c r="C26" s="12"/>
      <c r="D26" s="12"/>
      <c r="E26" s="12"/>
      <c r="F26" s="12"/>
      <c r="G26" s="12"/>
    </row>
    <row r="27" spans="1:7" x14ac:dyDescent="0.35">
      <c r="A27" s="10" t="s">
        <v>8312</v>
      </c>
      <c r="B27" s="12">
        <v>569701</v>
      </c>
      <c r="C27" s="12">
        <v>3119732</v>
      </c>
      <c r="D27" s="12">
        <v>120869</v>
      </c>
      <c r="E27" s="12">
        <v>4650139</v>
      </c>
      <c r="F27" s="12"/>
      <c r="G27" s="12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3508-03F5-4AD6-B1EA-8EB5F99DFF39}">
  <dimension ref="A2:G28"/>
  <sheetViews>
    <sheetView workbookViewId="0">
      <selection activeCell="A3" sqref="A3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7.81640625" bestFit="1" customWidth="1"/>
    <col min="4" max="4" width="6.81640625" bestFit="1" customWidth="1"/>
    <col min="5" max="5" width="9.54296875" bestFit="1" customWidth="1"/>
    <col min="6" max="6" width="6.90625" bestFit="1" customWidth="1"/>
    <col min="7" max="7" width="10.7265625" bestFit="1" customWidth="1"/>
    <col min="8" max="11" width="1.90625" bestFit="1" customWidth="1"/>
    <col min="12" max="101" width="2.81640625" bestFit="1" customWidth="1"/>
    <col min="102" max="1001" width="3.81640625" bestFit="1" customWidth="1"/>
    <col min="1002" max="4115" width="4.81640625" bestFit="1" customWidth="1"/>
    <col min="4116" max="4116" width="6.90625" bestFit="1" customWidth="1"/>
    <col min="4117" max="4117" width="10.7265625" bestFit="1" customWidth="1"/>
  </cols>
  <sheetData>
    <row r="2" spans="1:7" x14ac:dyDescent="0.35">
      <c r="A2" s="9" t="s">
        <v>0</v>
      </c>
      <c r="B2" t="s">
        <v>8315</v>
      </c>
    </row>
    <row r="4" spans="1:7" x14ac:dyDescent="0.35">
      <c r="A4" s="9" t="s">
        <v>8316</v>
      </c>
      <c r="B4" s="9" t="s">
        <v>8313</v>
      </c>
    </row>
    <row r="5" spans="1:7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10" t="s">
        <v>8239</v>
      </c>
      <c r="B6" s="12"/>
      <c r="C6" s="12">
        <v>3821</v>
      </c>
      <c r="D6" s="12">
        <v>2321</v>
      </c>
      <c r="E6" s="12">
        <v>4878</v>
      </c>
      <c r="F6" s="12"/>
      <c r="G6" s="12">
        <v>11020</v>
      </c>
    </row>
    <row r="7" spans="1:7" x14ac:dyDescent="0.35">
      <c r="A7" s="10" t="s">
        <v>8226</v>
      </c>
      <c r="B7" s="12">
        <v>28032</v>
      </c>
      <c r="C7" s="12">
        <v>84362</v>
      </c>
      <c r="D7" s="12"/>
      <c r="E7" s="12">
        <v>37240</v>
      </c>
      <c r="F7" s="12"/>
      <c r="G7" s="12">
        <v>149634</v>
      </c>
    </row>
    <row r="8" spans="1:7" x14ac:dyDescent="0.35">
      <c r="A8" s="10" t="s">
        <v>8242</v>
      </c>
      <c r="B8" s="12"/>
      <c r="C8" s="12">
        <v>2440</v>
      </c>
      <c r="D8" s="12"/>
      <c r="E8" s="12">
        <v>1503</v>
      </c>
      <c r="F8" s="12"/>
      <c r="G8" s="12">
        <v>3943</v>
      </c>
    </row>
    <row r="9" spans="1:7" x14ac:dyDescent="0.35">
      <c r="A9" s="10" t="s">
        <v>8229</v>
      </c>
      <c r="B9" s="12">
        <v>27196</v>
      </c>
      <c r="C9" s="12">
        <v>119055</v>
      </c>
      <c r="D9" s="12">
        <v>1686</v>
      </c>
      <c r="E9" s="12">
        <v>145378</v>
      </c>
      <c r="F9" s="12"/>
      <c r="G9" s="12">
        <v>293315</v>
      </c>
    </row>
    <row r="10" spans="1:7" x14ac:dyDescent="0.35">
      <c r="A10" s="10" t="s">
        <v>8240</v>
      </c>
      <c r="B10" s="12">
        <v>4743</v>
      </c>
      <c r="C10" s="12">
        <v>3937</v>
      </c>
      <c r="D10" s="12"/>
      <c r="E10" s="12">
        <v>3656</v>
      </c>
      <c r="F10" s="12"/>
      <c r="G10" s="12">
        <v>12336</v>
      </c>
    </row>
    <row r="11" spans="1:7" x14ac:dyDescent="0.35">
      <c r="A11" s="10" t="s">
        <v>8236</v>
      </c>
      <c r="B11" s="12">
        <v>4246</v>
      </c>
      <c r="C11" s="12">
        <v>40812</v>
      </c>
      <c r="D11" s="12"/>
      <c r="E11" s="12">
        <v>45785</v>
      </c>
      <c r="F11" s="12"/>
      <c r="G11" s="12">
        <v>90843</v>
      </c>
    </row>
    <row r="12" spans="1:7" x14ac:dyDescent="0.35">
      <c r="A12" s="10" t="s">
        <v>8232</v>
      </c>
      <c r="B12" s="12">
        <v>6788</v>
      </c>
      <c r="C12" s="12">
        <v>13238</v>
      </c>
      <c r="D12" s="12"/>
      <c r="E12" s="12">
        <v>8836</v>
      </c>
      <c r="F12" s="12"/>
      <c r="G12" s="12">
        <v>28862</v>
      </c>
    </row>
    <row r="13" spans="1:7" x14ac:dyDescent="0.35">
      <c r="A13" s="10" t="s">
        <v>8227</v>
      </c>
      <c r="B13" s="12">
        <v>1454</v>
      </c>
      <c r="C13" s="12">
        <v>12650</v>
      </c>
      <c r="D13" s="12"/>
      <c r="E13" s="12">
        <v>17769</v>
      </c>
      <c r="F13" s="12"/>
      <c r="G13" s="12">
        <v>31873</v>
      </c>
    </row>
    <row r="14" spans="1:7" x14ac:dyDescent="0.35">
      <c r="A14" s="10" t="s">
        <v>8230</v>
      </c>
      <c r="B14" s="12">
        <v>6072</v>
      </c>
      <c r="C14" s="12">
        <v>18334</v>
      </c>
      <c r="D14" s="12">
        <v>4823</v>
      </c>
      <c r="E14" s="12">
        <v>14500</v>
      </c>
      <c r="F14" s="12"/>
      <c r="G14" s="12">
        <v>43729</v>
      </c>
    </row>
    <row r="15" spans="1:7" x14ac:dyDescent="0.35">
      <c r="A15" s="10" t="s">
        <v>8225</v>
      </c>
      <c r="B15" s="12">
        <v>46997</v>
      </c>
      <c r="C15" s="12">
        <v>464860</v>
      </c>
      <c r="D15" s="12">
        <v>22843</v>
      </c>
      <c r="E15" s="12">
        <v>994088</v>
      </c>
      <c r="F15" s="12"/>
      <c r="G15" s="12">
        <v>1528788</v>
      </c>
    </row>
    <row r="16" spans="1:7" x14ac:dyDescent="0.35">
      <c r="A16" s="10" t="s">
        <v>8231</v>
      </c>
      <c r="B16" s="12">
        <v>120</v>
      </c>
      <c r="C16" s="12">
        <v>3899</v>
      </c>
      <c r="D16" s="12"/>
      <c r="E16" s="12"/>
      <c r="F16" s="12"/>
      <c r="G16" s="12">
        <v>4019</v>
      </c>
    </row>
    <row r="17" spans="1:7" x14ac:dyDescent="0.35">
      <c r="A17" s="10" t="s">
        <v>8241</v>
      </c>
      <c r="B17" s="12">
        <v>4744</v>
      </c>
      <c r="C17" s="12">
        <v>13669</v>
      </c>
      <c r="D17" s="12">
        <v>2701</v>
      </c>
      <c r="E17" s="12">
        <v>21769</v>
      </c>
      <c r="F17" s="12"/>
      <c r="G17" s="12">
        <v>42883</v>
      </c>
    </row>
    <row r="18" spans="1:7" x14ac:dyDescent="0.35">
      <c r="A18" s="10" t="s">
        <v>8237</v>
      </c>
      <c r="B18" s="12">
        <v>4433</v>
      </c>
      <c r="C18" s="12">
        <v>29570</v>
      </c>
      <c r="D18" s="12"/>
      <c r="E18" s="12">
        <v>14481</v>
      </c>
      <c r="F18" s="12"/>
      <c r="G18" s="12">
        <v>48484</v>
      </c>
    </row>
    <row r="19" spans="1:7" x14ac:dyDescent="0.35">
      <c r="A19" s="10" t="s">
        <v>8243</v>
      </c>
      <c r="B19" s="12"/>
      <c r="C19" s="12"/>
      <c r="D19" s="12"/>
      <c r="E19" s="12">
        <v>5099</v>
      </c>
      <c r="F19" s="12"/>
      <c r="G19" s="12">
        <v>5099</v>
      </c>
    </row>
    <row r="20" spans="1:7" x14ac:dyDescent="0.35">
      <c r="A20" s="10" t="s">
        <v>8238</v>
      </c>
      <c r="B20" s="12">
        <v>1008</v>
      </c>
      <c r="C20" s="12">
        <v>19668</v>
      </c>
      <c r="D20" s="12">
        <v>8988</v>
      </c>
      <c r="E20" s="12"/>
      <c r="F20" s="12"/>
      <c r="G20" s="12">
        <v>29664</v>
      </c>
    </row>
    <row r="21" spans="1:7" x14ac:dyDescent="0.35">
      <c r="A21" s="10" t="s">
        <v>8233</v>
      </c>
      <c r="B21" s="12">
        <v>4914</v>
      </c>
      <c r="C21" s="12">
        <v>21868</v>
      </c>
      <c r="D21" s="12">
        <v>3141</v>
      </c>
      <c r="E21" s="12">
        <v>2778</v>
      </c>
      <c r="F21" s="12"/>
      <c r="G21" s="12">
        <v>32701</v>
      </c>
    </row>
    <row r="22" spans="1:7" x14ac:dyDescent="0.35">
      <c r="A22" s="10" t="s">
        <v>8234</v>
      </c>
      <c r="B22" s="12"/>
      <c r="C22" s="12">
        <v>9032</v>
      </c>
      <c r="D22" s="12"/>
      <c r="E22" s="12">
        <v>2049</v>
      </c>
      <c r="F22" s="12"/>
      <c r="G22" s="12">
        <v>11081</v>
      </c>
    </row>
    <row r="23" spans="1:7" x14ac:dyDescent="0.35">
      <c r="A23" s="10" t="s">
        <v>8228</v>
      </c>
      <c r="B23" s="12">
        <v>9223</v>
      </c>
      <c r="C23" s="12">
        <v>10865</v>
      </c>
      <c r="D23" s="12"/>
      <c r="E23" s="12">
        <v>6305</v>
      </c>
      <c r="F23" s="12"/>
      <c r="G23" s="12">
        <v>26393</v>
      </c>
    </row>
    <row r="24" spans="1:7" x14ac:dyDescent="0.35">
      <c r="A24" s="10" t="s">
        <v>8235</v>
      </c>
      <c r="B24" s="12">
        <v>9069</v>
      </c>
      <c r="C24" s="12">
        <v>15634</v>
      </c>
      <c r="D24" s="12"/>
      <c r="E24" s="12">
        <v>12848</v>
      </c>
      <c r="F24" s="12"/>
      <c r="G24" s="12">
        <v>37551</v>
      </c>
    </row>
    <row r="25" spans="1:7" x14ac:dyDescent="0.35">
      <c r="A25" s="10" t="s">
        <v>8244</v>
      </c>
      <c r="B25" s="12"/>
      <c r="C25" s="12"/>
      <c r="D25" s="12"/>
      <c r="E25" s="12">
        <v>3360</v>
      </c>
      <c r="F25" s="12"/>
      <c r="G25" s="12">
        <v>3360</v>
      </c>
    </row>
    <row r="26" spans="1:7" x14ac:dyDescent="0.35">
      <c r="A26" s="10" t="s">
        <v>8224</v>
      </c>
      <c r="B26" s="12">
        <v>410662</v>
      </c>
      <c r="C26" s="12">
        <v>2232018</v>
      </c>
      <c r="D26" s="12">
        <v>74366</v>
      </c>
      <c r="E26" s="12">
        <v>3307817</v>
      </c>
      <c r="F26" s="12"/>
      <c r="G26" s="12">
        <v>6024863</v>
      </c>
    </row>
    <row r="27" spans="1:7" x14ac:dyDescent="0.35">
      <c r="A27" s="10" t="s">
        <v>8311</v>
      </c>
      <c r="B27" s="12"/>
      <c r="C27" s="12"/>
      <c r="D27" s="12"/>
      <c r="E27" s="12"/>
      <c r="F27" s="12"/>
      <c r="G27" s="12"/>
    </row>
    <row r="28" spans="1:7" x14ac:dyDescent="0.35">
      <c r="A28" s="10" t="s">
        <v>8312</v>
      </c>
      <c r="B28" s="12">
        <v>569701</v>
      </c>
      <c r="C28" s="12">
        <v>3119732</v>
      </c>
      <c r="D28" s="12">
        <v>120869</v>
      </c>
      <c r="E28" s="12">
        <v>4650139</v>
      </c>
      <c r="F28" s="12"/>
      <c r="G28" s="12">
        <v>8460441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Sheet9</vt:lpstr>
      <vt:lpstr>Sheet1</vt:lpstr>
      <vt:lpstr>Sheet3</vt:lpstr>
      <vt:lpstr>Sheet4</vt:lpstr>
      <vt:lpstr>Date_Created_Conversion</vt:lpstr>
      <vt:lpstr>Date_Ended_Conversion</vt:lpstr>
      <vt:lpstr>Date_Launched_At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Harrington</cp:lastModifiedBy>
  <dcterms:created xsi:type="dcterms:W3CDTF">2017-04-20T15:17:24Z</dcterms:created>
  <dcterms:modified xsi:type="dcterms:W3CDTF">2019-11-15T23:56:19Z</dcterms:modified>
</cp:coreProperties>
</file>