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STMT &amp; Mapping" sheetId="1" r:id="rId1"/>
    <sheet name="LM80_Data" sheetId="2" r:id="rId2"/>
    <sheet name="TM21_Calc" sheetId="3" r:id="rId3"/>
    <sheet name="About" sheetId="4" r:id="rId4"/>
  </sheets>
  <definedNames>
    <definedName name="H_test">'TM21_Calc'!$B$3</definedName>
    <definedName name="Hours">'LM80_Data'!$A$2:$A$200</definedName>
    <definedName name="Life_Reported">'TM21_Calc'!$B$12</definedName>
    <definedName name="LN_Lumen">'LM80_Data'!$C$2:$C$200</definedName>
    <definedName name="Lp">'TM21_Calc'!$B$2</definedName>
    <definedName name="Lumen">'LM80_Data'!$B$2:$B$200</definedName>
    <definedName name="t_Lp">'TM21_Calc'!$B$10</definedName>
  </definedNames>
  <calcPr calcId="124519" fullCalcOnLoad="1"/>
</workbook>
</file>

<file path=xl/sharedStrings.xml><?xml version="1.0" encoding="utf-8"?>
<sst xmlns="http://schemas.openxmlformats.org/spreadsheetml/2006/main" count="43" uniqueCount="43">
  <si>
    <t>LED Life (LM‑80 ➜ TM‑21) — Field Inputs</t>
  </si>
  <si>
    <t>Product / Build</t>
  </si>
  <si>
    <t>Ambient (Ta) °C</t>
  </si>
  <si>
    <t>Drive current (mA)</t>
  </si>
  <si>
    <t>Measured Ts/Tsp °C</t>
  </si>
  <si>
    <t>Stabilisation time (min)</t>
  </si>
  <si>
    <t>Notes (foldback/dimming etc.)</t>
  </si>
  <si>
    <t>LM‑80 Mapping</t>
  </si>
  <si>
    <t>LED part number</t>
  </si>
  <si>
    <t>LM‑80 test temps available (°C)</t>
  </si>
  <si>
    <t>55 / 85 / 105 (example)</t>
  </si>
  <si>
    <t>Selected LM‑80 temp (°C)</t>
  </si>
  <si>
    <t>LM‑80 test current(s) (mA)</t>
  </si>
  <si>
    <t>Selected LM‑80 current (mA)</t>
  </si>
  <si>
    <t>LM‑80 test duration (h)</t>
  </si>
  <si>
    <t>Data interval (h)</t>
  </si>
  <si>
    <t>Instructions</t>
  </si>
  <si>
    <t>1) Fill this page.
2) Paste LM‑80 series into LM80_Data.
3) Check TM21_Calc sheet for L70 result and statement.</t>
  </si>
  <si>
    <t>Hours (h)</t>
  </si>
  <si>
    <t>Lumen Maint. (0–1)</t>
  </si>
  <si>
    <t>ln(L)</t>
  </si>
  <si>
    <t>Notes</t>
  </si>
  <si>
    <t>Paste manufacturer LM‑80 series here (hours &amp; maintenance).</t>
  </si>
  <si>
    <t>TM‑21 Projection (Practical Fit)</t>
  </si>
  <si>
    <t>Threshold Lp (e.g., 0.70)</t>
  </si>
  <si>
    <t>LM‑80 Test Duration H_test (h)</t>
  </si>
  <si>
    <t>Projection Limit = MIN(6×H_test, 54000)</t>
  </si>
  <si>
    <t>Regression (ln(L) vs Hours):</t>
  </si>
  <si>
    <t>Slope (b)</t>
  </si>
  <si>
    <t>Intercept (a)</t>
  </si>
  <si>
    <t>Time to reach Lp (hours): t_Lp = (ln(Lp) − a) / b</t>
  </si>
  <si>
    <t>Reported Life (hours) = MIN(t_Lp, Projection Limit)</t>
  </si>
  <si>
    <t>Result Statement (copy/paste):</t>
  </si>
  <si>
    <t>QA Checks</t>
  </si>
  <si>
    <t>• Verify dataset temperature ≥ measured Ts/Tsp, or document interpolation.
• Ensure decay trend is monotonic-ish and regression R² reasonable.
• Do not exceed TM‑21 projection horizon (B4).</t>
  </si>
  <si>
    <t>File</t>
  </si>
  <si>
    <t>TM21_L70_Sheets_Template.xlsx</t>
  </si>
  <si>
    <t>Created</t>
  </si>
  <si>
    <t>2025-09-21 05:40</t>
  </si>
  <si>
    <t>Purpose</t>
  </si>
  <si>
    <t>Practical TM‑21 projection template from LM‑80 data + ISTMT mapping (uploadable to Google Sheets).</t>
  </si>
  <si>
    <t>Caveat</t>
  </si>
  <si>
    <t>This sheet implements a practical log‑linear fit core. Ensure compliance with the current TM‑21 standard and projection limits for formal claims.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</si>
</sst>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4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cols>
    <col min="1" max="1" width="28.7109375" customWidth="1"/>
    <col min="2" max="2" width="38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s="2" t="s">
        <v>2</v>
      </c>
    </row>
    <row r="5" spans="1:2">
      <c r="A5" s="2" t="s">
        <v>3</v>
      </c>
    </row>
    <row r="6" spans="1:2">
      <c r="A6" s="2" t="s">
        <v>4</v>
      </c>
    </row>
    <row r="7" spans="1:2">
      <c r="A7" s="2" t="s">
        <v>5</v>
      </c>
    </row>
    <row r="8" spans="1:2">
      <c r="A8" s="2" t="s">
        <v>6</v>
      </c>
    </row>
    <row r="10" spans="1:2">
      <c r="A10" s="2" t="s">
        <v>7</v>
      </c>
    </row>
    <row r="11" spans="1:2">
      <c r="A11" s="2" t="s">
        <v>8</v>
      </c>
    </row>
    <row r="12" spans="1:2">
      <c r="A12" s="2" t="s">
        <v>9</v>
      </c>
      <c r="B12" s="3" t="s">
        <v>10</v>
      </c>
    </row>
    <row r="13" spans="1:2">
      <c r="A13" s="2" t="s">
        <v>11</v>
      </c>
    </row>
    <row r="14" spans="1:2">
      <c r="A14" s="2" t="s">
        <v>12</v>
      </c>
    </row>
    <row r="15" spans="1:2">
      <c r="A15" s="2" t="s">
        <v>13</v>
      </c>
    </row>
    <row r="16" spans="1:2">
      <c r="A16" s="2" t="s">
        <v>14</v>
      </c>
    </row>
    <row r="17" spans="1:1">
      <c r="A17" s="2" t="s">
        <v>15</v>
      </c>
    </row>
    <row r="19" spans="1:1">
      <c r="A19" s="2" t="s">
        <v>16</v>
      </c>
    </row>
    <row r="20" spans="1:1">
      <c r="A20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cols>
    <col min="1" max="1" width="14.7109375" customWidth="1"/>
    <col min="2" max="4" width="16.7109375" customWidth="1"/>
  </cols>
  <sheetData>
    <row r="1" spans="1:4">
      <c r="A1" s="2" t="s">
        <v>18</v>
      </c>
      <c r="B1" s="2" t="s">
        <v>19</v>
      </c>
      <c r="C1" s="2" t="s">
        <v>20</v>
      </c>
      <c r="D1" s="2" t="s">
        <v>21</v>
      </c>
    </row>
    <row r="3" spans="1:4">
      <c r="A3" s="5">
        <v>0</v>
      </c>
      <c r="B3" s="6">
        <v>1</v>
      </c>
      <c r="C3" s="7">
        <f>IF(B3&lt;&gt;"",LN(B3),"")</f>
        <v>0</v>
      </c>
      <c r="D3" s="3" t="s">
        <v>22</v>
      </c>
    </row>
    <row r="4" spans="1:4">
      <c r="A4" s="5">
        <v>1000</v>
      </c>
      <c r="B4" s="6">
        <v>0.985</v>
      </c>
      <c r="C4" s="7">
        <f>IF(B4&lt;&gt;"",LN(B4),"")</f>
        <v>0</v>
      </c>
    </row>
    <row r="5" spans="1:4">
      <c r="A5" s="5">
        <v>2000</v>
      </c>
      <c r="B5" s="6">
        <v>0.975</v>
      </c>
      <c r="C5" s="7">
        <f>IF(B5&lt;&gt;"",LN(B5),"")</f>
        <v>0</v>
      </c>
    </row>
    <row r="6" spans="1:4">
      <c r="A6" s="5">
        <v>3000</v>
      </c>
      <c r="B6" s="6">
        <v>0.968</v>
      </c>
      <c r="C6" s="7">
        <f>IF(B6&lt;&gt;"",LN(B6),"")</f>
        <v>0</v>
      </c>
    </row>
    <row r="7" spans="1:4">
      <c r="A7" s="5">
        <v>4000</v>
      </c>
      <c r="B7" s="6">
        <v>0.962</v>
      </c>
      <c r="C7" s="7">
        <f>IF(B7&lt;&gt;"",LN(B7),"")</f>
        <v>0</v>
      </c>
    </row>
    <row r="8" spans="1:4">
      <c r="A8" s="5">
        <v>5000</v>
      </c>
      <c r="B8" s="6">
        <v>0.955</v>
      </c>
      <c r="C8" s="7">
        <f>IF(B8&lt;&gt;"",LN(B8),"")</f>
        <v>0</v>
      </c>
    </row>
    <row r="9" spans="1:4">
      <c r="A9" s="5">
        <v>6000</v>
      </c>
      <c r="B9" s="6">
        <v>0.949</v>
      </c>
      <c r="C9" s="7">
        <f>IF(B9&lt;&gt;"",LN(B9),"")</f>
        <v>0</v>
      </c>
    </row>
    <row r="10" spans="1:4">
      <c r="A10" s="5">
        <v>7000</v>
      </c>
      <c r="B10" s="6">
        <v>0.944</v>
      </c>
      <c r="C10" s="7">
        <f>IF(B10&lt;&gt;"",LN(B10),"")</f>
        <v>0</v>
      </c>
    </row>
    <row r="11" spans="1:4">
      <c r="A11" s="5">
        <v>8000</v>
      </c>
      <c r="B11" s="6">
        <v>0.9389999999999999</v>
      </c>
      <c r="C11" s="7">
        <f>IF(B11&lt;&gt;"",LN(B11),"")</f>
        <v>0</v>
      </c>
    </row>
    <row r="12" spans="1:4">
      <c r="A12" s="5">
        <v>9000</v>
      </c>
      <c r="B12" s="6">
        <v>0.9340000000000001</v>
      </c>
      <c r="C12" s="7">
        <f>IF(B12&lt;&gt;"",LN(B12),"")</f>
        <v>0</v>
      </c>
    </row>
    <row r="13" spans="1:4">
      <c r="A13" s="5">
        <v>10000</v>
      </c>
      <c r="B13" s="6">
        <v>0.93</v>
      </c>
      <c r="C13" s="7">
        <f>IF(B13&lt;&gt;"",LN(B13),"")</f>
        <v>0</v>
      </c>
    </row>
    <row r="14" spans="1:4">
      <c r="C14" s="7">
        <f>IF(B14&lt;&gt;"",LN(B14),"")</f>
        <v>0</v>
      </c>
    </row>
    <row r="15" spans="1:4">
      <c r="C15" s="7">
        <f>IF(B15&lt;&gt;"",LN(B15),"")</f>
        <v>0</v>
      </c>
    </row>
    <row r="16" spans="1:4">
      <c r="C16" s="7">
        <f>IF(B16&lt;&gt;"",LN(B16),"")</f>
        <v>0</v>
      </c>
    </row>
    <row r="17" spans="3:3">
      <c r="C17" s="7">
        <f>IF(B17&lt;&gt;"",LN(B17),"")</f>
        <v>0</v>
      </c>
    </row>
    <row r="18" spans="3:3">
      <c r="C18" s="7">
        <f>IF(B18&lt;&gt;"",LN(B18),"")</f>
        <v>0</v>
      </c>
    </row>
    <row r="19" spans="3:3">
      <c r="C19" s="7">
        <f>IF(B19&lt;&gt;"",LN(B19),"")</f>
        <v>0</v>
      </c>
    </row>
    <row r="20" spans="3:3">
      <c r="C20" s="7">
        <f>IF(B20&lt;&gt;"",LN(B20),"")</f>
        <v>0</v>
      </c>
    </row>
    <row r="21" spans="3:3">
      <c r="C21" s="7">
        <f>IF(B21&lt;&gt;"",LN(B21),"")</f>
        <v>0</v>
      </c>
    </row>
    <row r="22" spans="3:3">
      <c r="C22" s="7">
        <f>IF(B22&lt;&gt;"",LN(B22),"")</f>
        <v>0</v>
      </c>
    </row>
    <row r="23" spans="3:3">
      <c r="C23" s="7">
        <f>IF(B23&lt;&gt;"",LN(B23),"")</f>
        <v>0</v>
      </c>
    </row>
    <row r="24" spans="3:3">
      <c r="C24" s="7">
        <f>IF(B24&lt;&gt;"",LN(B24),"")</f>
        <v>0</v>
      </c>
    </row>
    <row r="25" spans="3:3">
      <c r="C25" s="7">
        <f>IF(B25&lt;&gt;"",LN(B25),"")</f>
        <v>0</v>
      </c>
    </row>
    <row r="26" spans="3:3">
      <c r="C26" s="7">
        <f>IF(B26&lt;&gt;"",LN(B26),"")</f>
        <v>0</v>
      </c>
    </row>
    <row r="27" spans="3:3">
      <c r="C27" s="7">
        <f>IF(B27&lt;&gt;"",LN(B27),"")</f>
        <v>0</v>
      </c>
    </row>
    <row r="28" spans="3:3">
      <c r="C28" s="7">
        <f>IF(B28&lt;&gt;"",LN(B28),"")</f>
        <v>0</v>
      </c>
    </row>
    <row r="29" spans="3:3">
      <c r="C29" s="7">
        <f>IF(B29&lt;&gt;"",LN(B29),"")</f>
        <v>0</v>
      </c>
    </row>
    <row r="30" spans="3:3">
      <c r="C30" s="7">
        <f>IF(B30&lt;&gt;"",LN(B30),"")</f>
        <v>0</v>
      </c>
    </row>
    <row r="31" spans="3:3">
      <c r="C31" s="7">
        <f>IF(B31&lt;&gt;"",LN(B31),"")</f>
        <v>0</v>
      </c>
    </row>
    <row r="32" spans="3:3">
      <c r="C32" s="7">
        <f>IF(B32&lt;&gt;"",LN(B32),"")</f>
        <v>0</v>
      </c>
    </row>
    <row r="33" spans="3:3">
      <c r="C33" s="7">
        <f>IF(B33&lt;&gt;"",LN(B33),"")</f>
        <v>0</v>
      </c>
    </row>
    <row r="34" spans="3:3">
      <c r="C34" s="7">
        <f>IF(B34&lt;&gt;"",LN(B34),"")</f>
        <v>0</v>
      </c>
    </row>
    <row r="35" spans="3:3">
      <c r="C35" s="7">
        <f>IF(B35&lt;&gt;"",LN(B35),"")</f>
        <v>0</v>
      </c>
    </row>
    <row r="36" spans="3:3">
      <c r="C36" s="7">
        <f>IF(B36&lt;&gt;"",LN(B36),"")</f>
        <v>0</v>
      </c>
    </row>
    <row r="37" spans="3:3">
      <c r="C37" s="7">
        <f>IF(B37&lt;&gt;"",LN(B37),"")</f>
        <v>0</v>
      </c>
    </row>
    <row r="38" spans="3:3">
      <c r="C38" s="7">
        <f>IF(B38&lt;&gt;"",LN(B38),"")</f>
        <v>0</v>
      </c>
    </row>
    <row r="39" spans="3:3">
      <c r="C39" s="7">
        <f>IF(B39&lt;&gt;"",LN(B39),"")</f>
        <v>0</v>
      </c>
    </row>
    <row r="40" spans="3:3">
      <c r="C40" s="7">
        <f>IF(B40&lt;&gt;"",LN(B40),"")</f>
        <v>0</v>
      </c>
    </row>
    <row r="41" spans="3:3">
      <c r="C41" s="7">
        <f>IF(B41&lt;&gt;"",LN(B41),"")</f>
        <v>0</v>
      </c>
    </row>
    <row r="42" spans="3:3">
      <c r="C42" s="7">
        <f>IF(B42&lt;&gt;"",LN(B42),"")</f>
        <v>0</v>
      </c>
    </row>
    <row r="43" spans="3:3">
      <c r="C43" s="7">
        <f>IF(B43&lt;&gt;"",LN(B43),"")</f>
        <v>0</v>
      </c>
    </row>
    <row r="44" spans="3:3">
      <c r="C44" s="7">
        <f>IF(B44&lt;&gt;"",LN(B44),"")</f>
        <v>0</v>
      </c>
    </row>
    <row r="45" spans="3:3">
      <c r="C45" s="7">
        <f>IF(B45&lt;&gt;"",LN(B45),"")</f>
        <v>0</v>
      </c>
    </row>
    <row r="46" spans="3:3">
      <c r="C46" s="7">
        <f>IF(B46&lt;&gt;"",LN(B46),"")</f>
        <v>0</v>
      </c>
    </row>
    <row r="47" spans="3:3">
      <c r="C47" s="7">
        <f>IF(B47&lt;&gt;"",LN(B47),"")</f>
        <v>0</v>
      </c>
    </row>
    <row r="48" spans="3:3">
      <c r="C48" s="7">
        <f>IF(B48&lt;&gt;"",LN(B48),"")</f>
        <v>0</v>
      </c>
    </row>
    <row r="49" spans="3:3">
      <c r="C49" s="7">
        <f>IF(B49&lt;&gt;"",LN(B49),"")</f>
        <v>0</v>
      </c>
    </row>
    <row r="50" spans="3:3">
      <c r="C50" s="7">
        <f>IF(B50&lt;&gt;"",LN(B50),"")</f>
        <v>0</v>
      </c>
    </row>
    <row r="51" spans="3:3">
      <c r="C51" s="7">
        <f>IF(B51&lt;&gt;"",LN(B51),"")</f>
        <v>0</v>
      </c>
    </row>
    <row r="52" spans="3:3">
      <c r="C52" s="7">
        <f>IF(B52&lt;&gt;"",LN(B52),"")</f>
        <v>0</v>
      </c>
    </row>
    <row r="53" spans="3:3">
      <c r="C53" s="7">
        <f>IF(B53&lt;&gt;"",LN(B53),"")</f>
        <v>0</v>
      </c>
    </row>
    <row r="54" spans="3:3">
      <c r="C54" s="7">
        <f>IF(B54&lt;&gt;"",LN(B54),"")</f>
        <v>0</v>
      </c>
    </row>
    <row r="55" spans="3:3">
      <c r="C55" s="7">
        <f>IF(B55&lt;&gt;"",LN(B55),"")</f>
        <v>0</v>
      </c>
    </row>
    <row r="56" spans="3:3">
      <c r="C56" s="7">
        <f>IF(B56&lt;&gt;"",LN(B56),"")</f>
        <v>0</v>
      </c>
    </row>
    <row r="57" spans="3:3">
      <c r="C57" s="7">
        <f>IF(B57&lt;&gt;"",LN(B57),"")</f>
        <v>0</v>
      </c>
    </row>
    <row r="58" spans="3:3">
      <c r="C58" s="7">
        <f>IF(B58&lt;&gt;"",LN(B58),"")</f>
        <v>0</v>
      </c>
    </row>
    <row r="59" spans="3:3">
      <c r="C59" s="7">
        <f>IF(B59&lt;&gt;"",LN(B59),"")</f>
        <v>0</v>
      </c>
    </row>
    <row r="60" spans="3:3">
      <c r="C60" s="7">
        <f>IF(B60&lt;&gt;"",LN(B60),"")</f>
        <v>0</v>
      </c>
    </row>
    <row r="61" spans="3:3">
      <c r="C61" s="7">
        <f>IF(B61&lt;&gt;"",LN(B61),"")</f>
        <v>0</v>
      </c>
    </row>
    <row r="62" spans="3:3">
      <c r="C62" s="7">
        <f>IF(B62&lt;&gt;"",LN(B62),"")</f>
        <v>0</v>
      </c>
    </row>
    <row r="63" spans="3:3">
      <c r="C63" s="7">
        <f>IF(B63&lt;&gt;"",LN(B63),"")</f>
        <v>0</v>
      </c>
    </row>
    <row r="64" spans="3:3">
      <c r="C64" s="7">
        <f>IF(B64&lt;&gt;"",LN(B64),"")</f>
        <v>0</v>
      </c>
    </row>
    <row r="65" spans="3:3">
      <c r="C65" s="7">
        <f>IF(B65&lt;&gt;"",LN(B65),"")</f>
        <v>0</v>
      </c>
    </row>
    <row r="66" spans="3:3">
      <c r="C66" s="7">
        <f>IF(B66&lt;&gt;"",LN(B66),"")</f>
        <v>0</v>
      </c>
    </row>
    <row r="67" spans="3:3">
      <c r="C67" s="7">
        <f>IF(B67&lt;&gt;"",LN(B67),"")</f>
        <v>0</v>
      </c>
    </row>
    <row r="68" spans="3:3">
      <c r="C68" s="7">
        <f>IF(B68&lt;&gt;"",LN(B68),"")</f>
        <v>0</v>
      </c>
    </row>
    <row r="69" spans="3:3">
      <c r="C69" s="7">
        <f>IF(B69&lt;&gt;"",LN(B69),"")</f>
        <v>0</v>
      </c>
    </row>
    <row r="70" spans="3:3">
      <c r="C70" s="7">
        <f>IF(B70&lt;&gt;"",LN(B70),"")</f>
        <v>0</v>
      </c>
    </row>
    <row r="71" spans="3:3">
      <c r="C71" s="7">
        <f>IF(B71&lt;&gt;"",LN(B71),"")</f>
        <v>0</v>
      </c>
    </row>
    <row r="72" spans="3:3">
      <c r="C72" s="7">
        <f>IF(B72&lt;&gt;"",LN(B72),"")</f>
        <v>0</v>
      </c>
    </row>
    <row r="73" spans="3:3">
      <c r="C73" s="7">
        <f>IF(B73&lt;&gt;"",LN(B73),"")</f>
        <v>0</v>
      </c>
    </row>
    <row r="74" spans="3:3">
      <c r="C74" s="7">
        <f>IF(B74&lt;&gt;"",LN(B74),"")</f>
        <v>0</v>
      </c>
    </row>
    <row r="75" spans="3:3">
      <c r="C75" s="7">
        <f>IF(B75&lt;&gt;"",LN(B75),"")</f>
        <v>0</v>
      </c>
    </row>
    <row r="76" spans="3:3">
      <c r="C76" s="7">
        <f>IF(B76&lt;&gt;"",LN(B76),"")</f>
        <v>0</v>
      </c>
    </row>
    <row r="77" spans="3:3">
      <c r="C77" s="7">
        <f>IF(B77&lt;&gt;"",LN(B77),"")</f>
        <v>0</v>
      </c>
    </row>
    <row r="78" spans="3:3">
      <c r="C78" s="7">
        <f>IF(B78&lt;&gt;"",LN(B78),"")</f>
        <v>0</v>
      </c>
    </row>
    <row r="79" spans="3:3">
      <c r="C79" s="7">
        <f>IF(B79&lt;&gt;"",LN(B79),"")</f>
        <v>0</v>
      </c>
    </row>
    <row r="80" spans="3:3">
      <c r="C80" s="7">
        <f>IF(B80&lt;&gt;"",LN(B80),"")</f>
        <v>0</v>
      </c>
    </row>
    <row r="81" spans="3:3">
      <c r="C81" s="7">
        <f>IF(B81&lt;&gt;"",LN(B81),"")</f>
        <v>0</v>
      </c>
    </row>
    <row r="82" spans="3:3">
      <c r="C82" s="7">
        <f>IF(B82&lt;&gt;"",LN(B82),"")</f>
        <v>0</v>
      </c>
    </row>
    <row r="83" spans="3:3">
      <c r="C83" s="7">
        <f>IF(B83&lt;&gt;"",LN(B83),"")</f>
        <v>0</v>
      </c>
    </row>
    <row r="84" spans="3:3">
      <c r="C84" s="7">
        <f>IF(B84&lt;&gt;"",LN(B84),"")</f>
        <v>0</v>
      </c>
    </row>
    <row r="85" spans="3:3">
      <c r="C85" s="7">
        <f>IF(B85&lt;&gt;"",LN(B85),"")</f>
        <v>0</v>
      </c>
    </row>
    <row r="86" spans="3:3">
      <c r="C86" s="7">
        <f>IF(B86&lt;&gt;"",LN(B86),"")</f>
        <v>0</v>
      </c>
    </row>
    <row r="87" spans="3:3">
      <c r="C87" s="7">
        <f>IF(B87&lt;&gt;"",LN(B87),"")</f>
        <v>0</v>
      </c>
    </row>
    <row r="88" spans="3:3">
      <c r="C88" s="7">
        <f>IF(B88&lt;&gt;"",LN(B88),"")</f>
        <v>0</v>
      </c>
    </row>
    <row r="89" spans="3:3">
      <c r="C89" s="7">
        <f>IF(B89&lt;&gt;"",LN(B89),"")</f>
        <v>0</v>
      </c>
    </row>
    <row r="90" spans="3:3">
      <c r="C90" s="7">
        <f>IF(B90&lt;&gt;"",LN(B90),"")</f>
        <v>0</v>
      </c>
    </row>
    <row r="91" spans="3:3">
      <c r="C91" s="7">
        <f>IF(B91&lt;&gt;"",LN(B91),"")</f>
        <v>0</v>
      </c>
    </row>
    <row r="92" spans="3:3">
      <c r="C92" s="7">
        <f>IF(B92&lt;&gt;"",LN(B92),"")</f>
        <v>0</v>
      </c>
    </row>
    <row r="93" spans="3:3">
      <c r="C93" s="7">
        <f>IF(B93&lt;&gt;"",LN(B93),"")</f>
        <v>0</v>
      </c>
    </row>
    <row r="94" spans="3:3">
      <c r="C94" s="7">
        <f>IF(B94&lt;&gt;"",LN(B94),"")</f>
        <v>0</v>
      </c>
    </row>
    <row r="95" spans="3:3">
      <c r="C95" s="7">
        <f>IF(B95&lt;&gt;"",LN(B95),"")</f>
        <v>0</v>
      </c>
    </row>
    <row r="96" spans="3:3">
      <c r="C96" s="7">
        <f>IF(B96&lt;&gt;"",LN(B96),"")</f>
        <v>0</v>
      </c>
    </row>
    <row r="97" spans="3:3">
      <c r="C97" s="7">
        <f>IF(B97&lt;&gt;"",LN(B97),"")</f>
        <v>0</v>
      </c>
    </row>
    <row r="98" spans="3:3">
      <c r="C98" s="7">
        <f>IF(B98&lt;&gt;"",LN(B98),"")</f>
        <v>0</v>
      </c>
    </row>
    <row r="99" spans="3:3">
      <c r="C99" s="7">
        <f>IF(B99&lt;&gt;"",LN(B99),"")</f>
        <v>0</v>
      </c>
    </row>
    <row r="100" spans="3:3">
      <c r="C100" s="7">
        <f>IF(B100&lt;&gt;"",LN(B100),"")</f>
        <v>0</v>
      </c>
    </row>
    <row r="101" spans="3:3">
      <c r="C101" s="7">
        <f>IF(B101&lt;&gt;"",LN(B101),"")</f>
        <v>0</v>
      </c>
    </row>
    <row r="102" spans="3:3">
      <c r="C102" s="7">
        <f>IF(B102&lt;&gt;"",LN(B102),"")</f>
        <v>0</v>
      </c>
    </row>
    <row r="103" spans="3:3">
      <c r="C103" s="7">
        <f>IF(B103&lt;&gt;"",LN(B103),"")</f>
        <v>0</v>
      </c>
    </row>
    <row r="104" spans="3:3">
      <c r="C104" s="7">
        <f>IF(B104&lt;&gt;"",LN(B104),"")</f>
        <v>0</v>
      </c>
    </row>
    <row r="105" spans="3:3">
      <c r="C105" s="7">
        <f>IF(B105&lt;&gt;"",LN(B105),"")</f>
        <v>0</v>
      </c>
    </row>
    <row r="106" spans="3:3">
      <c r="C106" s="7">
        <f>IF(B106&lt;&gt;"",LN(B106),"")</f>
        <v>0</v>
      </c>
    </row>
    <row r="107" spans="3:3">
      <c r="C107" s="7">
        <f>IF(B107&lt;&gt;"",LN(B107),"")</f>
        <v>0</v>
      </c>
    </row>
    <row r="108" spans="3:3">
      <c r="C108" s="7">
        <f>IF(B108&lt;&gt;"",LN(B108),"")</f>
        <v>0</v>
      </c>
    </row>
    <row r="109" spans="3:3">
      <c r="C109" s="7">
        <f>IF(B109&lt;&gt;"",LN(B109),"")</f>
        <v>0</v>
      </c>
    </row>
    <row r="110" spans="3:3">
      <c r="C110" s="7">
        <f>IF(B110&lt;&gt;"",LN(B110),"")</f>
        <v>0</v>
      </c>
    </row>
    <row r="111" spans="3:3">
      <c r="C111" s="7">
        <f>IF(B111&lt;&gt;"",LN(B111),"")</f>
        <v>0</v>
      </c>
    </row>
    <row r="112" spans="3:3">
      <c r="C112" s="7">
        <f>IF(B112&lt;&gt;"",LN(B112),"")</f>
        <v>0</v>
      </c>
    </row>
    <row r="113" spans="3:3">
      <c r="C113" s="7">
        <f>IF(B113&lt;&gt;"",LN(B113),"")</f>
        <v>0</v>
      </c>
    </row>
    <row r="114" spans="3:3">
      <c r="C114" s="7">
        <f>IF(B114&lt;&gt;"",LN(B114),"")</f>
        <v>0</v>
      </c>
    </row>
    <row r="115" spans="3:3">
      <c r="C115" s="7">
        <f>IF(B115&lt;&gt;"",LN(B115),"")</f>
        <v>0</v>
      </c>
    </row>
    <row r="116" spans="3:3">
      <c r="C116" s="7">
        <f>IF(B116&lt;&gt;"",LN(B116),"")</f>
        <v>0</v>
      </c>
    </row>
    <row r="117" spans="3:3">
      <c r="C117" s="7">
        <f>IF(B117&lt;&gt;"",LN(B117),"")</f>
        <v>0</v>
      </c>
    </row>
    <row r="118" spans="3:3">
      <c r="C118" s="7">
        <f>IF(B118&lt;&gt;"",LN(B118),"")</f>
        <v>0</v>
      </c>
    </row>
    <row r="119" spans="3:3">
      <c r="C119" s="7">
        <f>IF(B119&lt;&gt;"",LN(B119),"")</f>
        <v>0</v>
      </c>
    </row>
    <row r="120" spans="3:3">
      <c r="C120" s="7">
        <f>IF(B120&lt;&gt;"",LN(B120),"")</f>
        <v>0</v>
      </c>
    </row>
    <row r="121" spans="3:3">
      <c r="C121" s="7">
        <f>IF(B121&lt;&gt;"",LN(B121),"")</f>
        <v>0</v>
      </c>
    </row>
    <row r="122" spans="3:3">
      <c r="C122" s="7">
        <f>IF(B122&lt;&gt;"",LN(B122),"")</f>
        <v>0</v>
      </c>
    </row>
    <row r="123" spans="3:3">
      <c r="C123" s="7">
        <f>IF(B123&lt;&gt;"",LN(B123),"")</f>
        <v>0</v>
      </c>
    </row>
    <row r="124" spans="3:3">
      <c r="C124" s="7">
        <f>IF(B124&lt;&gt;"",LN(B124),"")</f>
        <v>0</v>
      </c>
    </row>
    <row r="125" spans="3:3">
      <c r="C125" s="7">
        <f>IF(B125&lt;&gt;"",LN(B125),"")</f>
        <v>0</v>
      </c>
    </row>
    <row r="126" spans="3:3">
      <c r="C126" s="7">
        <f>IF(B126&lt;&gt;"",LN(B126),"")</f>
        <v>0</v>
      </c>
    </row>
    <row r="127" spans="3:3">
      <c r="C127" s="7">
        <f>IF(B127&lt;&gt;"",LN(B127),"")</f>
        <v>0</v>
      </c>
    </row>
    <row r="128" spans="3:3">
      <c r="C128" s="7">
        <f>IF(B128&lt;&gt;"",LN(B128),"")</f>
        <v>0</v>
      </c>
    </row>
    <row r="129" spans="3:3">
      <c r="C129" s="7">
        <f>IF(B129&lt;&gt;"",LN(B129),"")</f>
        <v>0</v>
      </c>
    </row>
    <row r="130" spans="3:3">
      <c r="C130" s="7">
        <f>IF(B130&lt;&gt;"",LN(B130),"")</f>
        <v>0</v>
      </c>
    </row>
    <row r="131" spans="3:3">
      <c r="C131" s="7">
        <f>IF(B131&lt;&gt;"",LN(B131),"")</f>
        <v>0</v>
      </c>
    </row>
    <row r="132" spans="3:3">
      <c r="C132" s="7">
        <f>IF(B132&lt;&gt;"",LN(B132),"")</f>
        <v>0</v>
      </c>
    </row>
    <row r="133" spans="3:3">
      <c r="C133" s="7">
        <f>IF(B133&lt;&gt;"",LN(B133),"")</f>
        <v>0</v>
      </c>
    </row>
    <row r="134" spans="3:3">
      <c r="C134" s="7">
        <f>IF(B134&lt;&gt;"",LN(B134),"")</f>
        <v>0</v>
      </c>
    </row>
    <row r="135" spans="3:3">
      <c r="C135" s="7">
        <f>IF(B135&lt;&gt;"",LN(B135),"")</f>
        <v>0</v>
      </c>
    </row>
    <row r="136" spans="3:3">
      <c r="C136" s="7">
        <f>IF(B136&lt;&gt;"",LN(B136),"")</f>
        <v>0</v>
      </c>
    </row>
    <row r="137" spans="3:3">
      <c r="C137" s="7">
        <f>IF(B137&lt;&gt;"",LN(B137),"")</f>
        <v>0</v>
      </c>
    </row>
    <row r="138" spans="3:3">
      <c r="C138" s="7">
        <f>IF(B138&lt;&gt;"",LN(B138),"")</f>
        <v>0</v>
      </c>
    </row>
    <row r="139" spans="3:3">
      <c r="C139" s="7">
        <f>IF(B139&lt;&gt;"",LN(B139),"")</f>
        <v>0</v>
      </c>
    </row>
    <row r="140" spans="3:3">
      <c r="C140" s="7">
        <f>IF(B140&lt;&gt;"",LN(B140),"")</f>
        <v>0</v>
      </c>
    </row>
    <row r="141" spans="3:3">
      <c r="C141" s="7">
        <f>IF(B141&lt;&gt;"",LN(B141),"")</f>
        <v>0</v>
      </c>
    </row>
    <row r="142" spans="3:3">
      <c r="C142" s="7">
        <f>IF(B142&lt;&gt;"",LN(B142),"")</f>
        <v>0</v>
      </c>
    </row>
    <row r="143" spans="3:3">
      <c r="C143" s="7">
        <f>IF(B143&lt;&gt;"",LN(B143),"")</f>
        <v>0</v>
      </c>
    </row>
    <row r="144" spans="3:3">
      <c r="C144" s="7">
        <f>IF(B144&lt;&gt;"",LN(B144),"")</f>
        <v>0</v>
      </c>
    </row>
    <row r="145" spans="3:3">
      <c r="C145" s="7">
        <f>IF(B145&lt;&gt;"",LN(B145),"")</f>
        <v>0</v>
      </c>
    </row>
    <row r="146" spans="3:3">
      <c r="C146" s="7">
        <f>IF(B146&lt;&gt;"",LN(B146),"")</f>
        <v>0</v>
      </c>
    </row>
    <row r="147" spans="3:3">
      <c r="C147" s="7">
        <f>IF(B147&lt;&gt;"",LN(B147),"")</f>
        <v>0</v>
      </c>
    </row>
    <row r="148" spans="3:3">
      <c r="C148" s="7">
        <f>IF(B148&lt;&gt;"",LN(B148),"")</f>
        <v>0</v>
      </c>
    </row>
    <row r="149" spans="3:3">
      <c r="C149" s="7">
        <f>IF(B149&lt;&gt;"",LN(B149),"")</f>
        <v>0</v>
      </c>
    </row>
    <row r="150" spans="3:3">
      <c r="C150" s="7">
        <f>IF(B150&lt;&gt;"",LN(B150),"")</f>
        <v>0</v>
      </c>
    </row>
    <row r="151" spans="3:3">
      <c r="C151" s="7">
        <f>IF(B151&lt;&gt;"",LN(B151),"")</f>
        <v>0</v>
      </c>
    </row>
    <row r="152" spans="3:3">
      <c r="C152" s="7">
        <f>IF(B152&lt;&gt;"",LN(B152),"")</f>
        <v>0</v>
      </c>
    </row>
    <row r="153" spans="3:3">
      <c r="C153" s="7">
        <f>IF(B153&lt;&gt;"",LN(B153),"")</f>
        <v>0</v>
      </c>
    </row>
    <row r="154" spans="3:3">
      <c r="C154" s="7">
        <f>IF(B154&lt;&gt;"",LN(B154),"")</f>
        <v>0</v>
      </c>
    </row>
    <row r="155" spans="3:3">
      <c r="C155" s="7">
        <f>IF(B155&lt;&gt;"",LN(B155),"")</f>
        <v>0</v>
      </c>
    </row>
    <row r="156" spans="3:3">
      <c r="C156" s="7">
        <f>IF(B156&lt;&gt;"",LN(B156),"")</f>
        <v>0</v>
      </c>
    </row>
    <row r="157" spans="3:3">
      <c r="C157" s="7">
        <f>IF(B157&lt;&gt;"",LN(B157),"")</f>
        <v>0</v>
      </c>
    </row>
    <row r="158" spans="3:3">
      <c r="C158" s="7">
        <f>IF(B158&lt;&gt;"",LN(B158),"")</f>
        <v>0</v>
      </c>
    </row>
    <row r="159" spans="3:3">
      <c r="C159" s="7">
        <f>IF(B159&lt;&gt;"",LN(B159),"")</f>
        <v>0</v>
      </c>
    </row>
    <row r="160" spans="3:3">
      <c r="C160" s="7">
        <f>IF(B160&lt;&gt;"",LN(B160),"")</f>
        <v>0</v>
      </c>
    </row>
    <row r="161" spans="3:3">
      <c r="C161" s="7">
        <f>IF(B161&lt;&gt;"",LN(B161),"")</f>
        <v>0</v>
      </c>
    </row>
    <row r="162" spans="3:3">
      <c r="C162" s="7">
        <f>IF(B162&lt;&gt;"",LN(B162),"")</f>
        <v>0</v>
      </c>
    </row>
    <row r="163" spans="3:3">
      <c r="C163" s="7">
        <f>IF(B163&lt;&gt;"",LN(B163),"")</f>
        <v>0</v>
      </c>
    </row>
    <row r="164" spans="3:3">
      <c r="C164" s="7">
        <f>IF(B164&lt;&gt;"",LN(B164),"")</f>
        <v>0</v>
      </c>
    </row>
    <row r="165" spans="3:3">
      <c r="C165" s="7">
        <f>IF(B165&lt;&gt;"",LN(B165),"")</f>
        <v>0</v>
      </c>
    </row>
    <row r="166" spans="3:3">
      <c r="C166" s="7">
        <f>IF(B166&lt;&gt;"",LN(B166),"")</f>
        <v>0</v>
      </c>
    </row>
    <row r="167" spans="3:3">
      <c r="C167" s="7">
        <f>IF(B167&lt;&gt;"",LN(B167),"")</f>
        <v>0</v>
      </c>
    </row>
    <row r="168" spans="3:3">
      <c r="C168" s="7">
        <f>IF(B168&lt;&gt;"",LN(B168),"")</f>
        <v>0</v>
      </c>
    </row>
    <row r="169" spans="3:3">
      <c r="C169" s="7">
        <f>IF(B169&lt;&gt;"",LN(B169),"")</f>
        <v>0</v>
      </c>
    </row>
    <row r="170" spans="3:3">
      <c r="C170" s="7">
        <f>IF(B170&lt;&gt;"",LN(B170),"")</f>
        <v>0</v>
      </c>
    </row>
    <row r="171" spans="3:3">
      <c r="C171" s="7">
        <f>IF(B171&lt;&gt;"",LN(B171),"")</f>
        <v>0</v>
      </c>
    </row>
    <row r="172" spans="3:3">
      <c r="C172" s="7">
        <f>IF(B172&lt;&gt;"",LN(B172),"")</f>
        <v>0</v>
      </c>
    </row>
    <row r="173" spans="3:3">
      <c r="C173" s="7">
        <f>IF(B173&lt;&gt;"",LN(B173),"")</f>
        <v>0</v>
      </c>
    </row>
    <row r="174" spans="3:3">
      <c r="C174" s="7">
        <f>IF(B174&lt;&gt;"",LN(B174),"")</f>
        <v>0</v>
      </c>
    </row>
    <row r="175" spans="3:3">
      <c r="C175" s="7">
        <f>IF(B175&lt;&gt;"",LN(B175),"")</f>
        <v>0</v>
      </c>
    </row>
    <row r="176" spans="3:3">
      <c r="C176" s="7">
        <f>IF(B176&lt;&gt;"",LN(B176),"")</f>
        <v>0</v>
      </c>
    </row>
    <row r="177" spans="3:3">
      <c r="C177" s="7">
        <f>IF(B177&lt;&gt;"",LN(B177),"")</f>
        <v>0</v>
      </c>
    </row>
    <row r="178" spans="3:3">
      <c r="C178" s="7">
        <f>IF(B178&lt;&gt;"",LN(B178),"")</f>
        <v>0</v>
      </c>
    </row>
    <row r="179" spans="3:3">
      <c r="C179" s="7">
        <f>IF(B179&lt;&gt;"",LN(B179),"")</f>
        <v>0</v>
      </c>
    </row>
    <row r="180" spans="3:3">
      <c r="C180" s="7">
        <f>IF(B180&lt;&gt;"",LN(B180),"")</f>
        <v>0</v>
      </c>
    </row>
    <row r="181" spans="3:3">
      <c r="C181" s="7">
        <f>IF(B181&lt;&gt;"",LN(B181),"")</f>
        <v>0</v>
      </c>
    </row>
    <row r="182" spans="3:3">
      <c r="C182" s="7">
        <f>IF(B182&lt;&gt;"",LN(B182),"")</f>
        <v>0</v>
      </c>
    </row>
    <row r="183" spans="3:3">
      <c r="C183" s="7">
        <f>IF(B183&lt;&gt;"",LN(B183),"")</f>
        <v>0</v>
      </c>
    </row>
    <row r="184" spans="3:3">
      <c r="C184" s="7">
        <f>IF(B184&lt;&gt;"",LN(B184),"")</f>
        <v>0</v>
      </c>
    </row>
    <row r="185" spans="3:3">
      <c r="C185" s="7">
        <f>IF(B185&lt;&gt;"",LN(B185),"")</f>
        <v>0</v>
      </c>
    </row>
    <row r="186" spans="3:3">
      <c r="C186" s="7">
        <f>IF(B186&lt;&gt;"",LN(B186),"")</f>
        <v>0</v>
      </c>
    </row>
    <row r="187" spans="3:3">
      <c r="C187" s="7">
        <f>IF(B187&lt;&gt;"",LN(B187),"")</f>
        <v>0</v>
      </c>
    </row>
    <row r="188" spans="3:3">
      <c r="C188" s="7">
        <f>IF(B188&lt;&gt;"",LN(B188),"")</f>
        <v>0</v>
      </c>
    </row>
    <row r="189" spans="3:3">
      <c r="C189" s="7">
        <f>IF(B189&lt;&gt;"",LN(B189),"")</f>
        <v>0</v>
      </c>
    </row>
    <row r="190" spans="3:3">
      <c r="C190" s="7">
        <f>IF(B190&lt;&gt;"",LN(B190),"")</f>
        <v>0</v>
      </c>
    </row>
    <row r="191" spans="3:3">
      <c r="C191" s="7">
        <f>IF(B191&lt;&gt;"",LN(B191),"")</f>
        <v>0</v>
      </c>
    </row>
    <row r="192" spans="3:3">
      <c r="C192" s="7">
        <f>IF(B192&lt;&gt;"",LN(B192),"")</f>
        <v>0</v>
      </c>
    </row>
    <row r="193" spans="3:3">
      <c r="C193" s="7">
        <f>IF(B193&lt;&gt;"",LN(B193),"")</f>
        <v>0</v>
      </c>
    </row>
    <row r="194" spans="3:3">
      <c r="C194" s="7">
        <f>IF(B194&lt;&gt;"",LN(B194),"")</f>
        <v>0</v>
      </c>
    </row>
    <row r="195" spans="3:3">
      <c r="C195" s="7">
        <f>IF(B195&lt;&gt;"",LN(B195),"")</f>
        <v>0</v>
      </c>
    </row>
    <row r="196" spans="3:3">
      <c r="C196" s="7">
        <f>IF(B196&lt;&gt;"",LN(B196),"")</f>
        <v>0</v>
      </c>
    </row>
    <row r="197" spans="3:3">
      <c r="C197" s="7">
        <f>IF(B197&lt;&gt;"",LN(B197),"")</f>
        <v>0</v>
      </c>
    </row>
    <row r="198" spans="3:3">
      <c r="C198" s="7">
        <f>IF(B198&lt;&gt;"",LN(B198),"")</f>
        <v>0</v>
      </c>
    </row>
    <row r="199" spans="3:3">
      <c r="C199" s="7">
        <f>IF(B199&lt;&gt;"",LN(B199),"")</f>
        <v>0</v>
      </c>
    </row>
    <row r="200" spans="3:3">
      <c r="C200" s="7">
        <f>IF(B200&lt;&gt;"",LN(B200),"")</f>
        <v>0</v>
      </c>
    </row>
    <row r="201" spans="3:3">
      <c r="C201" s="7">
        <f>IF(B201&lt;&gt;"",LN(B201),"")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cols>
    <col min="1" max="1" width="36.7109375" customWidth="1"/>
    <col min="2" max="2" width="28.7109375" customWidth="1"/>
    <col min="4" max="4" width="46.7109375" customWidth="1"/>
  </cols>
  <sheetData>
    <row r="1" spans="1:2">
      <c r="A1" s="1" t="s">
        <v>23</v>
      </c>
    </row>
    <row r="2" spans="1:2">
      <c r="A2" s="2" t="s">
        <v>24</v>
      </c>
      <c r="B2" s="8">
        <v>0.7</v>
      </c>
    </row>
    <row r="3" spans="1:2">
      <c r="A3" s="2" t="s">
        <v>25</v>
      </c>
      <c r="B3" s="5">
        <v>10000</v>
      </c>
    </row>
    <row r="4" spans="1:2">
      <c r="A4" s="2" t="s">
        <v>26</v>
      </c>
      <c r="B4">
        <f>MIN(6*B3,54000)</f>
        <v>0</v>
      </c>
    </row>
    <row r="6" spans="1:2">
      <c r="A6" s="2" t="s">
        <v>27</v>
      </c>
    </row>
    <row r="7" spans="1:2">
      <c r="A7" s="2" t="s">
        <v>28</v>
      </c>
      <c r="B7">
        <f>INDEX(LINEST(LN_Lumen, Hours, TRUE, TRUE),1,1)</f>
        <v>0</v>
      </c>
    </row>
    <row r="8" spans="1:2">
      <c r="A8" s="2" t="s">
        <v>29</v>
      </c>
      <c r="B8">
        <f>INDEX(LINEST(LN_Lumen, Hours, TRUE, TRUE),1,2)</f>
        <v>0</v>
      </c>
    </row>
    <row r="10" spans="1:2">
      <c r="A10" s="2" t="s">
        <v>30</v>
      </c>
      <c r="B10">
        <f>(LN(B2)-B8)/B7</f>
        <v>0</v>
      </c>
    </row>
    <row r="12" spans="1:2">
      <c r="A12" s="2" t="s">
        <v>31</v>
      </c>
      <c r="B12">
        <f>MIN(B10,B4)</f>
        <v>0</v>
      </c>
    </row>
    <row r="14" spans="1:2">
      <c r="A14" s="2" t="s">
        <v>32</v>
      </c>
    </row>
    <row r="15" spans="1:2">
      <c r="B15">
        <f>"L70(B50) = "&amp;TEXT(B12,"#,##0")&amp;" h @ Ta="&amp;TEXT('ISTMT &amp; Mapping'!B4,"0")&amp;" °C, I="&amp;TEXT('ISTMT &amp; Mapping'!B5,"0")&amp;" mA — LM‑80@ "&amp;TEXT('ISTMT &amp; Mapping'!B13,"0")&amp;" °C ("&amp;TEXT(B3,"#,##0")&amp;" h); ISTMT Ts="&amp;TEXT('ISTMT &amp; Mapping'!B6,"0")&amp;" °C; TM‑21 projection within limits."</f>
        <v>0</v>
      </c>
    </row>
    <row r="17" spans="1:1">
      <c r="A17" s="2" t="s">
        <v>33</v>
      </c>
    </row>
    <row r="18" spans="1:1">
      <c r="A18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2.7109375" customWidth="1"/>
    <col min="2" max="2" width="80.7109375" customWidth="1"/>
  </cols>
  <sheetData>
    <row r="1" spans="1:2">
      <c r="A1" s="2" t="s">
        <v>35</v>
      </c>
      <c r="B1" t="s">
        <v>36</v>
      </c>
    </row>
    <row r="2" spans="1:2">
      <c r="A2" s="2" t="s">
        <v>37</v>
      </c>
      <c r="B2" t="s">
        <v>38</v>
      </c>
    </row>
    <row r="3" spans="1:2">
      <c r="A3" s="2" t="s">
        <v>39</v>
      </c>
      <c r="B3" t="s">
        <v>40</v>
      </c>
    </row>
    <row r="5" spans="1:2">
      <c r="A5" s="2" t="s">
        <v>41</v>
      </c>
      <c r="B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ISTMT &amp; Mapping</vt:lpstr>
      <vt:lpstr>LM80_Data</vt:lpstr>
      <vt:lpstr>TM21_Calc</vt:lpstr>
      <vt:lpstr>About</vt:lpstr>
      <vt:lpstr>H_test</vt:lpstr>
      <vt:lpstr>Hours</vt:lpstr>
      <vt:lpstr>Life_Reported</vt:lpstr>
      <vt:lpstr>LN_Lumen</vt:lpstr>
      <vt:lpstr>Lp</vt:lpstr>
      <vt:lpstr>Lumen</vt:lpstr>
      <vt:lpstr>t_Lp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2025-09-21T05:40:24Z</dcterms:created>
  <dcterms:modified xsi:type="dcterms:W3CDTF">2025-09-21T05:40:24Z</dcterms:modified>
</cp:coreProperties>
</file>