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.benson\Local Desktop\Evolt_Linear_Optimiser\"/>
    </mc:Choice>
  </mc:AlternateContent>
  <xr:revisionPtr revIDLastSave="0" documentId="13_ncr:1_{34ED81D7-09B0-4483-B029-A04EB9F524B3}" xr6:coauthVersionLast="47" xr6:coauthVersionMax="47" xr10:uidLastSave="{00000000-0000-0000-0000-000000000000}"/>
  <bookViews>
    <workbookView xWindow="7830" yWindow="240" windowWidth="24525" windowHeight="13260" activeTab="2" xr2:uid="{00000000-000D-0000-FFFF-FFFF00000000}"/>
  </bookViews>
  <sheets>
    <sheet name="LumCAT_Config" sheetId="1" r:id="rId1"/>
    <sheet name="ECG_Config" sheetId="2" r:id="rId2"/>
    <sheet name="Tier_Rules_Config" sheetId="3" r:id="rId3"/>
    <sheet name="LED_Chip_Config" sheetId="4" r:id="rId4"/>
    <sheet name="IES_Normalisation_Map" sheetId="5" r:id="rId5"/>
    <sheet name="Customer_View_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2" i="4"/>
  <c r="L4" i="3"/>
  <c r="G4" i="3"/>
  <c r="L3" i="3"/>
  <c r="G3" i="3"/>
  <c r="L2" i="3"/>
  <c r="G2" i="3"/>
</calcChain>
</file>

<file path=xl/sharedStrings.xml><?xml version="1.0" encoding="utf-8"?>
<sst xmlns="http://schemas.openxmlformats.org/spreadsheetml/2006/main" count="986" uniqueCount="818">
  <si>
    <t>Option Code</t>
  </si>
  <si>
    <t>Option Description</t>
  </si>
  <si>
    <t>Diffuser / Louvre Code</t>
  </si>
  <si>
    <t>Diffuser / Louvre Description</t>
  </si>
  <si>
    <t>Driver Code</t>
  </si>
  <si>
    <t>Wiring Code</t>
  </si>
  <si>
    <t>Wiring Description</t>
  </si>
  <si>
    <t>Driver Description</t>
  </si>
  <si>
    <t>Dimensions Code</t>
  </si>
  <si>
    <t>Dimensions Description</t>
  </si>
  <si>
    <t>CRI Code</t>
  </si>
  <si>
    <t>CRI Description</t>
  </si>
  <si>
    <t>CCT/Colour Code</t>
  </si>
  <si>
    <t>CCT/Colour Description</t>
  </si>
  <si>
    <t>NS</t>
  </si>
  <si>
    <t>No Special Option</t>
  </si>
  <si>
    <t>AA</t>
  </si>
  <si>
    <t>A</t>
  </si>
  <si>
    <t>Hardwired</t>
  </si>
  <si>
    <t>Standard Fixed Output Driver</t>
  </si>
  <si>
    <t>265mm x 265mm</t>
  </si>
  <si>
    <t>CRI-80</t>
  </si>
  <si>
    <t>2700k</t>
  </si>
  <si>
    <t>LB</t>
  </si>
  <si>
    <t>L Baffles</t>
  </si>
  <si>
    <t>AB</t>
  </si>
  <si>
    <t>Cumberland Diffuser</t>
  </si>
  <si>
    <t>B</t>
  </si>
  <si>
    <t>F&amp;P 2C (1M)</t>
  </si>
  <si>
    <t>TCI Fixed Output Driver</t>
  </si>
  <si>
    <t>580mm x 230mm</t>
  </si>
  <si>
    <t>CRI-90</t>
  </si>
  <si>
    <t>3000k</t>
  </si>
  <si>
    <t>Air Boot</t>
  </si>
  <si>
    <t>AC</t>
  </si>
  <si>
    <t>Princeton Diffuser</t>
  </si>
  <si>
    <t>C</t>
  </si>
  <si>
    <t>F&amp;P 2C + 2C (DALI)</t>
  </si>
  <si>
    <t>Tridonic Fixed output Driver</t>
  </si>
  <si>
    <t>590mm x 295mm</t>
  </si>
  <si>
    <t>CRI-95</t>
  </si>
  <si>
    <t>3500k</t>
  </si>
  <si>
    <t>PM</t>
  </si>
  <si>
    <t>Plaster Mount</t>
  </si>
  <si>
    <t>AD</t>
  </si>
  <si>
    <t>Frosted Diffuser</t>
  </si>
  <si>
    <t>D</t>
  </si>
  <si>
    <t>F&amp;P 3C (1M)</t>
  </si>
  <si>
    <t>Standard DALI-2 Driver</t>
  </si>
  <si>
    <t>590mm x 310mm</t>
  </si>
  <si>
    <t>XX</t>
  </si>
  <si>
    <t>Colour</t>
  </si>
  <si>
    <t>4000k</t>
  </si>
  <si>
    <t>SM</t>
  </si>
  <si>
    <t>Surface Mount</t>
  </si>
  <si>
    <t>AE</t>
  </si>
  <si>
    <t>Clear Diffuser</t>
  </si>
  <si>
    <t>E</t>
  </si>
  <si>
    <t>F&amp;P 3C (1.5M)</t>
  </si>
  <si>
    <t>TCI DALI-2 Driver</t>
  </si>
  <si>
    <t>590mm x 595mm</t>
  </si>
  <si>
    <t>9A</t>
  </si>
  <si>
    <t>90(MR)</t>
  </si>
  <si>
    <t>5000k</t>
  </si>
  <si>
    <t>TM</t>
  </si>
  <si>
    <t>T-Bar Mount</t>
  </si>
  <si>
    <t>AF</t>
  </si>
  <si>
    <t>------</t>
  </si>
  <si>
    <t>F</t>
  </si>
  <si>
    <t>F&amp;P 3C + 2C (DALI)</t>
  </si>
  <si>
    <t>Tridonic DALI-2 Driver</t>
  </si>
  <si>
    <t>590mm x 590mm</t>
  </si>
  <si>
    <t>9B</t>
  </si>
  <si>
    <t>90(R9)</t>
  </si>
  <si>
    <t>6000k</t>
  </si>
  <si>
    <t>US</t>
  </si>
  <si>
    <t>Upward Slots</t>
  </si>
  <si>
    <t>AG</t>
  </si>
  <si>
    <t>Standard Diffuser</t>
  </si>
  <si>
    <t>G</t>
  </si>
  <si>
    <t>F&amp;P 3C + Round Earth (1.5M)</t>
  </si>
  <si>
    <t>Zencontrol DALI-2 Smart Driver</t>
  </si>
  <si>
    <t>595mm x 195mm</t>
  </si>
  <si>
    <t>EN</t>
  </si>
  <si>
    <t>Enliven</t>
  </si>
  <si>
    <t>6500k</t>
  </si>
  <si>
    <t>LX</t>
  </si>
  <si>
    <t>Lighting Extrusion</t>
  </si>
  <si>
    <t>AH</t>
  </si>
  <si>
    <t>Wide Diffuser</t>
  </si>
  <si>
    <t>H</t>
  </si>
  <si>
    <t>F&amp;P Round Earth (1.5M)</t>
  </si>
  <si>
    <t>Zencontrol DALI-2 Smart + EM</t>
  </si>
  <si>
    <t>595mm x 295mm</t>
  </si>
  <si>
    <t>TW</t>
  </si>
  <si>
    <t>Tunable White</t>
  </si>
  <si>
    <t>EE</t>
  </si>
  <si>
    <t>Emergency Extrusion</t>
  </si>
  <si>
    <t>AI</t>
  </si>
  <si>
    <t>Twin Diffuser</t>
  </si>
  <si>
    <t>I</t>
  </si>
  <si>
    <t>Zencontrol DALI-2 Smart + PIR Sensor</t>
  </si>
  <si>
    <t>595mm x 395mm</t>
  </si>
  <si>
    <t>3C</t>
  </si>
  <si>
    <t>RGB</t>
  </si>
  <si>
    <t>SE</t>
  </si>
  <si>
    <t>Sensor Extrusion</t>
  </si>
  <si>
    <t>AJ</t>
  </si>
  <si>
    <t>Standard Louvre</t>
  </si>
  <si>
    <t>J</t>
  </si>
  <si>
    <t>2.4M CMS 5 Pin Plug</t>
  </si>
  <si>
    <t>Zencontrol DALI-2 Smart + MW Sensor</t>
  </si>
  <si>
    <t>595mm x 590mm</t>
  </si>
  <si>
    <t>4C</t>
  </si>
  <si>
    <t>RGBW</t>
  </si>
  <si>
    <t>BS</t>
  </si>
  <si>
    <t>Black Surface mount</t>
  </si>
  <si>
    <t>AK</t>
  </si>
  <si>
    <t>Budget Louvre</t>
  </si>
  <si>
    <t>K</t>
  </si>
  <si>
    <t>2.4M WBC 5 Pin plug</t>
  </si>
  <si>
    <t>Zencontrol DALI-2 Smart + EM + PIR Sensor</t>
  </si>
  <si>
    <t>595mm x 595mm</t>
  </si>
  <si>
    <t>BL</t>
  </si>
  <si>
    <t>Blue</t>
  </si>
  <si>
    <t>BP</t>
  </si>
  <si>
    <t>Black Pendant</t>
  </si>
  <si>
    <t>AL</t>
  </si>
  <si>
    <t>Miro 5 Louvre 24 Cell</t>
  </si>
  <si>
    <t>L</t>
  </si>
  <si>
    <t>F&amp;P with 1 Circuit</t>
  </si>
  <si>
    <t>Zencontrol DALI-2 Smart + EM + MW Sensor</t>
  </si>
  <si>
    <t>600mm x 252mm</t>
  </si>
  <si>
    <t>RD</t>
  </si>
  <si>
    <t>Red</t>
  </si>
  <si>
    <t>BR</t>
  </si>
  <si>
    <t>Black Recessed</t>
  </si>
  <si>
    <t>AM</t>
  </si>
  <si>
    <t>Miro 5 Louvre 24 Cell (1200)</t>
  </si>
  <si>
    <t>M</t>
  </si>
  <si>
    <t>F&amp;P with 2 Circuit Wired 1/2/1/2</t>
  </si>
  <si>
    <t>Zencontrol Wireless Smart Driver</t>
  </si>
  <si>
    <t>600mm x 300mm</t>
  </si>
  <si>
    <t>GN</t>
  </si>
  <si>
    <t>Green</t>
  </si>
  <si>
    <t>WS</t>
  </si>
  <si>
    <t>White Surface mount</t>
  </si>
  <si>
    <t>AN</t>
  </si>
  <si>
    <t>Miro 5 Louvre 30 Cell (1200)</t>
  </si>
  <si>
    <t>N</t>
  </si>
  <si>
    <t>F&amp;P with 2 Circuit Wired 1/1/2/2</t>
  </si>
  <si>
    <t>Zencontrol Wireless Smart + EM</t>
  </si>
  <si>
    <t>600mm x 600mm</t>
  </si>
  <si>
    <t>YW</t>
  </si>
  <si>
    <t>Yellow</t>
  </si>
  <si>
    <t>WP</t>
  </si>
  <si>
    <t>White Pendant</t>
  </si>
  <si>
    <t>AO</t>
  </si>
  <si>
    <t>Metal Louvre &amp; UGR Diffuser</t>
  </si>
  <si>
    <t>O</t>
  </si>
  <si>
    <t>F&amp;P with 3 Circuit Wired 1/2/3/1</t>
  </si>
  <si>
    <t>Zencontrol Wireless Smart + PIR Sensor</t>
  </si>
  <si>
    <t>602mm x 343mm</t>
  </si>
  <si>
    <t>WR</t>
  </si>
  <si>
    <t>White Recessed</t>
  </si>
  <si>
    <t>AP</t>
  </si>
  <si>
    <t>Metal Louvre &amp; Clear Lens</t>
  </si>
  <si>
    <t>P</t>
  </si>
  <si>
    <t>F&amp;P with 3 Circuit Wired 1/1/2/2/3/3</t>
  </si>
  <si>
    <t>Zencontrol Wireless Smart + MW Sensor</t>
  </si>
  <si>
    <t>615mm x 68mm</t>
  </si>
  <si>
    <t>LA</t>
  </si>
  <si>
    <t>L Baffles + Antimicrobial</t>
  </si>
  <si>
    <t>AQ</t>
  </si>
  <si>
    <t>Metal Louvre &amp; Frosted Lens</t>
  </si>
  <si>
    <t>Q</t>
  </si>
  <si>
    <t>F&amp;P with 3 Circuit Wired 1/2/1/2 with custom 24 Hour</t>
  </si>
  <si>
    <t>Zencontrol Wireless Smart + EM + PIR Sensor</t>
  </si>
  <si>
    <t>615mm x 138mm</t>
  </si>
  <si>
    <t>Air Boot + Antimicrobial</t>
  </si>
  <si>
    <t>AR</t>
  </si>
  <si>
    <t>Ultima Computer Louvre &amp; UGR Diffuser</t>
  </si>
  <si>
    <t>R</t>
  </si>
  <si>
    <t>F&amp;P with 3 Circuit Wired 1/1/2/2 with custom 24 Hour</t>
  </si>
  <si>
    <t>Zencontrol Wireless Smart + EM + MW Sensor</t>
  </si>
  <si>
    <t>620mm x 339mm</t>
  </si>
  <si>
    <t>RA</t>
  </si>
  <si>
    <t>Rear Access</t>
  </si>
  <si>
    <t>AS</t>
  </si>
  <si>
    <t>Ultima Computer Louvre &amp; Clear Lens</t>
  </si>
  <si>
    <t>S</t>
  </si>
  <si>
    <t>5 wire system A1/A2/N1/N2/E or A1/N/E/DA/DA</t>
  </si>
  <si>
    <t>Standard Phase Cut Driver</t>
  </si>
  <si>
    <t>620mm x 340mm</t>
  </si>
  <si>
    <t>AT</t>
  </si>
  <si>
    <t>Ultima Computer Louvre &amp; Frosted Lens</t>
  </si>
  <si>
    <t>T</t>
  </si>
  <si>
    <t>7 wire system A1/A2/A3/N1/N2/N3/E or A1/N1/A2/N2/E/DA/DA</t>
  </si>
  <si>
    <t>DALI-2 Driver + EM</t>
  </si>
  <si>
    <t>630mm x 630mm</t>
  </si>
  <si>
    <t>AU</t>
  </si>
  <si>
    <t>Triumph Diffuser</t>
  </si>
  <si>
    <t>DALI-2 Driver + PIR Sensor</t>
  </si>
  <si>
    <t>645mm x 310mm</t>
  </si>
  <si>
    <t>AV</t>
  </si>
  <si>
    <t>Low Glare Flat Diffuser</t>
  </si>
  <si>
    <t>DALI-2 Driver + EM + PIR Sensor</t>
  </si>
  <si>
    <t>620mm x 620mm</t>
  </si>
  <si>
    <t>AW</t>
  </si>
  <si>
    <t>Frosted Vandal Proof Diffuser</t>
  </si>
  <si>
    <t>Wireless DALI-2 Driver + EM</t>
  </si>
  <si>
    <t>670mm x 156mm</t>
  </si>
  <si>
    <t>AX</t>
  </si>
  <si>
    <t>Low Glare Vandal Proof Diffuser</t>
  </si>
  <si>
    <t>Wireless DALI-2 Driver + PIR Sensor</t>
  </si>
  <si>
    <t>685mm x 245mm</t>
  </si>
  <si>
    <t>AY</t>
  </si>
  <si>
    <t>Wireguard</t>
  </si>
  <si>
    <t>Wireless DALI-2 Driver + EM + PIR Sensor</t>
  </si>
  <si>
    <t>1125mm x 85mm</t>
  </si>
  <si>
    <t>AZ</t>
  </si>
  <si>
    <t>Right Angle Reflectors</t>
  </si>
  <si>
    <t>Standard 24V CV driver</t>
  </si>
  <si>
    <t>1143mm x 130mm</t>
  </si>
  <si>
    <t>A0</t>
  </si>
  <si>
    <t>45 Degree Reflectors</t>
  </si>
  <si>
    <t>BA</t>
  </si>
  <si>
    <t>Standard 24V CV driver + DALI PWM Controller</t>
  </si>
  <si>
    <t>A1</t>
  </si>
  <si>
    <t>1160mm x 230mm</t>
  </si>
  <si>
    <t>Forward Throw</t>
  </si>
  <si>
    <t>BB</t>
  </si>
  <si>
    <t>Standard 24V CV driver + Wireless PWM Controller</t>
  </si>
  <si>
    <t>A2</t>
  </si>
  <si>
    <t>1175mm x 64mm</t>
  </si>
  <si>
    <t>Double asymmetric beam</t>
  </si>
  <si>
    <t>BC</t>
  </si>
  <si>
    <t>Fixed Output Driver + EM</t>
  </si>
  <si>
    <t>A3</t>
  </si>
  <si>
    <t>1175mm x 68mm</t>
  </si>
  <si>
    <t>Diffused down</t>
  </si>
  <si>
    <t>BD</t>
  </si>
  <si>
    <t>Fixed Output Driver + MW Sensor</t>
  </si>
  <si>
    <t>A4</t>
  </si>
  <si>
    <t>1175mm x 126mm</t>
  </si>
  <si>
    <t>Lens 50deg down</t>
  </si>
  <si>
    <t>BE</t>
  </si>
  <si>
    <t>Fixed Output Driver + EM + MW Sensor</t>
  </si>
  <si>
    <t>A5</t>
  </si>
  <si>
    <t>1175mm x 138mm</t>
  </si>
  <si>
    <t>Lens 80deg down</t>
  </si>
  <si>
    <t>BF</t>
  </si>
  <si>
    <t>DALI-2 Driver + Sensor Ready</t>
  </si>
  <si>
    <t>A6</t>
  </si>
  <si>
    <t>1190mm x 295mm</t>
  </si>
  <si>
    <t>Lens down diffused up</t>
  </si>
  <si>
    <t>BG</t>
  </si>
  <si>
    <t>Wireless DALI-2 Driver + Sensor Ready</t>
  </si>
  <si>
    <t>A7</t>
  </si>
  <si>
    <t>1190mm x 310mm</t>
  </si>
  <si>
    <t>x 15 Degree Beam</t>
  </si>
  <si>
    <t>BH</t>
  </si>
  <si>
    <t>Wireless DALI-2 Driver</t>
  </si>
  <si>
    <t>A8</t>
  </si>
  <si>
    <t>1190mm x 1190mm</t>
  </si>
  <si>
    <t>x 24 Degree Beam</t>
  </si>
  <si>
    <t>BI</t>
  </si>
  <si>
    <t>DALI-2 Driver + MW Sensor</t>
  </si>
  <si>
    <t>A9</t>
  </si>
  <si>
    <t>1193mm x 305mm</t>
  </si>
  <si>
    <t>x 38 Degree Beam</t>
  </si>
  <si>
    <t>BJ</t>
  </si>
  <si>
    <t>Zencontrol Combo Driver</t>
  </si>
  <si>
    <t>1195mm x 195mm</t>
  </si>
  <si>
    <t>x 60 Degree Beam</t>
  </si>
  <si>
    <t>BK</t>
  </si>
  <si>
    <t>Zencontrol Combo + EM</t>
  </si>
  <si>
    <t>1195mm x 295mm</t>
  </si>
  <si>
    <t>x 90 Degree Beam</t>
  </si>
  <si>
    <t>Zencontrol Combo + PIR Sensor</t>
  </si>
  <si>
    <t>1195mm x 395mm</t>
  </si>
  <si>
    <t>Extra Large</t>
  </si>
  <si>
    <t>BM</t>
  </si>
  <si>
    <t>Zencontrol Combo + MW Sensor</t>
  </si>
  <si>
    <t>1195mm x 595mm</t>
  </si>
  <si>
    <t>Gun Metal with Honeycomb Grill</t>
  </si>
  <si>
    <t>BN</t>
  </si>
  <si>
    <t>Zencontrol Combo + EM + PIR Sensor</t>
  </si>
  <si>
    <t>1200mm x 252mm</t>
  </si>
  <si>
    <t>BO</t>
  </si>
  <si>
    <t>Zencontrol Combo + EM + MW Sensor</t>
  </si>
  <si>
    <t>1200mm x 1200mm</t>
  </si>
  <si>
    <t>Fixed Output + 20-30W EM</t>
  </si>
  <si>
    <t>1205mm x 325mm</t>
  </si>
  <si>
    <t>1210mm x 300mm</t>
  </si>
  <si>
    <t>1210mm x 600mm</t>
  </si>
  <si>
    <t>1220mm x 264mm</t>
  </si>
  <si>
    <t>1220mm x 339mm</t>
  </si>
  <si>
    <t>1220mm x 340mm</t>
  </si>
  <si>
    <t>1224mm x 427mm</t>
  </si>
  <si>
    <t>1224mm x 612mm</t>
  </si>
  <si>
    <t>1225mm x 265mm</t>
  </si>
  <si>
    <t>1255mm x 310mm</t>
  </si>
  <si>
    <t>1270mm x 156mm</t>
  </si>
  <si>
    <t>BQ</t>
  </si>
  <si>
    <t>1295mm x 245mm</t>
  </si>
  <si>
    <t>1319mm x 371mm</t>
  </si>
  <si>
    <t>1453mm x 477mm</t>
  </si>
  <si>
    <t>BT</t>
  </si>
  <si>
    <t>1495mm x 195mm</t>
  </si>
  <si>
    <t>BU</t>
  </si>
  <si>
    <t>1495mm x 295mm</t>
  </si>
  <si>
    <t>BV</t>
  </si>
  <si>
    <t>1495mm x 395mm</t>
  </si>
  <si>
    <t>BW</t>
  </si>
  <si>
    <t>1495mm x 595mm</t>
  </si>
  <si>
    <t>BX</t>
  </si>
  <si>
    <t>1500mm x 1500mm</t>
  </si>
  <si>
    <t>BY</t>
  </si>
  <si>
    <t>1555mm x 310mm</t>
  </si>
  <si>
    <t>BZ</t>
  </si>
  <si>
    <t>1570mm x 156mm</t>
  </si>
  <si>
    <t>CC</t>
  </si>
  <si>
    <t>293mm x 590mm - Two Way Grid</t>
  </si>
  <si>
    <t>CD</t>
  </si>
  <si>
    <t>296mm x 588mm - One Way Grid</t>
  </si>
  <si>
    <t>CE</t>
  </si>
  <si>
    <t>293mm x 1190mm - Two Way Grid</t>
  </si>
  <si>
    <t>CF</t>
  </si>
  <si>
    <t>296mm x 1188mm - One Way Grid</t>
  </si>
  <si>
    <t>CG</t>
  </si>
  <si>
    <t>293mm x 1490mm - Two Way Grid</t>
  </si>
  <si>
    <t>CH</t>
  </si>
  <si>
    <t>296mm x 1488mm - One Way Grid</t>
  </si>
  <si>
    <t>CI</t>
  </si>
  <si>
    <t>393mm x 590mm - Two Way Grid</t>
  </si>
  <si>
    <t>CJ</t>
  </si>
  <si>
    <t>396mm x 588mm - One Way Grid</t>
  </si>
  <si>
    <t>CK</t>
  </si>
  <si>
    <t>393mm x 1190mm - Two Way Grid</t>
  </si>
  <si>
    <t>CL</t>
  </si>
  <si>
    <t>396mm x 1188mm - One Way Grid</t>
  </si>
  <si>
    <t>CM</t>
  </si>
  <si>
    <t>393mm x 1490mm - Two Way Grid</t>
  </si>
  <si>
    <t>CN</t>
  </si>
  <si>
    <t>396mm x 1488mm - One Way Grid</t>
  </si>
  <si>
    <t>CO</t>
  </si>
  <si>
    <t>590mm x 593mm - Two Way Grid</t>
  </si>
  <si>
    <t>CP</t>
  </si>
  <si>
    <t>593mm x 1190mm - Two Way Grid</t>
  </si>
  <si>
    <t>CR</t>
  </si>
  <si>
    <t>596mm x 1188mm - One Way Grid</t>
  </si>
  <si>
    <t>CS</t>
  </si>
  <si>
    <t>600mm x 55mm</t>
  </si>
  <si>
    <t>CT</t>
  </si>
  <si>
    <t>900mm x 55mm</t>
  </si>
  <si>
    <t>CU</t>
  </si>
  <si>
    <t>1200mm x 55mm</t>
  </si>
  <si>
    <t>CV</t>
  </si>
  <si>
    <t>1500mm x 55mm</t>
  </si>
  <si>
    <t>CW</t>
  </si>
  <si>
    <t>1800mm x 55mm</t>
  </si>
  <si>
    <t>CX</t>
  </si>
  <si>
    <t>2100mm x 55mm</t>
  </si>
  <si>
    <t>CY</t>
  </si>
  <si>
    <t>2400mm x 55mm</t>
  </si>
  <si>
    <t>CZ</t>
  </si>
  <si>
    <t>2700mm x 55mm</t>
  </si>
  <si>
    <t>C1</t>
  </si>
  <si>
    <t>3000mm x 55mm</t>
  </si>
  <si>
    <t>C2</t>
  </si>
  <si>
    <t>100mm Diameter x 105mm Height x 90mm Cutout</t>
  </si>
  <si>
    <t>C3</t>
  </si>
  <si>
    <t>130mm Diameter x 116mm Height x 115mm Cutout</t>
  </si>
  <si>
    <t>C4</t>
  </si>
  <si>
    <t>160mm Diameter x 125mm Height x 145mm Cutout</t>
  </si>
  <si>
    <t>C5</t>
  </si>
  <si>
    <t>100mm Diameter x 87mm Height x 85mm Cutout</t>
  </si>
  <si>
    <t>C6</t>
  </si>
  <si>
    <t>140mm Diameter x 107mm Height x 120mm Cutout</t>
  </si>
  <si>
    <t>C7</t>
  </si>
  <si>
    <t>175mm Diameter x 115mm Height x 145mm Cutout</t>
  </si>
  <si>
    <t>D3</t>
  </si>
  <si>
    <t>446mm x 1488mm - One Way Grid</t>
  </si>
  <si>
    <t>D4</t>
  </si>
  <si>
    <t>496mm x 588mm - One Way Grid</t>
  </si>
  <si>
    <t>D5</t>
  </si>
  <si>
    <t>100mm Diameter x 134mm Height</t>
  </si>
  <si>
    <t>D6</t>
  </si>
  <si>
    <t>120mm Diameter x 144mm Height</t>
  </si>
  <si>
    <t>D7</t>
  </si>
  <si>
    <t>170mm Diameter x 159mm Height</t>
  </si>
  <si>
    <t>D8</t>
  </si>
  <si>
    <t>1222mm x 340mm</t>
  </si>
  <si>
    <t>D9</t>
  </si>
  <si>
    <t>493mm x 743mm</t>
  </si>
  <si>
    <t>D0</t>
  </si>
  <si>
    <t>493mm x 1493mm</t>
  </si>
  <si>
    <t>EA</t>
  </si>
  <si>
    <t>574mm x 65mm - 1 module</t>
  </si>
  <si>
    <t>EB</t>
  </si>
  <si>
    <t>1148mm x 65mm - 2 module</t>
  </si>
  <si>
    <t>EC</t>
  </si>
  <si>
    <t>261mm x 387mm</t>
  </si>
  <si>
    <t>ED</t>
  </si>
  <si>
    <t>261mm x 527mm</t>
  </si>
  <si>
    <t>261mm x 667mm</t>
  </si>
  <si>
    <t>EF</t>
  </si>
  <si>
    <t>261mm x 1227mm</t>
  </si>
  <si>
    <t>EG</t>
  </si>
  <si>
    <t>330mm x 600mm</t>
  </si>
  <si>
    <t>EH</t>
  </si>
  <si>
    <t>330mm x 1198mm</t>
  </si>
  <si>
    <t>EI</t>
  </si>
  <si>
    <t>X-1487mm</t>
  </si>
  <si>
    <t>EJ</t>
  </si>
  <si>
    <t>X-1687mm</t>
  </si>
  <si>
    <t>EK</t>
  </si>
  <si>
    <t>X-1727mm</t>
  </si>
  <si>
    <t>EL</t>
  </si>
  <si>
    <t>X-1767mm</t>
  </si>
  <si>
    <t>EM</t>
  </si>
  <si>
    <t>X-1967mm</t>
  </si>
  <si>
    <t>X-2007mm</t>
  </si>
  <si>
    <t>EO</t>
  </si>
  <si>
    <t>X-2047mm</t>
  </si>
  <si>
    <t>EP</t>
  </si>
  <si>
    <t>X-2247mm</t>
  </si>
  <si>
    <t>EQ</t>
  </si>
  <si>
    <t>X-2287mm</t>
  </si>
  <si>
    <t>ER</t>
  </si>
  <si>
    <t>X-2327mm</t>
  </si>
  <si>
    <t>ES</t>
  </si>
  <si>
    <t>X-2527mm</t>
  </si>
  <si>
    <t>ET</t>
  </si>
  <si>
    <t>X-2567mm</t>
  </si>
  <si>
    <t>EU</t>
  </si>
  <si>
    <t>X-2607mm</t>
  </si>
  <si>
    <t>EV</t>
  </si>
  <si>
    <t>X-2807mm</t>
  </si>
  <si>
    <t>EW</t>
  </si>
  <si>
    <t>X-2847mm</t>
  </si>
  <si>
    <t>EX</t>
  </si>
  <si>
    <t>X-2887mm</t>
  </si>
  <si>
    <t>EY</t>
  </si>
  <si>
    <t>X-3087mm</t>
  </si>
  <si>
    <t>EZ</t>
  </si>
  <si>
    <t>X-3127mm</t>
  </si>
  <si>
    <t>F1</t>
  </si>
  <si>
    <t>X-6527mm</t>
  </si>
  <si>
    <t>F2</t>
  </si>
  <si>
    <t>X-6727mm</t>
  </si>
  <si>
    <t>F3</t>
  </si>
  <si>
    <t>X-6767mm</t>
  </si>
  <si>
    <t>F4</t>
  </si>
  <si>
    <t>X-6807mm</t>
  </si>
  <si>
    <t>F5</t>
  </si>
  <si>
    <t>X-7007mm</t>
  </si>
  <si>
    <t>F6</t>
  </si>
  <si>
    <t>X-7047mm</t>
  </si>
  <si>
    <t>F7</t>
  </si>
  <si>
    <t>X-7087mm</t>
  </si>
  <si>
    <t>F8</t>
  </si>
  <si>
    <t>X-7287mm</t>
  </si>
  <si>
    <t>F9</t>
  </si>
  <si>
    <t>X-7327mm</t>
  </si>
  <si>
    <t>F0</t>
  </si>
  <si>
    <t>X-7367mm</t>
  </si>
  <si>
    <t>GA</t>
  </si>
  <si>
    <t>X-7567mm</t>
  </si>
  <si>
    <t>GB</t>
  </si>
  <si>
    <t>X-7607mm</t>
  </si>
  <si>
    <t>GC</t>
  </si>
  <si>
    <t>X-7647mm</t>
  </si>
  <si>
    <t>GD</t>
  </si>
  <si>
    <t>X-7847mm</t>
  </si>
  <si>
    <t>GE</t>
  </si>
  <si>
    <t>X-7887mm</t>
  </si>
  <si>
    <t>GF</t>
  </si>
  <si>
    <t>X-7927mm</t>
  </si>
  <si>
    <t>GG</t>
  </si>
  <si>
    <t>X-8127mm</t>
  </si>
  <si>
    <t>GH</t>
  </si>
  <si>
    <t>X-8167mm</t>
  </si>
  <si>
    <t>GI</t>
  </si>
  <si>
    <t>X-8207mm</t>
  </si>
  <si>
    <t>GJ</t>
  </si>
  <si>
    <t>X-8407mm</t>
  </si>
  <si>
    <t>GK</t>
  </si>
  <si>
    <t>X-8447mm</t>
  </si>
  <si>
    <t>GL</t>
  </si>
  <si>
    <t>X-8487mm</t>
  </si>
  <si>
    <t>GM</t>
  </si>
  <si>
    <t>X-8687mm</t>
  </si>
  <si>
    <t>X-8727mm</t>
  </si>
  <si>
    <t>GO</t>
  </si>
  <si>
    <t>X-8767mm</t>
  </si>
  <si>
    <t>GP</t>
  </si>
  <si>
    <t>X-8967mm</t>
  </si>
  <si>
    <t>GQ</t>
  </si>
  <si>
    <t>X-9007mm</t>
  </si>
  <si>
    <t>GR</t>
  </si>
  <si>
    <t>X-9047mm</t>
  </si>
  <si>
    <t>GS</t>
  </si>
  <si>
    <t>X-9247mm</t>
  </si>
  <si>
    <t>GT</t>
  </si>
  <si>
    <t>X-9287mm</t>
  </si>
  <si>
    <t>GU</t>
  </si>
  <si>
    <t>X-9327mm</t>
  </si>
  <si>
    <t>GV</t>
  </si>
  <si>
    <t>X-9527mm</t>
  </si>
  <si>
    <t>GW</t>
  </si>
  <si>
    <t>X-9567mm</t>
  </si>
  <si>
    <t>GX</t>
  </si>
  <si>
    <t>X-9607mm</t>
  </si>
  <si>
    <t>GY</t>
  </si>
  <si>
    <t>X-9807mm</t>
  </si>
  <si>
    <t>GZ</t>
  </si>
  <si>
    <t>X-9847mm</t>
  </si>
  <si>
    <t>H1</t>
  </si>
  <si>
    <t>X-13247mm</t>
  </si>
  <si>
    <t>H2</t>
  </si>
  <si>
    <t>X-13447mm</t>
  </si>
  <si>
    <t>H3</t>
  </si>
  <si>
    <t>X-13487mm</t>
  </si>
  <si>
    <t>H4</t>
  </si>
  <si>
    <t>X-13527mm</t>
  </si>
  <si>
    <t>H5</t>
  </si>
  <si>
    <t>X-13727mm</t>
  </si>
  <si>
    <t>H6</t>
  </si>
  <si>
    <t>X-13767mm</t>
  </si>
  <si>
    <t>H7</t>
  </si>
  <si>
    <t>X-13807mm</t>
  </si>
  <si>
    <t>H8</t>
  </si>
  <si>
    <t>X-14007mm</t>
  </si>
  <si>
    <t>H9</t>
  </si>
  <si>
    <t>X-14047mm</t>
  </si>
  <si>
    <t>H0</t>
  </si>
  <si>
    <t>X-14087mm</t>
  </si>
  <si>
    <t>IA</t>
  </si>
  <si>
    <t>X-14287mm</t>
  </si>
  <si>
    <t>IB</t>
  </si>
  <si>
    <t>X-14327mm</t>
  </si>
  <si>
    <t>IC</t>
  </si>
  <si>
    <t>X-14367mm</t>
  </si>
  <si>
    <t>ID</t>
  </si>
  <si>
    <t>X-14567mm</t>
  </si>
  <si>
    <t>IE</t>
  </si>
  <si>
    <t>X-14607mm</t>
  </si>
  <si>
    <t>IF</t>
  </si>
  <si>
    <t>X-14647mm</t>
  </si>
  <si>
    <t>IG</t>
  </si>
  <si>
    <t>X-14847mm</t>
  </si>
  <si>
    <t>IH</t>
  </si>
  <si>
    <t>X-14887mm</t>
  </si>
  <si>
    <t>II</t>
  </si>
  <si>
    <t>X-14927mm</t>
  </si>
  <si>
    <t>IJ</t>
  </si>
  <si>
    <t>X-15127mm</t>
  </si>
  <si>
    <t>IK</t>
  </si>
  <si>
    <t>X-15167mm</t>
  </si>
  <si>
    <t>IL</t>
  </si>
  <si>
    <t>X-15207mm</t>
  </si>
  <si>
    <t>IM</t>
  </si>
  <si>
    <t>X-15407mm</t>
  </si>
  <si>
    <t>IN</t>
  </si>
  <si>
    <t>X-15447mm</t>
  </si>
  <si>
    <t>IO</t>
  </si>
  <si>
    <t>X-15487mm</t>
  </si>
  <si>
    <t>IP</t>
  </si>
  <si>
    <t>X-15687mm</t>
  </si>
  <si>
    <t>IQ</t>
  </si>
  <si>
    <t>X-15727mm</t>
  </si>
  <si>
    <t>IR</t>
  </si>
  <si>
    <t>X-15767mm</t>
  </si>
  <si>
    <t>IS</t>
  </si>
  <si>
    <t>X-15967mm</t>
  </si>
  <si>
    <t>IT</t>
  </si>
  <si>
    <t>X-16007mm</t>
  </si>
  <si>
    <t>IU</t>
  </si>
  <si>
    <t>X-16047mm</t>
  </si>
  <si>
    <t>IV</t>
  </si>
  <si>
    <t>X-16247mm</t>
  </si>
  <si>
    <t>IW</t>
  </si>
  <si>
    <t>X-16287mm</t>
  </si>
  <si>
    <t>IX</t>
  </si>
  <si>
    <t>X-16327mm</t>
  </si>
  <si>
    <t>IY</t>
  </si>
  <si>
    <t>X-16527mm</t>
  </si>
  <si>
    <t>IZ</t>
  </si>
  <si>
    <t>X-16567mm</t>
  </si>
  <si>
    <t>I1</t>
  </si>
  <si>
    <t>X-16607mm</t>
  </si>
  <si>
    <t>I2</t>
  </si>
  <si>
    <t>X-16807mm</t>
  </si>
  <si>
    <t>I3</t>
  </si>
  <si>
    <t>X-16847mm</t>
  </si>
  <si>
    <t>I4</t>
  </si>
  <si>
    <t>X-16887mm</t>
  </si>
  <si>
    <t>I5</t>
  </si>
  <si>
    <t>X-17087mm</t>
  </si>
  <si>
    <t>I6</t>
  </si>
  <si>
    <t>X-17127mm</t>
  </si>
  <si>
    <t>I7</t>
  </si>
  <si>
    <t>X-17167mm</t>
  </si>
  <si>
    <t>I8</t>
  </si>
  <si>
    <t>X-17367mm</t>
  </si>
  <si>
    <t>I9</t>
  </si>
  <si>
    <t>X-17407mm</t>
  </si>
  <si>
    <t>I0</t>
  </si>
  <si>
    <t>X-17447mm</t>
  </si>
  <si>
    <t>JA</t>
  </si>
  <si>
    <t>X-17647mm</t>
  </si>
  <si>
    <t>JB</t>
  </si>
  <si>
    <t>X-17687mm</t>
  </si>
  <si>
    <t>JC</t>
  </si>
  <si>
    <t>X-17727mm</t>
  </si>
  <si>
    <t>JD</t>
  </si>
  <si>
    <t>X-17927mm</t>
  </si>
  <si>
    <t>JE</t>
  </si>
  <si>
    <t>X-17967mm</t>
  </si>
  <si>
    <t>JF</t>
  </si>
  <si>
    <t>X-18007mm</t>
  </si>
  <si>
    <t>JG</t>
  </si>
  <si>
    <t>X-18207mm</t>
  </si>
  <si>
    <t>JH</t>
  </si>
  <si>
    <t>X-18247mm</t>
  </si>
  <si>
    <t>JI</t>
  </si>
  <si>
    <t>X-18287mm</t>
  </si>
  <si>
    <t>JJ</t>
  </si>
  <si>
    <t>X-18487mm</t>
  </si>
  <si>
    <t>JK</t>
  </si>
  <si>
    <t>X-18527mm</t>
  </si>
  <si>
    <t>JL</t>
  </si>
  <si>
    <t>X-18567mm</t>
  </si>
  <si>
    <t>JM</t>
  </si>
  <si>
    <t>X-18767mm</t>
  </si>
  <si>
    <t>JN</t>
  </si>
  <si>
    <t>X-18807mm</t>
  </si>
  <si>
    <t>JO</t>
  </si>
  <si>
    <t>X-18847mm</t>
  </si>
  <si>
    <t>JP</t>
  </si>
  <si>
    <t>X-19047mm</t>
  </si>
  <si>
    <t>JQ</t>
  </si>
  <si>
    <t>X-19087mm</t>
  </si>
  <si>
    <t>JR</t>
  </si>
  <si>
    <t>X-19127mm</t>
  </si>
  <si>
    <t>JS</t>
  </si>
  <si>
    <t>X-19327mm</t>
  </si>
  <si>
    <t>JT</t>
  </si>
  <si>
    <t>X-19367mm</t>
  </si>
  <si>
    <t>JU</t>
  </si>
  <si>
    <t>X-19407mm</t>
  </si>
  <si>
    <t>JV</t>
  </si>
  <si>
    <t>X-19607mm</t>
  </si>
  <si>
    <t>JW</t>
  </si>
  <si>
    <t>X-19647mm</t>
  </si>
  <si>
    <t>JX</t>
  </si>
  <si>
    <t>X-19687mm</t>
  </si>
  <si>
    <t>JY</t>
  </si>
  <si>
    <t>X-19887mm</t>
  </si>
  <si>
    <t>JZ</t>
  </si>
  <si>
    <t>X-19927mm</t>
  </si>
  <si>
    <t>KA</t>
  </si>
  <si>
    <t>X-21007mm</t>
  </si>
  <si>
    <t>KB</t>
  </si>
  <si>
    <t>X-21047mm</t>
  </si>
  <si>
    <t>KC</t>
  </si>
  <si>
    <t>X-21087mm</t>
  </si>
  <si>
    <t>KD</t>
  </si>
  <si>
    <t>446mm x 1338mm - One Way grid</t>
  </si>
  <si>
    <t>KE</t>
  </si>
  <si>
    <t>185mm x 1488mm - One Way Grid</t>
  </si>
  <si>
    <t>KF</t>
  </si>
  <si>
    <t>144mm x 1190mm - Two Way Grid</t>
  </si>
  <si>
    <t>KG</t>
  </si>
  <si>
    <t>185mm x 1338mm - One Way Grid</t>
  </si>
  <si>
    <t>KH</t>
  </si>
  <si>
    <t>185mm x 1188mm - One Way Grid</t>
  </si>
  <si>
    <t>KI</t>
  </si>
  <si>
    <t>144mm x 590mm - Two Way Grid</t>
  </si>
  <si>
    <t>KJ</t>
  </si>
  <si>
    <t>496mm x 1488mm - One Way Grid</t>
  </si>
  <si>
    <t>KK</t>
  </si>
  <si>
    <t>296mm x 738mm - Two Way Grid</t>
  </si>
  <si>
    <t>KL</t>
  </si>
  <si>
    <t>496mm x 738mm - One Way Grid</t>
  </si>
  <si>
    <t>KM</t>
  </si>
  <si>
    <t>446mm x 669mm - One Way Grid</t>
  </si>
  <si>
    <t>ZW</t>
  </si>
  <si>
    <t>Custom Product</t>
  </si>
  <si>
    <t>ZX</t>
  </si>
  <si>
    <t>No Dimension</t>
  </si>
  <si>
    <t>ZY</t>
  </si>
  <si>
    <t>Extrusion Module Count</t>
  </si>
  <si>
    <t>ZZ</t>
  </si>
  <si>
    <t>Extrusion base-36</t>
  </si>
  <si>
    <t>ECG Model Name</t>
  </si>
  <si>
    <t>Internal Code</t>
  </si>
  <si>
    <t>Max Output (W)</t>
  </si>
  <si>
    <t>Comment</t>
  </si>
  <si>
    <t>Max ambient</t>
  </si>
  <si>
    <t>Ta temp</t>
  </si>
  <si>
    <t>URL Detail</t>
  </si>
  <si>
    <t>Fixed</t>
  </si>
  <si>
    <t>ZC Fixed</t>
  </si>
  <si>
    <t>Fixed Output Driver</t>
  </si>
  <si>
    <t>Future</t>
  </si>
  <si>
    <t>DALI-2</t>
  </si>
  <si>
    <t>ZC DALI-2 Smart</t>
  </si>
  <si>
    <t>DALI2 Controlled</t>
  </si>
  <si>
    <t>Dali + Wireless</t>
  </si>
  <si>
    <t>ZC Dali + Wireless</t>
  </si>
  <si>
    <t>Wireless Dali 2</t>
  </si>
  <si>
    <t>i</t>
  </si>
  <si>
    <t>Custom - i</t>
  </si>
  <si>
    <t>Custom Large Output</t>
  </si>
  <si>
    <t>ii</t>
  </si>
  <si>
    <t>Custom ii</t>
  </si>
  <si>
    <t>-</t>
  </si>
  <si>
    <t>iii</t>
  </si>
  <si>
    <t>Custom iii</t>
  </si>
  <si>
    <t>Tier</t>
  </si>
  <si>
    <t>Chip_Name</t>
  </si>
  <si>
    <t>CRI</t>
  </si>
  <si>
    <t>CCT</t>
  </si>
  <si>
    <t>LED%  Eng Derating Safety Factor</t>
  </si>
  <si>
    <t>LED% Warranty Derating Factor</t>
  </si>
  <si>
    <t>LED% Warranty Threshold</t>
  </si>
  <si>
    <t>Preferred_Length_Increments</t>
  </si>
  <si>
    <t>Series LED Pitch (mm)</t>
  </si>
  <si>
    <t>ECG % Eng Derating Safety Factor</t>
  </si>
  <si>
    <t>ECG % Longevity Derating Factor</t>
  </si>
  <si>
    <t>ECG% Warranty Threshold</t>
  </si>
  <si>
    <t>ECG Type [lumCat code]</t>
  </si>
  <si>
    <t>Blank Space</t>
  </si>
  <si>
    <t>Warranty_Years</t>
  </si>
  <si>
    <t>Description</t>
  </si>
  <si>
    <t>Default</t>
  </si>
  <si>
    <t>Core</t>
  </si>
  <si>
    <t>per ies</t>
  </si>
  <si>
    <t>1120/560/280</t>
  </si>
  <si>
    <t>[AA] Fixed Output</t>
  </si>
  <si>
    <t>Basic design, 280mm increments, economy focus.</t>
  </si>
  <si>
    <t>Professional</t>
  </si>
  <si>
    <t>G2</t>
  </si>
  <si>
    <t>1120/560/280/70</t>
  </si>
  <si>
    <t>[AD] Dali 2</t>
  </si>
  <si>
    <t>More flexibility, adds 140/70mm, better efficiency chips.</t>
  </si>
  <si>
    <t>Advanced</t>
  </si>
  <si>
    <t>1120/560/280/140/46.666</t>
  </si>
  <si>
    <t>High density, fine scaling, advanced optics, superior life.</t>
  </si>
  <si>
    <t>Bespoke</t>
  </si>
  <si>
    <t>OA</t>
  </si>
  <si>
    <t>Bespoke doesn't necessarily cost more... ?</t>
  </si>
  <si>
    <t>Chip_ID</t>
  </si>
  <si>
    <t>Normalisation Power</t>
  </si>
  <si>
    <t>Normalisation Lumens</t>
  </si>
  <si>
    <t>lm/W</t>
  </si>
  <si>
    <t>Max LED/mm (mA)</t>
  </si>
  <si>
    <t>Vf (Volts)</t>
  </si>
  <si>
    <t>Chip Width (mm)</t>
  </si>
  <si>
    <t>Chip Length (mm)</t>
  </si>
  <si>
    <t>Chip Clearance (mm)</t>
  </si>
  <si>
    <t>Placement Direction</t>
  </si>
  <si>
    <t>TM30-report ref.</t>
  </si>
  <si>
    <t>URL</t>
  </si>
  <si>
    <t>CHIP_001</t>
  </si>
  <si>
    <t>G1-ref.</t>
  </si>
  <si>
    <t>Length</t>
  </si>
  <si>
    <t>TM30 1111</t>
  </si>
  <si>
    <t>CHIP_002</t>
  </si>
  <si>
    <t>calc</t>
  </si>
  <si>
    <t>TM30 2222</t>
  </si>
  <si>
    <t>CHIP_003</t>
  </si>
  <si>
    <t>G3</t>
  </si>
  <si>
    <t>TM30 3333</t>
  </si>
  <si>
    <t>CHIP_004</t>
  </si>
  <si>
    <t>G4</t>
  </si>
  <si>
    <t>TM30 4444</t>
  </si>
  <si>
    <t>CHIP_005</t>
  </si>
  <si>
    <t>G5</t>
  </si>
  <si>
    <t>TM30 5555</t>
  </si>
  <si>
    <t>CHIP_006</t>
  </si>
  <si>
    <t>G6</t>
  </si>
  <si>
    <t>TM30 6666</t>
  </si>
  <si>
    <t>IES_File_Name</t>
  </si>
  <si>
    <t>Watts</t>
  </si>
  <si>
    <t>Length_mm</t>
  </si>
  <si>
    <t>Per upload</t>
  </si>
  <si>
    <t>per ies file</t>
  </si>
  <si>
    <t>Core 01 ref.</t>
  </si>
  <si>
    <t>Derived from selection</t>
  </si>
  <si>
    <t>Pro 01</t>
  </si>
  <si>
    <t>Adv 01</t>
  </si>
  <si>
    <t>Field</t>
  </si>
  <si>
    <t>Luminaire Name</t>
  </si>
  <si>
    <t>User-defined luminaire name</t>
  </si>
  <si>
    <t>Tier selected for this luminaire</t>
  </si>
  <si>
    <t>Selected Length (mm)</t>
  </si>
  <si>
    <t>Final selected buildable length</t>
  </si>
  <si>
    <t>Board Length (mm)</t>
  </si>
  <si>
    <t>Board increments used to build length</t>
  </si>
  <si>
    <t>LED Pitch (mm)</t>
  </si>
  <si>
    <t>Pitch of LEDs used</t>
  </si>
  <si>
    <t>Total LEDs</t>
  </si>
  <si>
    <t>Total number of LEDs</t>
  </si>
  <si>
    <t>Total Power (W)</t>
  </si>
  <si>
    <t>Total wattage for luminaire length</t>
  </si>
  <si>
    <t>Total Lumens</t>
  </si>
  <si>
    <t>Total lumens for luminaire length</t>
  </si>
  <si>
    <t>Warranty (Years)</t>
  </si>
  <si>
    <t>Warranty period based on tier and load</t>
  </si>
  <si>
    <t>Notes</t>
  </si>
  <si>
    <t>Custom notes (e.g., Room Name, Mounting Type)</t>
  </si>
  <si>
    <t>Board ID</t>
  </si>
  <si>
    <t>Yes</t>
  </si>
  <si>
    <t>Max LED Load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</si>
</sst>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1.5703125" customWidth="1"/>
    <col min="3" max="3" width="8.7109375" customWidth="1"/>
    <col min="4" max="4" width="35.42578125" customWidth="1"/>
    <col min="5" max="6" width="8.7109375" customWidth="1"/>
    <col min="7" max="7" width="56" customWidth="1"/>
    <col min="8" max="8" width="44.28515625" customWidth="1"/>
    <col min="9" max="9" width="8.7109375" customWidth="1"/>
    <col min="10" max="10" width="32.85546875" customWidth="1"/>
    <col min="11" max="26" width="8.7109375" customWidth="1"/>
  </cols>
  <sheetData>
    <row r="1" spans="1:2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14</v>
      </c>
      <c r="B2" s="3" t="s">
        <v>15</v>
      </c>
      <c r="C2" s="3" t="s">
        <v>16</v>
      </c>
      <c r="D2" s="3"/>
      <c r="E2" s="3" t="s">
        <v>16</v>
      </c>
      <c r="F2" s="3" t="s">
        <v>17</v>
      </c>
      <c r="G2" s="3" t="s">
        <v>18</v>
      </c>
      <c r="H2" s="3" t="s">
        <v>19</v>
      </c>
      <c r="I2" s="3" t="s">
        <v>16</v>
      </c>
      <c r="J2" s="3" t="s">
        <v>20</v>
      </c>
      <c r="K2" s="3">
        <v>80</v>
      </c>
      <c r="L2" s="3" t="s">
        <v>21</v>
      </c>
      <c r="M2" s="3">
        <v>27</v>
      </c>
      <c r="N2" s="3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25</v>
      </c>
      <c r="F3" s="3" t="s">
        <v>27</v>
      </c>
      <c r="G3" s="3" t="s">
        <v>28</v>
      </c>
      <c r="H3" s="3" t="s">
        <v>29</v>
      </c>
      <c r="I3" s="3" t="s">
        <v>25</v>
      </c>
      <c r="J3" s="3" t="s">
        <v>30</v>
      </c>
      <c r="K3" s="3">
        <v>90</v>
      </c>
      <c r="L3" s="3" t="s">
        <v>31</v>
      </c>
      <c r="M3" s="3">
        <v>30</v>
      </c>
      <c r="N3" s="3" t="s">
        <v>32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25</v>
      </c>
      <c r="B4" s="3" t="s">
        <v>33</v>
      </c>
      <c r="C4" s="3" t="s">
        <v>34</v>
      </c>
      <c r="D4" s="3" t="s">
        <v>35</v>
      </c>
      <c r="E4" s="3" t="s">
        <v>34</v>
      </c>
      <c r="F4" s="3" t="s">
        <v>36</v>
      </c>
      <c r="G4" s="3" t="s">
        <v>37</v>
      </c>
      <c r="H4" s="3" t="s">
        <v>38</v>
      </c>
      <c r="I4" s="3" t="s">
        <v>34</v>
      </c>
      <c r="J4" s="3" t="s">
        <v>39</v>
      </c>
      <c r="K4" s="3">
        <v>95</v>
      </c>
      <c r="L4" s="3" t="s">
        <v>40</v>
      </c>
      <c r="M4" s="3">
        <v>35</v>
      </c>
      <c r="N4" s="3" t="s">
        <v>41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42</v>
      </c>
      <c r="B5" s="3" t="s">
        <v>43</v>
      </c>
      <c r="C5" s="3" t="s">
        <v>44</v>
      </c>
      <c r="D5" s="3" t="s">
        <v>45</v>
      </c>
      <c r="E5" s="3" t="s">
        <v>44</v>
      </c>
      <c r="F5" s="3" t="s">
        <v>46</v>
      </c>
      <c r="G5" s="3" t="s">
        <v>47</v>
      </c>
      <c r="H5" s="3" t="s">
        <v>48</v>
      </c>
      <c r="I5" s="3" t="s">
        <v>44</v>
      </c>
      <c r="J5" s="3" t="s">
        <v>49</v>
      </c>
      <c r="K5" s="3" t="s">
        <v>50</v>
      </c>
      <c r="L5" s="3" t="s">
        <v>51</v>
      </c>
      <c r="M5" s="3">
        <v>40</v>
      </c>
      <c r="N5" s="3" t="s">
        <v>52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53</v>
      </c>
      <c r="B6" s="3" t="s">
        <v>54</v>
      </c>
      <c r="C6" s="3" t="s">
        <v>55</v>
      </c>
      <c r="D6" s="3" t="s">
        <v>56</v>
      </c>
      <c r="E6" s="3" t="s">
        <v>55</v>
      </c>
      <c r="F6" s="3" t="s">
        <v>57</v>
      </c>
      <c r="G6" s="3" t="s">
        <v>58</v>
      </c>
      <c r="H6" s="3" t="s">
        <v>59</v>
      </c>
      <c r="I6" s="3" t="s">
        <v>55</v>
      </c>
      <c r="J6" s="3" t="s">
        <v>60</v>
      </c>
      <c r="K6" s="3" t="s">
        <v>61</v>
      </c>
      <c r="L6" s="3" t="s">
        <v>62</v>
      </c>
      <c r="M6" s="3">
        <v>50</v>
      </c>
      <c r="N6" s="3" t="s">
        <v>63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64</v>
      </c>
      <c r="B7" s="3" t="s">
        <v>65</v>
      </c>
      <c r="C7" s="3" t="s">
        <v>66</v>
      </c>
      <c r="D7" s="3" t="s">
        <v>67</v>
      </c>
      <c r="E7" s="3" t="s">
        <v>66</v>
      </c>
      <c r="F7" s="3" t="s">
        <v>68</v>
      </c>
      <c r="G7" s="3" t="s">
        <v>69</v>
      </c>
      <c r="H7" s="3" t="s">
        <v>70</v>
      </c>
      <c r="I7" s="3" t="s">
        <v>66</v>
      </c>
      <c r="J7" s="3" t="s">
        <v>71</v>
      </c>
      <c r="K7" s="3" t="s">
        <v>72</v>
      </c>
      <c r="L7" s="3" t="s">
        <v>73</v>
      </c>
      <c r="M7" s="3">
        <v>60</v>
      </c>
      <c r="N7" s="3" t="s">
        <v>74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75</v>
      </c>
      <c r="B8" s="3" t="s">
        <v>76</v>
      </c>
      <c r="C8" s="3" t="s">
        <v>77</v>
      </c>
      <c r="D8" s="3" t="s">
        <v>78</v>
      </c>
      <c r="E8" s="3" t="s">
        <v>77</v>
      </c>
      <c r="F8" s="3" t="s">
        <v>79</v>
      </c>
      <c r="G8" s="3" t="s">
        <v>80</v>
      </c>
      <c r="H8" s="3" t="s">
        <v>81</v>
      </c>
      <c r="I8" s="3" t="s">
        <v>77</v>
      </c>
      <c r="J8" s="3" t="s">
        <v>82</v>
      </c>
      <c r="K8" s="3" t="s">
        <v>83</v>
      </c>
      <c r="L8" s="3" t="s">
        <v>84</v>
      </c>
      <c r="M8" s="3">
        <v>65</v>
      </c>
      <c r="N8" s="3" t="s">
        <v>85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86</v>
      </c>
      <c r="B9" s="3" t="s">
        <v>87</v>
      </c>
      <c r="C9" s="3" t="s">
        <v>88</v>
      </c>
      <c r="D9" s="3" t="s">
        <v>89</v>
      </c>
      <c r="E9" s="3" t="s">
        <v>88</v>
      </c>
      <c r="F9" s="3" t="s">
        <v>90</v>
      </c>
      <c r="G9" s="3" t="s">
        <v>91</v>
      </c>
      <c r="H9" s="3" t="s">
        <v>92</v>
      </c>
      <c r="I9" s="3" t="s">
        <v>88</v>
      </c>
      <c r="J9" s="3" t="s">
        <v>93</v>
      </c>
      <c r="K9" s="3"/>
      <c r="L9" s="3"/>
      <c r="M9" s="3" t="s">
        <v>94</v>
      </c>
      <c r="N9" s="3" t="s">
        <v>95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 t="s">
        <v>96</v>
      </c>
      <c r="B10" s="3" t="s">
        <v>97</v>
      </c>
      <c r="C10" s="3" t="s">
        <v>98</v>
      </c>
      <c r="D10" s="3" t="s">
        <v>99</v>
      </c>
      <c r="E10" s="3" t="s">
        <v>98</v>
      </c>
      <c r="F10" s="3" t="s">
        <v>100</v>
      </c>
      <c r="G10" s="3" t="s">
        <v>91</v>
      </c>
      <c r="H10" s="3" t="s">
        <v>101</v>
      </c>
      <c r="I10" s="3" t="s">
        <v>98</v>
      </c>
      <c r="J10" s="3" t="s">
        <v>102</v>
      </c>
      <c r="K10" s="3"/>
      <c r="L10" s="3"/>
      <c r="M10" s="3" t="s">
        <v>103</v>
      </c>
      <c r="N10" s="3" t="s">
        <v>104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105</v>
      </c>
      <c r="B11" s="3" t="s">
        <v>106</v>
      </c>
      <c r="C11" s="3" t="s">
        <v>107</v>
      </c>
      <c r="D11" s="3" t="s">
        <v>108</v>
      </c>
      <c r="E11" s="3" t="s">
        <v>107</v>
      </c>
      <c r="F11" s="3" t="s">
        <v>109</v>
      </c>
      <c r="G11" s="3" t="s">
        <v>110</v>
      </c>
      <c r="H11" s="3" t="s">
        <v>111</v>
      </c>
      <c r="I11" s="3" t="s">
        <v>107</v>
      </c>
      <c r="J11" s="3" t="s">
        <v>112</v>
      </c>
      <c r="K11" s="3"/>
      <c r="L11" s="3"/>
      <c r="M11" s="3" t="s">
        <v>113</v>
      </c>
      <c r="N11" s="3" t="s">
        <v>114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 t="s">
        <v>115</v>
      </c>
      <c r="B12" s="3" t="s">
        <v>116</v>
      </c>
      <c r="C12" s="3" t="s">
        <v>117</v>
      </c>
      <c r="D12" s="3" t="s">
        <v>118</v>
      </c>
      <c r="E12" s="3" t="s">
        <v>117</v>
      </c>
      <c r="F12" s="3" t="s">
        <v>119</v>
      </c>
      <c r="G12" s="3" t="s">
        <v>120</v>
      </c>
      <c r="H12" s="3" t="s">
        <v>121</v>
      </c>
      <c r="I12" s="3" t="s">
        <v>117</v>
      </c>
      <c r="J12" s="3" t="s">
        <v>122</v>
      </c>
      <c r="K12" s="3"/>
      <c r="L12" s="3"/>
      <c r="M12" s="3" t="s">
        <v>123</v>
      </c>
      <c r="N12" s="3" t="s">
        <v>124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 t="s">
        <v>125</v>
      </c>
      <c r="B13" s="3" t="s">
        <v>126</v>
      </c>
      <c r="C13" s="3" t="s">
        <v>127</v>
      </c>
      <c r="D13" s="3" t="s">
        <v>128</v>
      </c>
      <c r="E13" s="3" t="s">
        <v>127</v>
      </c>
      <c r="F13" s="3" t="s">
        <v>129</v>
      </c>
      <c r="G13" s="3" t="s">
        <v>130</v>
      </c>
      <c r="H13" s="3" t="s">
        <v>131</v>
      </c>
      <c r="I13" s="3" t="s">
        <v>127</v>
      </c>
      <c r="J13" s="3" t="s">
        <v>132</v>
      </c>
      <c r="K13" s="3"/>
      <c r="L13" s="3"/>
      <c r="M13" s="3" t="s">
        <v>133</v>
      </c>
      <c r="N13" s="3" t="s">
        <v>134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 t="s">
        <v>135</v>
      </c>
      <c r="B14" s="3" t="s">
        <v>136</v>
      </c>
      <c r="C14" s="3" t="s">
        <v>137</v>
      </c>
      <c r="D14" s="3" t="s">
        <v>138</v>
      </c>
      <c r="E14" s="3" t="s">
        <v>137</v>
      </c>
      <c r="F14" s="3" t="s">
        <v>139</v>
      </c>
      <c r="G14" s="3" t="s">
        <v>140</v>
      </c>
      <c r="H14" s="3" t="s">
        <v>141</v>
      </c>
      <c r="I14" s="3" t="s">
        <v>137</v>
      </c>
      <c r="J14" s="3" t="s">
        <v>142</v>
      </c>
      <c r="K14" s="3"/>
      <c r="L14" s="3"/>
      <c r="M14" s="3" t="s">
        <v>143</v>
      </c>
      <c r="N14" s="3" t="s">
        <v>144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 t="s">
        <v>145</v>
      </c>
      <c r="B15" s="3" t="s">
        <v>146</v>
      </c>
      <c r="C15" s="3" t="s">
        <v>147</v>
      </c>
      <c r="D15" s="3" t="s">
        <v>148</v>
      </c>
      <c r="E15" s="3" t="s">
        <v>147</v>
      </c>
      <c r="F15" s="3" t="s">
        <v>149</v>
      </c>
      <c r="G15" s="3" t="s">
        <v>150</v>
      </c>
      <c r="H15" s="3" t="s">
        <v>151</v>
      </c>
      <c r="I15" s="3" t="s">
        <v>147</v>
      </c>
      <c r="J15" s="3" t="s">
        <v>152</v>
      </c>
      <c r="K15" s="3"/>
      <c r="L15" s="3"/>
      <c r="M15" s="3" t="s">
        <v>153</v>
      </c>
      <c r="N15" s="3" t="s">
        <v>154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 t="s">
        <v>155</v>
      </c>
      <c r="B16" s="3" t="s">
        <v>156</v>
      </c>
      <c r="C16" s="3" t="s">
        <v>157</v>
      </c>
      <c r="D16" s="3" t="s">
        <v>158</v>
      </c>
      <c r="E16" s="3" t="s">
        <v>157</v>
      </c>
      <c r="F16" s="3" t="s">
        <v>159</v>
      </c>
      <c r="G16" s="3" t="s">
        <v>160</v>
      </c>
      <c r="H16" s="3" t="s">
        <v>161</v>
      </c>
      <c r="I16" s="3" t="s">
        <v>157</v>
      </c>
      <c r="J16" s="3" t="s">
        <v>162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 t="s">
        <v>163</v>
      </c>
      <c r="B17" s="3" t="s">
        <v>164</v>
      </c>
      <c r="C17" s="3" t="s">
        <v>165</v>
      </c>
      <c r="D17" s="3" t="s">
        <v>166</v>
      </c>
      <c r="E17" s="3" t="s">
        <v>165</v>
      </c>
      <c r="F17" s="3" t="s">
        <v>167</v>
      </c>
      <c r="G17" s="3" t="s">
        <v>168</v>
      </c>
      <c r="H17" s="3" t="s">
        <v>169</v>
      </c>
      <c r="I17" s="3" t="s">
        <v>165</v>
      </c>
      <c r="J17" s="3" t="s">
        <v>170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 t="s">
        <v>171</v>
      </c>
      <c r="B18" s="3" t="s">
        <v>172</v>
      </c>
      <c r="C18" s="3" t="s">
        <v>173</v>
      </c>
      <c r="D18" s="3" t="s">
        <v>174</v>
      </c>
      <c r="E18" s="3" t="s">
        <v>173</v>
      </c>
      <c r="F18" s="3" t="s">
        <v>175</v>
      </c>
      <c r="G18" s="3" t="s">
        <v>176</v>
      </c>
      <c r="H18" s="3" t="s">
        <v>177</v>
      </c>
      <c r="I18" s="3" t="s">
        <v>173</v>
      </c>
      <c r="J18" s="3" t="s">
        <v>178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 t="s">
        <v>16</v>
      </c>
      <c r="B19" s="3" t="s">
        <v>179</v>
      </c>
      <c r="C19" s="3" t="s">
        <v>180</v>
      </c>
      <c r="D19" s="3" t="s">
        <v>181</v>
      </c>
      <c r="E19" s="3" t="s">
        <v>180</v>
      </c>
      <c r="F19" s="3" t="s">
        <v>182</v>
      </c>
      <c r="G19" s="3" t="s">
        <v>183</v>
      </c>
      <c r="H19" s="3" t="s">
        <v>184</v>
      </c>
      <c r="I19" s="3" t="s">
        <v>180</v>
      </c>
      <c r="J19" s="3" t="s">
        <v>185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 t="s">
        <v>186</v>
      </c>
      <c r="B20" s="3" t="s">
        <v>187</v>
      </c>
      <c r="C20" s="3" t="s">
        <v>188</v>
      </c>
      <c r="D20" s="3" t="s">
        <v>189</v>
      </c>
      <c r="E20" s="3" t="s">
        <v>188</v>
      </c>
      <c r="F20" s="3" t="s">
        <v>190</v>
      </c>
      <c r="G20" s="3" t="s">
        <v>191</v>
      </c>
      <c r="H20" s="3" t="s">
        <v>192</v>
      </c>
      <c r="I20" s="3" t="s">
        <v>188</v>
      </c>
      <c r="J20" s="3" t="s">
        <v>193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 t="s">
        <v>194</v>
      </c>
      <c r="D21" s="3" t="s">
        <v>195</v>
      </c>
      <c r="E21" s="3" t="s">
        <v>194</v>
      </c>
      <c r="F21" s="3" t="s">
        <v>196</v>
      </c>
      <c r="G21" s="3" t="s">
        <v>197</v>
      </c>
      <c r="H21" s="3" t="s">
        <v>198</v>
      </c>
      <c r="I21" s="3" t="s">
        <v>194</v>
      </c>
      <c r="J21" s="3" t="s">
        <v>199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 t="s">
        <v>200</v>
      </c>
      <c r="D22" s="3" t="s">
        <v>201</v>
      </c>
      <c r="E22" s="3" t="s">
        <v>200</v>
      </c>
      <c r="F22" s="3"/>
      <c r="G22" s="3"/>
      <c r="H22" s="3" t="s">
        <v>202</v>
      </c>
      <c r="I22" s="3" t="s">
        <v>200</v>
      </c>
      <c r="J22" s="3" t="s">
        <v>203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 t="s">
        <v>204</v>
      </c>
      <c r="D23" s="3" t="s">
        <v>205</v>
      </c>
      <c r="E23" s="3" t="s">
        <v>204</v>
      </c>
      <c r="F23" s="3"/>
      <c r="G23" s="3"/>
      <c r="H23" s="3" t="s">
        <v>206</v>
      </c>
      <c r="I23" s="3" t="s">
        <v>204</v>
      </c>
      <c r="J23" s="3" t="s">
        <v>207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 t="s">
        <v>208</v>
      </c>
      <c r="D24" s="3" t="s">
        <v>209</v>
      </c>
      <c r="E24" s="3" t="s">
        <v>208</v>
      </c>
      <c r="F24" s="3"/>
      <c r="G24" s="3"/>
      <c r="H24" s="3" t="s">
        <v>210</v>
      </c>
      <c r="I24" s="3" t="s">
        <v>208</v>
      </c>
      <c r="J24" s="3" t="s">
        <v>211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 t="s">
        <v>212</v>
      </c>
      <c r="D25" s="3" t="s">
        <v>213</v>
      </c>
      <c r="E25" s="3" t="s">
        <v>212</v>
      </c>
      <c r="F25" s="3"/>
      <c r="G25" s="3"/>
      <c r="H25" s="3" t="s">
        <v>214</v>
      </c>
      <c r="I25" s="3" t="s">
        <v>212</v>
      </c>
      <c r="J25" s="3" t="s">
        <v>215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 t="s">
        <v>216</v>
      </c>
      <c r="D26" s="3" t="s">
        <v>217</v>
      </c>
      <c r="E26" s="3" t="s">
        <v>216</v>
      </c>
      <c r="F26" s="3"/>
      <c r="G26" s="3"/>
      <c r="H26" s="3" t="s">
        <v>218</v>
      </c>
      <c r="I26" s="3" t="s">
        <v>216</v>
      </c>
      <c r="J26" s="3" t="s">
        <v>219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 t="s">
        <v>220</v>
      </c>
      <c r="D27" s="3" t="s">
        <v>221</v>
      </c>
      <c r="E27" s="3" t="s">
        <v>220</v>
      </c>
      <c r="F27" s="3"/>
      <c r="G27" s="3"/>
      <c r="H27" s="3" t="s">
        <v>222</v>
      </c>
      <c r="I27" s="3" t="s">
        <v>220</v>
      </c>
      <c r="J27" s="3" t="s">
        <v>223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 t="s">
        <v>224</v>
      </c>
      <c r="D28" s="3" t="s">
        <v>225</v>
      </c>
      <c r="E28" s="3" t="s">
        <v>226</v>
      </c>
      <c r="F28" s="3"/>
      <c r="G28" s="3"/>
      <c r="H28" s="3" t="s">
        <v>227</v>
      </c>
      <c r="I28" s="3" t="s">
        <v>228</v>
      </c>
      <c r="J28" s="3" t="s">
        <v>229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 t="s">
        <v>228</v>
      </c>
      <c r="D29" s="3" t="s">
        <v>230</v>
      </c>
      <c r="E29" s="3" t="s">
        <v>231</v>
      </c>
      <c r="F29" s="3"/>
      <c r="G29" s="3"/>
      <c r="H29" s="3" t="s">
        <v>232</v>
      </c>
      <c r="I29" s="3" t="s">
        <v>233</v>
      </c>
      <c r="J29" s="3" t="s">
        <v>234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 t="s">
        <v>233</v>
      </c>
      <c r="D30" s="3" t="s">
        <v>235</v>
      </c>
      <c r="E30" s="3" t="s">
        <v>236</v>
      </c>
      <c r="F30" s="3"/>
      <c r="G30" s="3"/>
      <c r="H30" s="3" t="s">
        <v>237</v>
      </c>
      <c r="I30" s="3" t="s">
        <v>238</v>
      </c>
      <c r="J30" s="3" t="s">
        <v>239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 t="s">
        <v>238</v>
      </c>
      <c r="D31" s="3" t="s">
        <v>240</v>
      </c>
      <c r="E31" s="3" t="s">
        <v>241</v>
      </c>
      <c r="F31" s="3"/>
      <c r="G31" s="3"/>
      <c r="H31" s="3" t="s">
        <v>242</v>
      </c>
      <c r="I31" s="3" t="s">
        <v>243</v>
      </c>
      <c r="J31" s="3" t="s">
        <v>244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 t="s">
        <v>243</v>
      </c>
      <c r="D32" s="3" t="s">
        <v>245</v>
      </c>
      <c r="E32" s="3" t="s">
        <v>246</v>
      </c>
      <c r="F32" s="3"/>
      <c r="G32" s="3"/>
      <c r="H32" s="3" t="s">
        <v>247</v>
      </c>
      <c r="I32" s="3" t="s">
        <v>248</v>
      </c>
      <c r="J32" s="3" t="s">
        <v>249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 t="s">
        <v>248</v>
      </c>
      <c r="D33" s="3" t="s">
        <v>250</v>
      </c>
      <c r="E33" s="3" t="s">
        <v>251</v>
      </c>
      <c r="F33" s="3"/>
      <c r="G33" s="3"/>
      <c r="H33" s="3" t="s">
        <v>252</v>
      </c>
      <c r="I33" s="3" t="s">
        <v>253</v>
      </c>
      <c r="J33" s="3" t="s">
        <v>254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 t="s">
        <v>253</v>
      </c>
      <c r="D34" s="3" t="s">
        <v>255</v>
      </c>
      <c r="E34" s="3" t="s">
        <v>256</v>
      </c>
      <c r="F34" s="3"/>
      <c r="G34" s="3"/>
      <c r="H34" s="3" t="s">
        <v>257</v>
      </c>
      <c r="I34" s="3" t="s">
        <v>258</v>
      </c>
      <c r="J34" s="3" t="s">
        <v>259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 t="s">
        <v>258</v>
      </c>
      <c r="D35" s="3" t="s">
        <v>260</v>
      </c>
      <c r="E35" s="3" t="s">
        <v>261</v>
      </c>
      <c r="F35" s="3"/>
      <c r="G35" s="3"/>
      <c r="H35" s="3" t="s">
        <v>262</v>
      </c>
      <c r="I35" s="3" t="s">
        <v>263</v>
      </c>
      <c r="J35" s="3" t="s">
        <v>264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 t="s">
        <v>263</v>
      </c>
      <c r="D36" s="3" t="s">
        <v>265</v>
      </c>
      <c r="E36" s="3" t="s">
        <v>266</v>
      </c>
      <c r="F36" s="3"/>
      <c r="G36" s="3"/>
      <c r="H36" s="3" t="s">
        <v>267</v>
      </c>
      <c r="I36" s="3" t="s">
        <v>268</v>
      </c>
      <c r="J36" s="3" t="s">
        <v>269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 t="s">
        <v>268</v>
      </c>
      <c r="D37" s="3" t="s">
        <v>270</v>
      </c>
      <c r="E37" s="3" t="s">
        <v>271</v>
      </c>
      <c r="F37" s="3"/>
      <c r="G37" s="3"/>
      <c r="H37" s="3" t="s">
        <v>272</v>
      </c>
      <c r="I37" s="3" t="s">
        <v>224</v>
      </c>
      <c r="J37" s="3" t="s">
        <v>273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 t="s">
        <v>226</v>
      </c>
      <c r="D38" s="3" t="s">
        <v>274</v>
      </c>
      <c r="E38" s="3" t="s">
        <v>275</v>
      </c>
      <c r="F38" s="3"/>
      <c r="G38" s="3"/>
      <c r="H38" s="3" t="s">
        <v>276</v>
      </c>
      <c r="I38" s="3" t="s">
        <v>226</v>
      </c>
      <c r="J38" s="3" t="s">
        <v>277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 t="s">
        <v>231</v>
      </c>
      <c r="D39" s="3" t="s">
        <v>278</v>
      </c>
      <c r="E39" s="3" t="s">
        <v>123</v>
      </c>
      <c r="F39" s="3"/>
      <c r="G39" s="3"/>
      <c r="H39" s="3" t="s">
        <v>279</v>
      </c>
      <c r="I39" s="3" t="s">
        <v>231</v>
      </c>
      <c r="J39" s="3" t="s">
        <v>280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 t="s">
        <v>236</v>
      </c>
      <c r="D40" s="3" t="s">
        <v>281</v>
      </c>
      <c r="E40" s="3" t="s">
        <v>282</v>
      </c>
      <c r="F40" s="3"/>
      <c r="G40" s="3"/>
      <c r="H40" s="3" t="s">
        <v>283</v>
      </c>
      <c r="I40" s="3" t="s">
        <v>236</v>
      </c>
      <c r="J40" s="3" t="s">
        <v>284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 t="s">
        <v>241</v>
      </c>
      <c r="D41" s="3" t="s">
        <v>285</v>
      </c>
      <c r="E41" s="3" t="s">
        <v>286</v>
      </c>
      <c r="F41" s="3"/>
      <c r="G41" s="3"/>
      <c r="H41" s="3" t="s">
        <v>287</v>
      </c>
      <c r="I41" s="3" t="s">
        <v>241</v>
      </c>
      <c r="J41" s="3" t="s">
        <v>288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 t="s">
        <v>289</v>
      </c>
      <c r="F42" s="3"/>
      <c r="G42" s="3"/>
      <c r="H42" s="3" t="s">
        <v>290</v>
      </c>
      <c r="I42" s="3" t="s">
        <v>246</v>
      </c>
      <c r="J42" s="3" t="s">
        <v>291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 t="s">
        <v>125</v>
      </c>
      <c r="F43" s="3"/>
      <c r="G43" s="3"/>
      <c r="H43" s="3" t="s">
        <v>292</v>
      </c>
      <c r="I43" s="3" t="s">
        <v>251</v>
      </c>
      <c r="J43" s="3" t="s">
        <v>293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 t="s">
        <v>256</v>
      </c>
      <c r="J44" s="3" t="s">
        <v>294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 t="s">
        <v>261</v>
      </c>
      <c r="J45" s="3" t="s">
        <v>295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 t="s">
        <v>266</v>
      </c>
      <c r="J46" s="3" t="s">
        <v>296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 t="s">
        <v>271</v>
      </c>
      <c r="J47" s="3" t="s">
        <v>297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 t="s">
        <v>275</v>
      </c>
      <c r="J48" s="3" t="s">
        <v>298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 t="s">
        <v>123</v>
      </c>
      <c r="J49" s="3" t="s">
        <v>299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 t="s">
        <v>282</v>
      </c>
      <c r="J50" s="3" t="s">
        <v>300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 t="s">
        <v>286</v>
      </c>
      <c r="J51" s="3" t="s">
        <v>301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 t="s">
        <v>289</v>
      </c>
      <c r="J52" s="3" t="s">
        <v>302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 t="s">
        <v>125</v>
      </c>
      <c r="J53" s="3" t="s">
        <v>303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 t="s">
        <v>304</v>
      </c>
      <c r="J54" s="3" t="s">
        <v>305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 t="s">
        <v>135</v>
      </c>
      <c r="J55" s="3" t="s">
        <v>306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 t="s">
        <v>115</v>
      </c>
      <c r="J56" s="3" t="s">
        <v>307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 t="s">
        <v>308</v>
      </c>
      <c r="J57" s="3" t="s">
        <v>309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 t="s">
        <v>310</v>
      </c>
      <c r="J58" s="3" t="s">
        <v>311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 t="s">
        <v>312</v>
      </c>
      <c r="J59" s="3" t="s">
        <v>313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 t="s">
        <v>314</v>
      </c>
      <c r="J60" s="3" t="s">
        <v>315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 t="s">
        <v>316</v>
      </c>
      <c r="J61" s="3" t="s">
        <v>317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 t="s">
        <v>318</v>
      </c>
      <c r="J62" s="3" t="s">
        <v>319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 t="s">
        <v>320</v>
      </c>
      <c r="J63" s="3" t="s">
        <v>321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 t="s">
        <v>322</v>
      </c>
      <c r="J64" s="3" t="s">
        <v>323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 t="s">
        <v>324</v>
      </c>
      <c r="J65" s="3" t="s">
        <v>325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 t="s">
        <v>326</v>
      </c>
      <c r="J66" s="3" t="s">
        <v>327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 t="s">
        <v>328</v>
      </c>
      <c r="J67" s="3" t="s">
        <v>329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 t="s">
        <v>330</v>
      </c>
      <c r="J68" s="3" t="s">
        <v>331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 t="s">
        <v>332</v>
      </c>
      <c r="J69" s="3" t="s">
        <v>333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 t="s">
        <v>334</v>
      </c>
      <c r="J70" s="3" t="s">
        <v>335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 t="s">
        <v>336</v>
      </c>
      <c r="J71" s="3" t="s">
        <v>337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 t="s">
        <v>338</v>
      </c>
      <c r="J72" s="3" t="s">
        <v>339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 t="s">
        <v>340</v>
      </c>
      <c r="J73" s="3" t="s">
        <v>341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 t="s">
        <v>342</v>
      </c>
      <c r="J74" s="3" t="s">
        <v>343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 t="s">
        <v>344</v>
      </c>
      <c r="J75" s="3" t="s">
        <v>345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 t="s">
        <v>346</v>
      </c>
      <c r="J76" s="3" t="s">
        <v>347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 t="s">
        <v>348</v>
      </c>
      <c r="J77" s="3" t="s">
        <v>349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 t="s">
        <v>350</v>
      </c>
      <c r="J78" s="3" t="s">
        <v>351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 t="s">
        <v>352</v>
      </c>
      <c r="J79" s="3" t="s">
        <v>353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 t="s">
        <v>354</v>
      </c>
      <c r="J80" s="3" t="s">
        <v>355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 t="s">
        <v>356</v>
      </c>
      <c r="J81" s="3" t="s">
        <v>357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 t="s">
        <v>358</v>
      </c>
      <c r="J82" s="3" t="s">
        <v>359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 t="s">
        <v>360</v>
      </c>
      <c r="J83" s="3" t="s">
        <v>361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 t="s">
        <v>362</v>
      </c>
      <c r="J84" s="3" t="s">
        <v>363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 t="s">
        <v>364</v>
      </c>
      <c r="J85" s="3" t="s">
        <v>365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 t="s">
        <v>366</v>
      </c>
      <c r="J86" s="3" t="s">
        <v>367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 t="s">
        <v>368</v>
      </c>
      <c r="J87" s="3" t="s">
        <v>369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 t="s">
        <v>370</v>
      </c>
      <c r="J88" s="3" t="s">
        <v>371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 t="s">
        <v>372</v>
      </c>
      <c r="J89" s="3" t="s">
        <v>373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 t="s">
        <v>374</v>
      </c>
      <c r="J90" s="3" t="s">
        <v>375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 t="s">
        <v>376</v>
      </c>
      <c r="J91" s="3" t="s">
        <v>377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 t="s">
        <v>378</v>
      </c>
      <c r="J92" s="3" t="s">
        <v>379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 t="s">
        <v>380</v>
      </c>
      <c r="J93" s="3" t="s">
        <v>381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 t="s">
        <v>382</v>
      </c>
      <c r="J94" s="3" t="s">
        <v>383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 t="s">
        <v>384</v>
      </c>
      <c r="J95" s="3" t="s">
        <v>385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 t="s">
        <v>386</v>
      </c>
      <c r="J96" s="3" t="s">
        <v>387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 t="s">
        <v>388</v>
      </c>
      <c r="J97" s="3" t="s">
        <v>389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 t="s">
        <v>390</v>
      </c>
      <c r="J98" s="3" t="s">
        <v>391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 t="s">
        <v>392</v>
      </c>
      <c r="J99" s="3" t="s">
        <v>393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 t="s">
        <v>394</v>
      </c>
      <c r="J100" s="3" t="s">
        <v>395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 t="s">
        <v>396</v>
      </c>
      <c r="J101" s="3" t="s">
        <v>397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 t="s">
        <v>398</v>
      </c>
      <c r="J102" s="3" t="s">
        <v>399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 t="s">
        <v>400</v>
      </c>
      <c r="J103" s="3" t="s">
        <v>401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 t="s">
        <v>402</v>
      </c>
      <c r="J104" s="3" t="s">
        <v>403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 t="s">
        <v>404</v>
      </c>
      <c r="J105" s="3" t="s">
        <v>405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 t="s">
        <v>96</v>
      </c>
      <c r="J106" s="3" t="s">
        <v>406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 t="s">
        <v>407</v>
      </c>
      <c r="J107" s="3" t="s">
        <v>408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 t="s">
        <v>409</v>
      </c>
      <c r="J108" s="3" t="s">
        <v>410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 t="s">
        <v>411</v>
      </c>
      <c r="J109" s="3" t="s">
        <v>412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 t="s">
        <v>413</v>
      </c>
      <c r="J110" s="3" t="s">
        <v>414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 t="s">
        <v>415</v>
      </c>
      <c r="J111" s="3" t="s">
        <v>416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 t="s">
        <v>417</v>
      </c>
      <c r="J112" s="3" t="s">
        <v>418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 t="s">
        <v>419</v>
      </c>
      <c r="J113" s="3" t="s">
        <v>420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 t="s">
        <v>421</v>
      </c>
      <c r="J114" s="3" t="s">
        <v>422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 t="s">
        <v>83</v>
      </c>
      <c r="J115" s="3" t="s">
        <v>423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 t="s">
        <v>424</v>
      </c>
      <c r="J116" s="3" t="s">
        <v>425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 t="s">
        <v>426</v>
      </c>
      <c r="J117" s="3" t="s">
        <v>427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 t="s">
        <v>428</v>
      </c>
      <c r="J118" s="3" t="s">
        <v>429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 t="s">
        <v>430</v>
      </c>
      <c r="J119" s="3" t="s">
        <v>431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 t="s">
        <v>432</v>
      </c>
      <c r="J120" s="3" t="s">
        <v>433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 t="s">
        <v>434</v>
      </c>
      <c r="J121" s="3" t="s">
        <v>435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 t="s">
        <v>436</v>
      </c>
      <c r="J122" s="3" t="s">
        <v>437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 t="s">
        <v>438</v>
      </c>
      <c r="J123" s="3" t="s">
        <v>439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 t="s">
        <v>440</v>
      </c>
      <c r="J124" s="3" t="s">
        <v>441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 t="s">
        <v>442</v>
      </c>
      <c r="J125" s="3" t="s">
        <v>443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 t="s">
        <v>444</v>
      </c>
      <c r="J126" s="3" t="s">
        <v>445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 t="s">
        <v>446</v>
      </c>
      <c r="J127" s="3" t="s">
        <v>447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 t="s">
        <v>448</v>
      </c>
      <c r="J128" s="3" t="s">
        <v>449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 t="s">
        <v>450</v>
      </c>
      <c r="J129" s="3" t="s">
        <v>451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 t="s">
        <v>452</v>
      </c>
      <c r="J130" s="3" t="s">
        <v>453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 t="s">
        <v>454</v>
      </c>
      <c r="J131" s="3" t="s">
        <v>455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 t="s">
        <v>456</v>
      </c>
      <c r="J132" s="3" t="s">
        <v>457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 t="s">
        <v>458</v>
      </c>
      <c r="J133" s="3" t="s">
        <v>459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 t="s">
        <v>460</v>
      </c>
      <c r="J134" s="3" t="s">
        <v>461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 t="s">
        <v>462</v>
      </c>
      <c r="J135" s="3" t="s">
        <v>463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 t="s">
        <v>464</v>
      </c>
      <c r="J136" s="3" t="s">
        <v>465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 t="s">
        <v>466</v>
      </c>
      <c r="J137" s="3" t="s">
        <v>467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 t="s">
        <v>468</v>
      </c>
      <c r="J138" s="3" t="s">
        <v>469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 t="s">
        <v>470</v>
      </c>
      <c r="J139" s="3" t="s">
        <v>471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 t="s">
        <v>472</v>
      </c>
      <c r="J140" s="3" t="s">
        <v>473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 t="s">
        <v>474</v>
      </c>
      <c r="J141" s="3" t="s">
        <v>475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 t="s">
        <v>476</v>
      </c>
      <c r="J142" s="3" t="s">
        <v>477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 t="s">
        <v>478</v>
      </c>
      <c r="J143" s="3" t="s">
        <v>479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 t="s">
        <v>480</v>
      </c>
      <c r="J144" s="3" t="s">
        <v>481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 t="s">
        <v>482</v>
      </c>
      <c r="J145" s="3" t="s">
        <v>483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 t="s">
        <v>484</v>
      </c>
      <c r="J146" s="3" t="s">
        <v>485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 t="s">
        <v>486</v>
      </c>
      <c r="J147" s="3" t="s">
        <v>487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 t="s">
        <v>488</v>
      </c>
      <c r="J148" s="3" t="s">
        <v>489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 t="s">
        <v>490</v>
      </c>
      <c r="J149" s="3" t="s">
        <v>491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 t="s">
        <v>492</v>
      </c>
      <c r="J150" s="3" t="s">
        <v>493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 t="s">
        <v>143</v>
      </c>
      <c r="J151" s="3" t="s">
        <v>494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 t="s">
        <v>495</v>
      </c>
      <c r="J152" s="3" t="s">
        <v>496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 t="s">
        <v>497</v>
      </c>
      <c r="J153" s="3" t="s">
        <v>498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 t="s">
        <v>499</v>
      </c>
      <c r="J154" s="3" t="s">
        <v>500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 t="s">
        <v>501</v>
      </c>
      <c r="J155" s="3" t="s">
        <v>502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 t="s">
        <v>503</v>
      </c>
      <c r="J156" s="3" t="s">
        <v>504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 t="s">
        <v>505</v>
      </c>
      <c r="J157" s="3" t="s">
        <v>506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 t="s">
        <v>507</v>
      </c>
      <c r="J158" s="3" t="s">
        <v>508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 t="s">
        <v>509</v>
      </c>
      <c r="J159" s="3" t="s">
        <v>510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 t="s">
        <v>511</v>
      </c>
      <c r="J160" s="3" t="s">
        <v>512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 t="s">
        <v>513</v>
      </c>
      <c r="J161" s="3" t="s">
        <v>514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 t="s">
        <v>515</v>
      </c>
      <c r="J162" s="3" t="s">
        <v>516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 t="s">
        <v>517</v>
      </c>
      <c r="J163" s="3" t="s">
        <v>518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 t="s">
        <v>519</v>
      </c>
      <c r="J164" s="3" t="s">
        <v>520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 t="s">
        <v>521</v>
      </c>
      <c r="J165" s="3" t="s">
        <v>522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 t="s">
        <v>523</v>
      </c>
      <c r="J166" s="3" t="s">
        <v>524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 t="s">
        <v>525</v>
      </c>
      <c r="J167" s="3" t="s">
        <v>526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 t="s">
        <v>527</v>
      </c>
      <c r="J168" s="3" t="s">
        <v>528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 t="s">
        <v>529</v>
      </c>
      <c r="J169" s="3" t="s">
        <v>530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 t="s">
        <v>531</v>
      </c>
      <c r="J170" s="3" t="s">
        <v>532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 t="s">
        <v>533</v>
      </c>
      <c r="J171" s="3" t="s">
        <v>534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 t="s">
        <v>535</v>
      </c>
      <c r="J172" s="3" t="s">
        <v>536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 t="s">
        <v>537</v>
      </c>
      <c r="J173" s="3" t="s">
        <v>538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 t="s">
        <v>539</v>
      </c>
      <c r="J174" s="3" t="s">
        <v>540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 t="s">
        <v>541</v>
      </c>
      <c r="J175" s="3" t="s">
        <v>542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 t="s">
        <v>543</v>
      </c>
      <c r="J176" s="3" t="s">
        <v>544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 t="s">
        <v>545</v>
      </c>
      <c r="J177" s="3" t="s">
        <v>546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 t="s">
        <v>547</v>
      </c>
      <c r="J178" s="3" t="s">
        <v>548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 t="s">
        <v>549</v>
      </c>
      <c r="J179" s="3" t="s">
        <v>550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 t="s">
        <v>551</v>
      </c>
      <c r="J180" s="3" t="s">
        <v>552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 t="s">
        <v>553</v>
      </c>
      <c r="J181" s="3" t="s">
        <v>554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 t="s">
        <v>555</v>
      </c>
      <c r="J182" s="3" t="s">
        <v>556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 t="s">
        <v>557</v>
      </c>
      <c r="J183" s="3" t="s">
        <v>558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 t="s">
        <v>559</v>
      </c>
      <c r="J184" s="3" t="s">
        <v>560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 t="s">
        <v>561</v>
      </c>
      <c r="J185" s="3" t="s">
        <v>562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 t="s">
        <v>563</v>
      </c>
      <c r="J186" s="3" t="s">
        <v>564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 t="s">
        <v>565</v>
      </c>
      <c r="J187" s="3" t="s">
        <v>566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 t="s">
        <v>567</v>
      </c>
      <c r="J188" s="3" t="s">
        <v>568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 t="s">
        <v>569</v>
      </c>
      <c r="J189" s="3" t="s">
        <v>570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 t="s">
        <v>571</v>
      </c>
      <c r="J190" s="3" t="s">
        <v>572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 t="s">
        <v>573</v>
      </c>
      <c r="J191" s="3" t="s">
        <v>574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 t="s">
        <v>575</v>
      </c>
      <c r="J192" s="3" t="s">
        <v>576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 t="s">
        <v>577</v>
      </c>
      <c r="J193" s="3" t="s">
        <v>578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 t="s">
        <v>579</v>
      </c>
      <c r="J194" s="3" t="s">
        <v>580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 t="s">
        <v>581</v>
      </c>
      <c r="J195" s="3" t="s">
        <v>582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 t="s">
        <v>583</v>
      </c>
      <c r="J196" s="3" t="s">
        <v>584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 t="s">
        <v>585</v>
      </c>
      <c r="J197" s="3" t="s">
        <v>586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 t="s">
        <v>587</v>
      </c>
      <c r="J198" s="3" t="s">
        <v>588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 t="s">
        <v>589</v>
      </c>
      <c r="J199" s="3" t="s">
        <v>590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 t="s">
        <v>591</v>
      </c>
      <c r="J200" s="3" t="s">
        <v>592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 t="s">
        <v>593</v>
      </c>
      <c r="J201" s="3" t="s">
        <v>594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 t="s">
        <v>595</v>
      </c>
      <c r="J202" s="3" t="s">
        <v>596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 t="s">
        <v>597</v>
      </c>
      <c r="J203" s="3" t="s">
        <v>598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 t="s">
        <v>599</v>
      </c>
      <c r="J204" s="3" t="s">
        <v>600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 t="s">
        <v>601</v>
      </c>
      <c r="J205" s="3" t="s">
        <v>602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 t="s">
        <v>603</v>
      </c>
      <c r="J206" s="3" t="s">
        <v>604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 t="s">
        <v>605</v>
      </c>
      <c r="J207" s="3" t="s">
        <v>606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 t="s">
        <v>607</v>
      </c>
      <c r="J208" s="3" t="s">
        <v>608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 t="s">
        <v>609</v>
      </c>
      <c r="J209" s="3" t="s">
        <v>610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 t="s">
        <v>611</v>
      </c>
      <c r="J210" s="3" t="s">
        <v>612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 t="s">
        <v>613</v>
      </c>
      <c r="J211" s="3" t="s">
        <v>614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 t="s">
        <v>615</v>
      </c>
      <c r="J212" s="3" t="s">
        <v>616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 t="s">
        <v>617</v>
      </c>
      <c r="J213" s="3" t="s">
        <v>618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 t="s">
        <v>619</v>
      </c>
      <c r="J214" s="3" t="s">
        <v>620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 t="s">
        <v>621</v>
      </c>
      <c r="J215" s="3" t="s">
        <v>622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 t="s">
        <v>623</v>
      </c>
      <c r="J216" s="3" t="s">
        <v>624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 t="s">
        <v>625</v>
      </c>
      <c r="J217" s="3" t="s">
        <v>626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 t="s">
        <v>627</v>
      </c>
      <c r="J218" s="3" t="s">
        <v>628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 t="s">
        <v>629</v>
      </c>
      <c r="J219" s="3" t="s">
        <v>630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 t="s">
        <v>631</v>
      </c>
      <c r="J220" s="3" t="s">
        <v>632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 t="s">
        <v>633</v>
      </c>
      <c r="J221" s="3" t="s">
        <v>634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 t="s">
        <v>635</v>
      </c>
      <c r="J222" s="3" t="s">
        <v>636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 t="s">
        <v>637</v>
      </c>
      <c r="J223" s="3" t="s">
        <v>638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 t="s">
        <v>639</v>
      </c>
      <c r="J224" s="3" t="s">
        <v>640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 t="s">
        <v>641</v>
      </c>
      <c r="J225" s="3" t="s">
        <v>642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 t="s">
        <v>643</v>
      </c>
      <c r="J226" s="3" t="s">
        <v>644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 t="s">
        <v>645</v>
      </c>
      <c r="J227" s="3" t="s">
        <v>646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 t="s">
        <v>647</v>
      </c>
      <c r="J228" s="3" t="s">
        <v>648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 t="s">
        <v>649</v>
      </c>
      <c r="J229" s="3" t="s">
        <v>650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 t="s">
        <v>651</v>
      </c>
      <c r="J230" s="3" t="s">
        <v>652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 t="s">
        <v>653</v>
      </c>
      <c r="J231" s="3" t="s">
        <v>654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 t="s">
        <v>655</v>
      </c>
      <c r="J232" s="3" t="s">
        <v>656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 t="s">
        <v>657</v>
      </c>
      <c r="J233" s="3" t="s">
        <v>658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 t="s">
        <v>659</v>
      </c>
      <c r="J234" s="3" t="s">
        <v>660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 t="s">
        <v>661</v>
      </c>
      <c r="J235" s="3" t="s">
        <v>662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 t="s">
        <v>663</v>
      </c>
      <c r="J236" s="3" t="s">
        <v>664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 t="s">
        <v>665</v>
      </c>
      <c r="J237" s="3" t="s">
        <v>666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 t="s">
        <v>667</v>
      </c>
      <c r="J238" s="3" t="s">
        <v>668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 t="s">
        <v>669</v>
      </c>
      <c r="J239" s="3" t="s">
        <v>670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 t="s">
        <v>671</v>
      </c>
      <c r="J240" s="3" t="s">
        <v>672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 t="s">
        <v>673</v>
      </c>
      <c r="J241" s="3" t="s">
        <v>674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 t="s">
        <v>675</v>
      </c>
      <c r="J242" s="3" t="s">
        <v>676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 t="s">
        <v>677</v>
      </c>
      <c r="J243" s="3" t="s">
        <v>678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 t="s">
        <v>679</v>
      </c>
      <c r="J244" s="3" t="s">
        <v>680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 t="s">
        <v>681</v>
      </c>
      <c r="J245" s="3" t="s">
        <v>682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 t="s">
        <v>683</v>
      </c>
      <c r="J246" s="3" t="s">
        <v>684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 t="s">
        <v>685</v>
      </c>
      <c r="J247" s="3" t="s">
        <v>686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 t="s">
        <v>687</v>
      </c>
      <c r="J248" s="3" t="s">
        <v>688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 t="s">
        <v>689</v>
      </c>
      <c r="J249" s="3" t="s">
        <v>690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 t="s">
        <v>691</v>
      </c>
      <c r="J250" s="3" t="s">
        <v>692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 t="s">
        <v>693</v>
      </c>
      <c r="J251" s="3" t="s">
        <v>694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 t="s">
        <v>695</v>
      </c>
      <c r="J252" s="3" t="s">
        <v>696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activeCell="H7" sqref="A1:H7"/>
    </sheetView>
  </sheetViews>
  <sheetFormatPr defaultColWidth="14.42578125" defaultRowHeight="15" customHeight="1" x14ac:dyDescent="0.25"/>
  <cols>
    <col min="1" max="1" width="16.28515625" customWidth="1"/>
    <col min="2" max="2" width="16.140625" customWidth="1"/>
    <col min="3" max="3" width="15.28515625" customWidth="1"/>
    <col min="4" max="4" width="19.28515625" customWidth="1"/>
    <col min="5" max="5" width="17.28515625" customWidth="1"/>
    <col min="6" max="6" width="13.5703125" customWidth="1"/>
    <col min="7" max="7" width="20.85546875" customWidth="1"/>
    <col min="8" max="16" width="8.7109375" customWidth="1"/>
  </cols>
  <sheetData>
    <row r="1" spans="1:16" x14ac:dyDescent="0.25">
      <c r="A1" s="4" t="s">
        <v>697</v>
      </c>
      <c r="B1" s="4" t="s">
        <v>698</v>
      </c>
      <c r="C1" s="4" t="s">
        <v>699</v>
      </c>
      <c r="D1" s="4" t="s">
        <v>700</v>
      </c>
      <c r="E1" s="4" t="s">
        <v>701</v>
      </c>
      <c r="F1" s="4" t="s">
        <v>702</v>
      </c>
      <c r="G1" s="4" t="s">
        <v>703</v>
      </c>
      <c r="H1" s="5" t="s">
        <v>738</v>
      </c>
      <c r="I1" s="5"/>
      <c r="J1" s="5"/>
      <c r="K1" s="5"/>
      <c r="L1" s="5"/>
      <c r="M1" s="5"/>
      <c r="N1" s="5"/>
      <c r="O1" s="5"/>
      <c r="P1" s="5"/>
    </row>
    <row r="2" spans="1:16" x14ac:dyDescent="0.25">
      <c r="A2" s="5" t="s">
        <v>704</v>
      </c>
      <c r="B2" s="5" t="s">
        <v>705</v>
      </c>
      <c r="C2" s="5">
        <v>50</v>
      </c>
      <c r="D2" s="5" t="s">
        <v>706</v>
      </c>
      <c r="E2" s="5" t="s">
        <v>707</v>
      </c>
      <c r="F2" s="5" t="s">
        <v>707</v>
      </c>
      <c r="G2" s="5" t="s">
        <v>707</v>
      </c>
      <c r="H2" s="5" t="s">
        <v>816</v>
      </c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708</v>
      </c>
      <c r="B3" s="5" t="s">
        <v>709</v>
      </c>
      <c r="C3" s="5">
        <v>50</v>
      </c>
      <c r="D3" s="5" t="s">
        <v>710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711</v>
      </c>
      <c r="B4" s="5" t="s">
        <v>712</v>
      </c>
      <c r="C4" s="5">
        <v>50</v>
      </c>
      <c r="D4" s="5" t="s">
        <v>713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714</v>
      </c>
      <c r="B5" s="5" t="s">
        <v>715</v>
      </c>
      <c r="C5" s="5">
        <v>75</v>
      </c>
      <c r="D5" s="5" t="s">
        <v>716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717</v>
      </c>
      <c r="B6" s="5" t="s">
        <v>718</v>
      </c>
      <c r="C6" s="5">
        <v>75</v>
      </c>
      <c r="D6" s="5" t="s">
        <v>719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720</v>
      </c>
      <c r="B7" s="5" t="s">
        <v>721</v>
      </c>
      <c r="C7" s="5">
        <v>75</v>
      </c>
      <c r="D7" s="5" t="s">
        <v>719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spans="1:1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spans="1:1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spans="1:1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spans="1:1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1:1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1:1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1:1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1:1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1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1:1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1:1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1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1:1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1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1:1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spans="1:1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1:1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spans="1:1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1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spans="1:1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spans="1:1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spans="1:1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spans="1:1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spans="1:1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spans="1:1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spans="1:1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spans="1:1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spans="1:1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spans="1:1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spans="1:1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spans="1:1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spans="1:1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spans="1:1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spans="1:1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spans="1:1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spans="1:1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spans="1:1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spans="1:1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spans="1:1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spans="1:1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spans="1:1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spans="1:1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spans="1:1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spans="1:1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spans="1:1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spans="1:1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spans="1:1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spans="1:1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spans="1:1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spans="1:1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spans="1:1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spans="1:1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spans="1:1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 spans="1:1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spans="1:1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spans="1:1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spans="1:1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spans="1:1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spans="1:1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spans="1:1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 spans="1:1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spans="1:1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spans="1:1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spans="1:1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spans="1:1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spans="1:1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spans="1:1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spans="1:1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spans="1:1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spans="1:1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spans="1:1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spans="1:1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spans="1:1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spans="1:1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spans="1:1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spans="1:1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spans="1:1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spans="1:1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spans="1:1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spans="1:1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spans="1:1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spans="1:1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spans="1:1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spans="1:1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spans="1:1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spans="1:1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spans="1:1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spans="1:1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spans="1:1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spans="1:1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spans="1:1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spans="1:1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spans="1:1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spans="1:1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spans="1:1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spans="1:1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spans="1:1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spans="1:1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spans="1:1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spans="1:1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spans="1:1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spans="1:1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spans="1:1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spans="1:1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spans="1:1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spans="1:1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spans="1:1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spans="1:1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spans="1:1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spans="1:1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spans="1:1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spans="1:1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spans="1:1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spans="1:1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spans="1:1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spans="1:1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spans="1:1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spans="1:1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spans="1:1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spans="1:1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spans="1:1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spans="1:1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spans="1:1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spans="1:1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spans="1:1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spans="1:1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spans="1:1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spans="1:1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spans="1:1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spans="1:1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spans="1:1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spans="1:1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spans="1:1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spans="1:1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spans="1:1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spans="1:1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spans="1:1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spans="1:1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spans="1:1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spans="1:1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spans="1:1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spans="1:1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spans="1:1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spans="1:1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spans="1:1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spans="1:1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spans="1:1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spans="1:1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spans="1:1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spans="1:1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spans="1:1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spans="1:1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spans="1:1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spans="1:1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spans="1:1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spans="1:1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spans="1:1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spans="1:1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spans="1:1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spans="1:1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spans="1:1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spans="1:1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spans="1:1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spans="1:1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spans="1:1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spans="1:1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spans="1:1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spans="1:1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spans="1:1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spans="1:1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spans="1:1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spans="1:1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spans="1:1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spans="1:1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spans="1:1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spans="1:1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spans="1:1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spans="1:1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spans="1:1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spans="1:1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spans="1:1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spans="1:1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spans="1:1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spans="1:1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spans="1:1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spans="1:1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spans="1:1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spans="1:1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spans="1:1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spans="1:1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spans="1:1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spans="1:1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spans="1:1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spans="1:1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spans="1:1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spans="1:1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spans="1:1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spans="1:1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spans="1:1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spans="1:1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spans="1:1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spans="1:1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spans="1:1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spans="1:1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spans="1:1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spans="1:1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spans="1:1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spans="1:1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spans="1:1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spans="1:1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spans="1:1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spans="1:1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spans="1:1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spans="1:1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spans="1:1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spans="1:1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spans="1:1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spans="1:1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spans="1:1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spans="1:1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spans="1:1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spans="1:1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spans="1:1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spans="1:1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spans="1:1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spans="1:1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spans="1:1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spans="1:1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spans="1:1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spans="1:1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spans="1:1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1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1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1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1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spans="1:1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spans="1:1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spans="1:1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spans="1:1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spans="1:1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spans="1:1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spans="1:1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spans="1:1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spans="1:1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spans="1:1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spans="1:1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spans="1:1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spans="1:1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spans="1:1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spans="1:1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spans="1:1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spans="1:1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spans="1:1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spans="1:1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spans="1:1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spans="1:1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spans="1:1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spans="1:1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spans="1:1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spans="1:1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spans="1:1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spans="1:1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spans="1:1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spans="1:1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spans="1:1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spans="1:1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spans="1:1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spans="1:1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spans="1:1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spans="1:1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spans="1:1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spans="1:1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spans="1:1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spans="1:1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spans="1:1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spans="1:1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spans="1:1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spans="1:1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spans="1:1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spans="1:1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spans="1:1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spans="1:1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spans="1:1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spans="1:1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spans="1:1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spans="1:1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spans="1:1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spans="1:1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spans="1:1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spans="1:1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spans="1:1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spans="1:1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spans="1:1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spans="1:1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spans="1:1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spans="1:1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spans="1:1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spans="1:1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spans="1:1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spans="1:1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 spans="1:1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spans="1:1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spans="1:1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spans="1:1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 spans="1:1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spans="1:1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 spans="1:1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 spans="1:1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 spans="1:1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 spans="1:1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spans="1:1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 spans="1:1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spans="1:1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spans="1:1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 spans="1:1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 spans="1:1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 spans="1:1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 spans="1:1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 spans="1:1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 spans="1:1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 spans="1:1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 spans="1:1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 spans="1:1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 spans="1:1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 spans="1:1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 spans="1:1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 spans="1:1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 spans="1:1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 spans="1:1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 spans="1:1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spans="1:1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 spans="1:1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 spans="1:1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 spans="1:1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 spans="1:1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 spans="1:1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 spans="1:1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 spans="1:1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 spans="1:1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 spans="1:1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 spans="1:1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 spans="1:1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 spans="1:1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 spans="1:1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 spans="1:1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 spans="1:1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 spans="1:1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 spans="1:1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 spans="1:1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 spans="1:1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 spans="1:1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 spans="1:1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 spans="1:1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 spans="1:1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 spans="1:1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 spans="1:1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 spans="1:1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 spans="1:1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 spans="1:1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 spans="1:1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spans="1:1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 spans="1:1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 spans="1:1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 spans="1:1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 spans="1:1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 spans="1:1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 spans="1:1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 spans="1:1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 spans="1:1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 spans="1:1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 spans="1:1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 spans="1:1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 spans="1:1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 spans="1:1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 spans="1:1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 spans="1:1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 spans="1:1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 spans="1:1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 spans="1:1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 spans="1:1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 spans="1:1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 spans="1:1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 spans="1:1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 spans="1:1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 spans="1:1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 spans="1:1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 spans="1:1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 spans="1:1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 spans="1:1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 spans="1:1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 spans="1:1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 spans="1:1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 spans="1:1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 spans="1:1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 spans="1:1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spans="1:1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 spans="1:1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 spans="1:1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 spans="1:1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 spans="1:1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 spans="1:1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spans="1:1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 spans="1:1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 spans="1:1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 spans="1:1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 spans="1:1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 spans="1:1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 spans="1:1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spans="1:1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 spans="1:1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 spans="1:1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 spans="1:1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 spans="1:1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 spans="1:1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 spans="1:1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 spans="1:1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 spans="1:1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 spans="1:1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 spans="1:1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 spans="1:1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 spans="1:1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spans="1:1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 spans="1:1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 spans="1:1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 spans="1:1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 spans="1:1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 spans="1:1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spans="1:1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 spans="1:1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 spans="1:1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 spans="1:1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 spans="1:1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 spans="1:1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 spans="1:1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 spans="1:1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 spans="1:1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 spans="1:1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 spans="1:1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 spans="1:1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 spans="1:1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 spans="1:1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 spans="1:1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 spans="1:1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 spans="1:1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 spans="1:1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 spans="1:1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 spans="1:1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spans="1:1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 spans="1:1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 spans="1:1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 spans="1:1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 spans="1:1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 spans="1:1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 spans="1:1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 spans="1:1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 spans="1:1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 spans="1:1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 spans="1:1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 spans="1:1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 spans="1:1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spans="1:1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 spans="1:1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 spans="1:1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 spans="1:1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 spans="1:1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 spans="1:1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 spans="1:1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 spans="1:1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 spans="1:1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 spans="1:1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 spans="1:1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 spans="1:1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 spans="1:1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 spans="1:1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 spans="1:1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 spans="1:1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 spans="1:1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 spans="1:1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 spans="1:1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 spans="1:1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 spans="1:1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 spans="1:1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 spans="1:1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 spans="1:1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 spans="1:1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 spans="1:1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spans="1:1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 spans="1:1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 spans="1:1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 spans="1:1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 spans="1:1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 spans="1:1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 spans="1:1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 spans="1:1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 spans="1:1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 spans="1:1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 spans="1:1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 spans="1:1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 spans="1:1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spans="1:1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 spans="1:1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 spans="1:1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 spans="1:1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 spans="1:1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 spans="1:1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spans="1:1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 spans="1:1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 spans="1:1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 spans="1:1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 spans="1:1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 spans="1:1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 spans="1:1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 spans="1:1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 spans="1:1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 spans="1:1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 spans="1:1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 spans="1:1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 spans="1:1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spans="1:1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 spans="1:1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 spans="1:1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 spans="1:1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 spans="1:1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 spans="1:1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 spans="1:1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 spans="1:1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 spans="1:1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 spans="1:1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 spans="1:1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 spans="1:1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 spans="1:1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 spans="1:1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 spans="1:1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 spans="1:1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 spans="1:1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 spans="1:1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 spans="1:1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 spans="1:1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 spans="1:1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 spans="1:1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 spans="1:1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 spans="1:1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 spans="1:1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 spans="1:1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spans="1:1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 spans="1:1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 spans="1:1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 spans="1:1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 spans="1:1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 spans="1:1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 spans="1:1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 spans="1:1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 spans="1:1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 spans="1:1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 spans="1:1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 spans="1:1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 spans="1:1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spans="1:1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 spans="1:1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 spans="1:1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 spans="1:1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 spans="1:1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 spans="1:1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 spans="1:1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 spans="1:1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 spans="1:1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 spans="1:1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 spans="1:1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 spans="1:1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 spans="1:1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 spans="1:1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 spans="1:1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 spans="1:1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 spans="1:1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 spans="1:1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 spans="1:1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 spans="1:1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 spans="1:1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 spans="1:1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 spans="1:1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 spans="1:1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 spans="1:1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 spans="1:1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 spans="1:1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 spans="1:1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 spans="1:1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 spans="1:1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 spans="1:1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 spans="1:1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 spans="1:1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 spans="1:1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 spans="1:1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 spans="1:1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 spans="1:1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 spans="1:1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 spans="1:1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 spans="1:1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 spans="1:1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abSelected="1" topLeftCell="I1" workbookViewId="0">
      <selection activeCell="P5" sqref="A1:P5"/>
    </sheetView>
  </sheetViews>
  <sheetFormatPr defaultColWidth="14.42578125" defaultRowHeight="15" customHeight="1" x14ac:dyDescent="0.25"/>
  <cols>
    <col min="1" max="2" width="11.42578125" customWidth="1"/>
    <col min="3" max="3" width="12.42578125" customWidth="1"/>
    <col min="4" max="4" width="15" customWidth="1"/>
    <col min="5" max="5" width="26.5703125" customWidth="1"/>
    <col min="6" max="6" width="18.5703125" customWidth="1"/>
    <col min="7" max="7" width="13" customWidth="1"/>
    <col min="8" max="8" width="27.140625" customWidth="1"/>
    <col min="9" max="11" width="15" customWidth="1"/>
    <col min="12" max="13" width="17.28515625" customWidth="1"/>
    <col min="14" max="14" width="15" customWidth="1"/>
    <col min="15" max="15" width="17.28515625" customWidth="1"/>
    <col min="16" max="16" width="48.85546875" customWidth="1"/>
    <col min="17" max="36" width="8.7109375" customWidth="1"/>
  </cols>
  <sheetData>
    <row r="1" spans="1:36" ht="45" x14ac:dyDescent="0.25">
      <c r="A1" s="6" t="s">
        <v>738</v>
      </c>
      <c r="B1" s="1" t="s">
        <v>722</v>
      </c>
      <c r="C1" s="1" t="s">
        <v>724</v>
      </c>
      <c r="D1" s="1" t="s">
        <v>725</v>
      </c>
      <c r="E1" s="1" t="s">
        <v>726</v>
      </c>
      <c r="F1" s="1" t="s">
        <v>727</v>
      </c>
      <c r="G1" s="1" t="s">
        <v>728</v>
      </c>
      <c r="H1" s="1" t="s">
        <v>729</v>
      </c>
      <c r="I1" s="1" t="s">
        <v>730</v>
      </c>
      <c r="J1" s="1" t="s">
        <v>731</v>
      </c>
      <c r="K1" s="1" t="s">
        <v>732</v>
      </c>
      <c r="L1" s="1" t="s">
        <v>733</v>
      </c>
      <c r="M1" s="1" t="s">
        <v>734</v>
      </c>
      <c r="N1" s="1" t="s">
        <v>735</v>
      </c>
      <c r="O1" s="1" t="s">
        <v>736</v>
      </c>
      <c r="P1" s="1" t="s">
        <v>737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3" t="s">
        <v>816</v>
      </c>
      <c r="B2" s="3" t="s">
        <v>739</v>
      </c>
      <c r="C2" s="3" t="s">
        <v>740</v>
      </c>
      <c r="D2" s="3" t="s">
        <v>740</v>
      </c>
      <c r="E2" s="3">
        <v>10</v>
      </c>
      <c r="F2" s="3">
        <v>10</v>
      </c>
      <c r="G2" s="3">
        <f t="shared" ref="G2:G4" si="0">100-(F2+E2)</f>
        <v>80</v>
      </c>
      <c r="H2" s="3" t="s">
        <v>741</v>
      </c>
      <c r="I2" s="3">
        <v>70</v>
      </c>
      <c r="J2" s="3">
        <v>10</v>
      </c>
      <c r="K2" s="3">
        <v>0</v>
      </c>
      <c r="L2" s="7">
        <f t="shared" ref="L2:L4" si="1">100-(J2+K2)</f>
        <v>90</v>
      </c>
      <c r="M2" s="3" t="s">
        <v>742</v>
      </c>
      <c r="N2" s="3"/>
      <c r="O2" s="3">
        <v>5</v>
      </c>
      <c r="P2" s="3" t="s">
        <v>743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5">
      <c r="A3" s="3"/>
      <c r="B3" s="3" t="s">
        <v>744</v>
      </c>
      <c r="C3" s="3" t="s">
        <v>740</v>
      </c>
      <c r="D3" s="3" t="s">
        <v>740</v>
      </c>
      <c r="E3" s="3">
        <v>10</v>
      </c>
      <c r="F3" s="3">
        <v>20</v>
      </c>
      <c r="G3" s="3">
        <f t="shared" si="0"/>
        <v>70</v>
      </c>
      <c r="H3" s="3" t="s">
        <v>746</v>
      </c>
      <c r="I3" s="3"/>
      <c r="J3" s="3">
        <v>10</v>
      </c>
      <c r="K3" s="3">
        <v>10</v>
      </c>
      <c r="L3" s="7">
        <f t="shared" si="1"/>
        <v>80</v>
      </c>
      <c r="M3" s="3" t="s">
        <v>747</v>
      </c>
      <c r="N3" s="3"/>
      <c r="O3" s="3">
        <v>7</v>
      </c>
      <c r="P3" s="3" t="s">
        <v>748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s="3"/>
      <c r="B4" s="3" t="s">
        <v>749</v>
      </c>
      <c r="C4" s="3" t="s">
        <v>740</v>
      </c>
      <c r="D4" s="3" t="s">
        <v>740</v>
      </c>
      <c r="E4" s="3">
        <v>10</v>
      </c>
      <c r="F4" s="3">
        <v>30</v>
      </c>
      <c r="G4" s="3">
        <f t="shared" si="0"/>
        <v>60</v>
      </c>
      <c r="H4" s="3" t="s">
        <v>750</v>
      </c>
      <c r="I4" s="3"/>
      <c r="J4" s="3">
        <v>10</v>
      </c>
      <c r="K4" s="3">
        <v>15</v>
      </c>
      <c r="L4" s="7">
        <f t="shared" si="1"/>
        <v>75</v>
      </c>
      <c r="M4" s="3" t="s">
        <v>747</v>
      </c>
      <c r="N4" s="3"/>
      <c r="O4" s="3">
        <v>10</v>
      </c>
      <c r="P4" s="3" t="s">
        <v>751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A5" s="3"/>
      <c r="B5" s="3" t="s">
        <v>752</v>
      </c>
      <c r="C5" s="3" t="s">
        <v>740</v>
      </c>
      <c r="D5" s="3" t="s">
        <v>740</v>
      </c>
      <c r="E5" s="3" t="s">
        <v>753</v>
      </c>
      <c r="F5" s="3" t="s">
        <v>753</v>
      </c>
      <c r="G5" s="3" t="s">
        <v>753</v>
      </c>
      <c r="H5" s="3" t="s">
        <v>753</v>
      </c>
      <c r="I5" s="3"/>
      <c r="J5" s="3" t="s">
        <v>753</v>
      </c>
      <c r="K5" s="3" t="s">
        <v>753</v>
      </c>
      <c r="L5" s="8" t="s">
        <v>753</v>
      </c>
      <c r="M5" s="3" t="s">
        <v>753</v>
      </c>
      <c r="N5" s="3"/>
      <c r="O5" s="3" t="s">
        <v>753</v>
      </c>
      <c r="P5" s="3" t="s">
        <v>754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3"/>
      <c r="B11" s="3"/>
      <c r="C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3"/>
      <c r="B12" s="3"/>
      <c r="C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3"/>
      <c r="B13" s="3"/>
      <c r="C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3"/>
      <c r="B14" s="3"/>
      <c r="C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3"/>
      <c r="B15" s="3"/>
      <c r="C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3"/>
      <c r="B16" s="3"/>
      <c r="C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3"/>
      <c r="B17" s="3"/>
      <c r="C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R7" sqref="A1:R7"/>
    </sheetView>
  </sheetViews>
  <sheetFormatPr defaultColWidth="14.42578125" defaultRowHeight="15" customHeight="1" x14ac:dyDescent="0.25"/>
  <cols>
    <col min="1" max="1" width="11.7109375" customWidth="1"/>
    <col min="2" max="2" width="6.7109375" customWidth="1"/>
    <col min="3" max="4" width="14.28515625" customWidth="1"/>
    <col min="5" max="5" width="18.42578125" customWidth="1"/>
    <col min="6" max="6" width="17" customWidth="1"/>
    <col min="7" max="12" width="8.7109375" customWidth="1"/>
    <col min="13" max="13" width="10.28515625" customWidth="1"/>
    <col min="14" max="14" width="11.140625" customWidth="1"/>
    <col min="15" max="15" width="13.28515625" customWidth="1"/>
    <col min="16" max="27" width="8.7109375" customWidth="1"/>
  </cols>
  <sheetData>
    <row r="1" spans="1:27" ht="45" x14ac:dyDescent="0.25">
      <c r="A1" s="6" t="s">
        <v>755</v>
      </c>
      <c r="B1" s="6" t="s">
        <v>723</v>
      </c>
      <c r="C1" s="6" t="s">
        <v>756</v>
      </c>
      <c r="D1" s="6" t="s">
        <v>757</v>
      </c>
      <c r="E1" s="6" t="s">
        <v>725</v>
      </c>
      <c r="F1" s="6" t="s">
        <v>724</v>
      </c>
      <c r="G1" s="6" t="s">
        <v>758</v>
      </c>
      <c r="H1" s="6" t="s">
        <v>817</v>
      </c>
      <c r="I1" s="6" t="s">
        <v>759</v>
      </c>
      <c r="J1" s="6" t="s">
        <v>760</v>
      </c>
      <c r="K1" s="6" t="s">
        <v>761</v>
      </c>
      <c r="L1" s="6" t="s">
        <v>762</v>
      </c>
      <c r="M1" s="6" t="s">
        <v>763</v>
      </c>
      <c r="N1" s="6" t="s">
        <v>764</v>
      </c>
      <c r="O1" s="6" t="s">
        <v>765</v>
      </c>
      <c r="P1" s="6" t="s">
        <v>766</v>
      </c>
      <c r="Q1" s="6" t="s">
        <v>722</v>
      </c>
      <c r="R1" s="3" t="s">
        <v>738</v>
      </c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9" t="s">
        <v>767</v>
      </c>
      <c r="B2" s="9" t="s">
        <v>768</v>
      </c>
      <c r="C2" s="9">
        <v>1</v>
      </c>
      <c r="D2" s="9">
        <v>1</v>
      </c>
      <c r="E2" s="9" t="s">
        <v>740</v>
      </c>
      <c r="F2" s="9" t="s">
        <v>740</v>
      </c>
      <c r="G2" s="9">
        <v>150</v>
      </c>
      <c r="H2" s="9">
        <v>600</v>
      </c>
      <c r="I2" s="10">
        <f t="shared" ref="I2:I7" si="0">800/560</f>
        <v>1.4285714285714286</v>
      </c>
      <c r="J2" s="9">
        <v>3</v>
      </c>
      <c r="K2" s="9">
        <v>2.7</v>
      </c>
      <c r="L2" s="9">
        <v>3.4</v>
      </c>
      <c r="M2" s="9">
        <v>0.5</v>
      </c>
      <c r="N2" s="9" t="s">
        <v>769</v>
      </c>
      <c r="O2" s="9" t="s">
        <v>770</v>
      </c>
      <c r="P2" s="9" t="s">
        <v>707</v>
      </c>
      <c r="Q2" s="3" t="s">
        <v>739</v>
      </c>
      <c r="R2" s="3" t="s">
        <v>816</v>
      </c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9" t="s">
        <v>771</v>
      </c>
      <c r="B3" s="9" t="s">
        <v>745</v>
      </c>
      <c r="C3" s="9">
        <v>1</v>
      </c>
      <c r="D3" s="9">
        <v>1.1499999999999999</v>
      </c>
      <c r="E3" s="9" t="s">
        <v>740</v>
      </c>
      <c r="F3" s="9" t="s">
        <v>740</v>
      </c>
      <c r="G3" s="9" t="s">
        <v>772</v>
      </c>
      <c r="H3" s="9">
        <v>600</v>
      </c>
      <c r="I3" s="10">
        <f t="shared" si="0"/>
        <v>1.4285714285714286</v>
      </c>
      <c r="J3" s="9">
        <v>3</v>
      </c>
      <c r="K3" s="9">
        <v>2.7</v>
      </c>
      <c r="L3" s="9">
        <v>3.4</v>
      </c>
      <c r="M3" s="9">
        <v>0.5</v>
      </c>
      <c r="N3" s="9" t="s">
        <v>769</v>
      </c>
      <c r="O3" s="9" t="s">
        <v>773</v>
      </c>
      <c r="P3" s="9" t="s">
        <v>707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9" t="s">
        <v>774</v>
      </c>
      <c r="B4" s="9" t="s">
        <v>775</v>
      </c>
      <c r="C4" s="9">
        <v>1</v>
      </c>
      <c r="D4" s="9">
        <v>1.2</v>
      </c>
      <c r="E4" s="9" t="s">
        <v>740</v>
      </c>
      <c r="F4" s="9" t="s">
        <v>740</v>
      </c>
      <c r="G4" s="9" t="s">
        <v>772</v>
      </c>
      <c r="H4" s="9">
        <v>600</v>
      </c>
      <c r="I4" s="10">
        <f t="shared" si="0"/>
        <v>1.4285714285714286</v>
      </c>
      <c r="J4" s="9">
        <v>3</v>
      </c>
      <c r="K4" s="9">
        <v>2.7</v>
      </c>
      <c r="L4" s="9">
        <v>3.4</v>
      </c>
      <c r="M4" s="9">
        <v>0.5</v>
      </c>
      <c r="N4" s="9" t="s">
        <v>769</v>
      </c>
      <c r="O4" s="9" t="s">
        <v>776</v>
      </c>
      <c r="P4" s="9" t="s">
        <v>707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9" t="s">
        <v>777</v>
      </c>
      <c r="B5" s="9" t="s">
        <v>778</v>
      </c>
      <c r="C5" s="9">
        <v>1</v>
      </c>
      <c r="D5" s="9">
        <v>1.25</v>
      </c>
      <c r="E5" s="9" t="s">
        <v>740</v>
      </c>
      <c r="F5" s="9" t="s">
        <v>740</v>
      </c>
      <c r="G5" s="9" t="s">
        <v>772</v>
      </c>
      <c r="H5" s="9">
        <v>600</v>
      </c>
      <c r="I5" s="10">
        <f t="shared" si="0"/>
        <v>1.4285714285714286</v>
      </c>
      <c r="J5" s="9">
        <v>3</v>
      </c>
      <c r="K5" s="9">
        <v>2.7</v>
      </c>
      <c r="L5" s="9">
        <v>3.4</v>
      </c>
      <c r="M5" s="9">
        <v>0.5</v>
      </c>
      <c r="N5" s="9" t="s">
        <v>769</v>
      </c>
      <c r="O5" s="9" t="s">
        <v>779</v>
      </c>
      <c r="P5" s="9" t="s">
        <v>707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9" t="s">
        <v>780</v>
      </c>
      <c r="B6" s="9" t="s">
        <v>781</v>
      </c>
      <c r="C6" s="9">
        <v>1</v>
      </c>
      <c r="D6" s="9">
        <v>1.3</v>
      </c>
      <c r="E6" s="9" t="s">
        <v>740</v>
      </c>
      <c r="F6" s="9" t="s">
        <v>740</v>
      </c>
      <c r="G6" s="9" t="s">
        <v>772</v>
      </c>
      <c r="H6" s="9">
        <v>600</v>
      </c>
      <c r="I6" s="10">
        <f t="shared" si="0"/>
        <v>1.4285714285714286</v>
      </c>
      <c r="J6" s="9">
        <v>3</v>
      </c>
      <c r="K6" s="9">
        <v>2.7</v>
      </c>
      <c r="L6" s="9">
        <v>3.4</v>
      </c>
      <c r="M6" s="9">
        <v>0.5</v>
      </c>
      <c r="N6" s="9" t="s">
        <v>769</v>
      </c>
      <c r="O6" s="9" t="s">
        <v>782</v>
      </c>
      <c r="P6" s="9" t="s">
        <v>707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9" t="s">
        <v>783</v>
      </c>
      <c r="B7" s="9" t="s">
        <v>784</v>
      </c>
      <c r="C7" s="9">
        <v>1</v>
      </c>
      <c r="D7" s="9">
        <v>1.35</v>
      </c>
      <c r="E7" s="9" t="s">
        <v>740</v>
      </c>
      <c r="F7" s="9" t="s">
        <v>740</v>
      </c>
      <c r="G7" s="9" t="s">
        <v>772</v>
      </c>
      <c r="H7" s="9">
        <v>600</v>
      </c>
      <c r="I7" s="10">
        <f t="shared" si="0"/>
        <v>1.4285714285714286</v>
      </c>
      <c r="J7" s="9">
        <v>3</v>
      </c>
      <c r="K7" s="9">
        <v>2.7</v>
      </c>
      <c r="L7" s="9">
        <v>3.4</v>
      </c>
      <c r="M7" s="9">
        <v>0.5</v>
      </c>
      <c r="N7" s="9" t="s">
        <v>769</v>
      </c>
      <c r="O7" s="9" t="s">
        <v>785</v>
      </c>
      <c r="P7" s="9" t="s">
        <v>707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3"/>
      <c r="B12" s="3"/>
      <c r="C12" s="3"/>
      <c r="D12" s="11"/>
      <c r="E12" s="11"/>
      <c r="F12" s="11"/>
      <c r="G12" s="11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3"/>
      <c r="B13" s="3"/>
      <c r="C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3"/>
      <c r="B14" s="3"/>
      <c r="C14" s="3"/>
      <c r="H14" s="1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3"/>
      <c r="B15" s="3"/>
      <c r="C15" s="3"/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3"/>
      <c r="B16" s="3"/>
      <c r="C16" s="3"/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3"/>
      <c r="B17" s="3"/>
      <c r="C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3"/>
      <c r="B18" s="3"/>
      <c r="C18" s="3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N25" sqref="N25"/>
    </sheetView>
  </sheetViews>
  <sheetFormatPr defaultColWidth="14.42578125" defaultRowHeight="15" customHeight="1" x14ac:dyDescent="0.25"/>
  <cols>
    <col min="1" max="1" width="25" customWidth="1"/>
    <col min="2" max="3" width="15" customWidth="1"/>
    <col min="4" max="4" width="15.28515625" customWidth="1"/>
    <col min="5" max="6" width="11.42578125" customWidth="1"/>
    <col min="7" max="7" width="16.7109375" customWidth="1"/>
    <col min="8" max="26" width="8.7109375" customWidth="1"/>
  </cols>
  <sheetData>
    <row r="1" spans="1:26" x14ac:dyDescent="0.25">
      <c r="A1" s="13" t="s">
        <v>786</v>
      </c>
      <c r="B1" s="13" t="s">
        <v>724</v>
      </c>
      <c r="C1" s="13" t="s">
        <v>725</v>
      </c>
      <c r="D1" s="13" t="s">
        <v>787</v>
      </c>
      <c r="E1" s="13" t="s">
        <v>788</v>
      </c>
      <c r="F1" s="13" t="s">
        <v>722</v>
      </c>
      <c r="G1" s="13" t="s">
        <v>815</v>
      </c>
      <c r="H1" s="3" t="s">
        <v>738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789</v>
      </c>
      <c r="B2" s="3" t="s">
        <v>790</v>
      </c>
      <c r="C2" s="3" t="s">
        <v>790</v>
      </c>
      <c r="D2" s="3" t="s">
        <v>790</v>
      </c>
      <c r="E2" s="3" t="s">
        <v>790</v>
      </c>
      <c r="F2" s="3" t="s">
        <v>739</v>
      </c>
      <c r="G2" s="3" t="s">
        <v>791</v>
      </c>
      <c r="H2" s="3" t="s">
        <v>816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792</v>
      </c>
      <c r="B3" s="3" t="s">
        <v>790</v>
      </c>
      <c r="C3" s="3" t="s">
        <v>790</v>
      </c>
      <c r="D3" s="3" t="s">
        <v>790</v>
      </c>
      <c r="E3" s="3" t="s">
        <v>790</v>
      </c>
      <c r="F3" s="3" t="s">
        <v>744</v>
      </c>
      <c r="G3" s="3" t="s">
        <v>793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792</v>
      </c>
      <c r="B4" s="3" t="s">
        <v>790</v>
      </c>
      <c r="C4" s="3" t="s">
        <v>790</v>
      </c>
      <c r="D4" s="3" t="s">
        <v>790</v>
      </c>
      <c r="E4" s="3" t="s">
        <v>790</v>
      </c>
      <c r="F4" s="3" t="s">
        <v>749</v>
      </c>
      <c r="G4" s="3" t="s">
        <v>794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>
      <selection activeCell="B15" sqref="B15"/>
    </sheetView>
  </sheetViews>
  <sheetFormatPr defaultColWidth="14.42578125" defaultRowHeight="15" customHeight="1" x14ac:dyDescent="0.25"/>
  <cols>
    <col min="1" max="1" width="19.7109375" customWidth="1"/>
    <col min="2" max="2" width="43" customWidth="1"/>
    <col min="3" max="26" width="8.7109375" customWidth="1"/>
  </cols>
  <sheetData>
    <row r="1" spans="1:2" x14ac:dyDescent="0.25">
      <c r="A1" s="4" t="s">
        <v>795</v>
      </c>
      <c r="B1" s="4" t="s">
        <v>737</v>
      </c>
    </row>
    <row r="2" spans="1:2" x14ac:dyDescent="0.25">
      <c r="A2" s="12" t="s">
        <v>796</v>
      </c>
      <c r="B2" s="12" t="s">
        <v>797</v>
      </c>
    </row>
    <row r="3" spans="1:2" x14ac:dyDescent="0.25">
      <c r="A3" s="12" t="s">
        <v>722</v>
      </c>
      <c r="B3" s="12" t="s">
        <v>798</v>
      </c>
    </row>
    <row r="4" spans="1:2" x14ac:dyDescent="0.25">
      <c r="A4" s="12" t="s">
        <v>799</v>
      </c>
      <c r="B4" s="12" t="s">
        <v>800</v>
      </c>
    </row>
    <row r="5" spans="1:2" x14ac:dyDescent="0.25">
      <c r="A5" s="12" t="s">
        <v>801</v>
      </c>
      <c r="B5" s="12" t="s">
        <v>802</v>
      </c>
    </row>
    <row r="6" spans="1:2" x14ac:dyDescent="0.25">
      <c r="A6" s="12" t="s">
        <v>803</v>
      </c>
      <c r="B6" s="12" t="s">
        <v>804</v>
      </c>
    </row>
    <row r="7" spans="1:2" x14ac:dyDescent="0.25">
      <c r="A7" s="12" t="s">
        <v>805</v>
      </c>
      <c r="B7" s="12" t="s">
        <v>806</v>
      </c>
    </row>
    <row r="8" spans="1:2" x14ac:dyDescent="0.25">
      <c r="A8" s="12" t="s">
        <v>807</v>
      </c>
      <c r="B8" s="12" t="s">
        <v>808</v>
      </c>
    </row>
    <row r="9" spans="1:2" x14ac:dyDescent="0.25">
      <c r="A9" s="12" t="s">
        <v>809</v>
      </c>
      <c r="B9" s="12" t="s">
        <v>810</v>
      </c>
    </row>
    <row r="10" spans="1:2" x14ac:dyDescent="0.25">
      <c r="A10" s="12" t="s">
        <v>811</v>
      </c>
      <c r="B10" s="12" t="s">
        <v>812</v>
      </c>
    </row>
    <row r="11" spans="1:2" x14ac:dyDescent="0.25">
      <c r="A11" s="12" t="s">
        <v>813</v>
      </c>
      <c r="B11" s="12" t="s">
        <v>814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LumCAT_Config</vt:lpstr>
      <vt:lpstr>ECG_Config</vt:lpstr>
      <vt:lpstr>Tier_Rules_Config</vt:lpstr>
      <vt:lpstr>LED_Chip_Config</vt:lpstr>
      <vt:lpstr>IES_Normalisation_Map</vt:lpstr>
      <vt:lpstr>Customer_View_Config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Benson</cp:lastModifiedBy>
  <dcterms:modified xsi:type="dcterms:W3CDTF">2025-03-20T05:52:13Z</dcterms:modified>
</cp:coreProperties>
</file>