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Customer\Cust 2025\"/>
    </mc:Choice>
  </mc:AlternateContent>
  <xr:revisionPtr revIDLastSave="0" documentId="13_ncr:1_{FA1A03D2-54E0-4A61-8FBF-9ED4803523A4}" xr6:coauthVersionLast="47" xr6:coauthVersionMax="47" xr10:uidLastSave="{00000000-0000-0000-0000-000000000000}"/>
  <bookViews>
    <workbookView xWindow="-120" yWindow="-120" windowWidth="29040" windowHeight="15720" activeTab="1" xr2:uid="{E000C531-AA46-4CF4-8BD7-2185A135A010}"/>
  </bookViews>
  <sheets>
    <sheet name="SEA" sheetId="1" r:id="rId1"/>
    <sheet name="AI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2" l="1"/>
  <c r="J5" i="2"/>
  <c r="J8" i="2" s="1"/>
</calcChain>
</file>

<file path=xl/sharedStrings.xml><?xml version="1.0" encoding="utf-8"?>
<sst xmlns="http://schemas.openxmlformats.org/spreadsheetml/2006/main" count="70" uniqueCount="49">
  <si>
    <t>Hijau barang terkirim, Lunas, beres</t>
  </si>
  <si>
    <t>Barang ready gd JKT</t>
  </si>
  <si>
    <t>By SEA</t>
  </si>
  <si>
    <t>By AIR</t>
  </si>
  <si>
    <t>Perhatian / Ukur ulang / Cek Ulang</t>
  </si>
  <si>
    <t>Kode Item &amp; Tgl Kirim</t>
  </si>
  <si>
    <t>Item NO 编号</t>
  </si>
  <si>
    <t>NO RESI 单号</t>
  </si>
  <si>
    <t>MARKING CODE 唛头</t>
  </si>
  <si>
    <t>Receive goods Date 收货日期</t>
  </si>
  <si>
    <t>CTN NO                       箱号/件数</t>
  </si>
  <si>
    <t>Description of goods 货物名称</t>
  </si>
  <si>
    <t>Quantity (PCS)                                  数量</t>
  </si>
  <si>
    <t>Gross Weight (KG) 毛重</t>
  </si>
  <si>
    <t>CBM (M3)  立方</t>
  </si>
  <si>
    <t>Measurement</t>
  </si>
  <si>
    <t>Stuffing</t>
  </si>
  <si>
    <t>Estimasi</t>
  </si>
  <si>
    <t>备注 NOTE</t>
  </si>
  <si>
    <t>BY SEA</t>
  </si>
  <si>
    <t>BY AIR</t>
  </si>
  <si>
    <t>E13</t>
  </si>
  <si>
    <t>A0032247</t>
  </si>
  <si>
    <r>
      <rPr>
        <sz val="14"/>
        <color theme="1"/>
        <rFont val="Comic Sans MS"/>
        <charset val="134"/>
      </rPr>
      <t>UC</t>
    </r>
    <r>
      <rPr>
        <sz val="14"/>
        <color theme="1"/>
        <rFont val="宋体"/>
        <charset val="134"/>
      </rPr>
      <t>优速：</t>
    </r>
    <r>
      <rPr>
        <sz val="14"/>
        <color theme="1"/>
        <rFont val="Comic Sans MS"/>
        <charset val="134"/>
      </rPr>
      <t>519211802399</t>
    </r>
  </si>
  <si>
    <t>279-DX-AIR</t>
  </si>
  <si>
    <t>智能家居Smart Home</t>
  </si>
  <si>
    <r>
      <rPr>
        <sz val="14"/>
        <color theme="1"/>
        <rFont val="宋体"/>
        <charset val="134"/>
      </rPr>
      <t>运费</t>
    </r>
    <r>
      <rPr>
        <sz val="14"/>
        <color theme="1"/>
        <rFont val="Comic Sans MS"/>
        <charset val="134"/>
      </rPr>
      <t>10RMB</t>
    </r>
  </si>
  <si>
    <t>SUPPLIER BAYAR 
退税
3N1</t>
  </si>
  <si>
    <t>V134</t>
  </si>
  <si>
    <t>A0034059</t>
  </si>
  <si>
    <r>
      <t>UC</t>
    </r>
    <r>
      <rPr>
        <sz val="14"/>
        <color theme="1"/>
        <rFont val="宋体"/>
        <charset val="134"/>
      </rPr>
      <t>优速：</t>
    </r>
    <r>
      <rPr>
        <sz val="14"/>
        <color theme="1"/>
        <rFont val="Comic Sans MS"/>
        <charset val="134"/>
      </rPr>
      <t>519211802391</t>
    </r>
  </si>
  <si>
    <r>
      <t>运费22</t>
    </r>
    <r>
      <rPr>
        <sz val="14"/>
        <color theme="1"/>
        <rFont val="Comic Sans MS"/>
        <charset val="134"/>
      </rPr>
      <t>RMB</t>
    </r>
  </si>
  <si>
    <t>V135</t>
  </si>
  <si>
    <t>S0083958</t>
  </si>
  <si>
    <t>519207851223</t>
  </si>
  <si>
    <t>279/DX/SEA</t>
  </si>
  <si>
    <t>1-3</t>
  </si>
  <si>
    <t>智能家居Smart home</t>
  </si>
  <si>
    <t>退税TR</t>
  </si>
  <si>
    <t>TOTAL</t>
  </si>
  <si>
    <t>3</t>
  </si>
  <si>
    <t>A19</t>
  </si>
  <si>
    <t>A0034794</t>
  </si>
  <si>
    <r>
      <rPr>
        <sz val="14"/>
        <color theme="1"/>
        <rFont val="Comic Sans MS"/>
        <charset val="134"/>
      </rPr>
      <t>LHT</t>
    </r>
    <r>
      <rPr>
        <sz val="14"/>
        <color theme="1"/>
        <rFont val="宋体"/>
        <charset val="134"/>
      </rPr>
      <t>联昊通：</t>
    </r>
    <r>
      <rPr>
        <sz val="14"/>
        <color theme="1"/>
        <rFont val="Comic Sans MS"/>
        <charset val="134"/>
      </rPr>
      <t>901446273786</t>
    </r>
  </si>
  <si>
    <r>
      <rPr>
        <sz val="14"/>
        <color theme="1"/>
        <rFont val="Comic Sans MS"/>
        <charset val="134"/>
      </rPr>
      <t>LED</t>
    </r>
    <r>
      <rPr>
        <sz val="14"/>
        <color theme="1"/>
        <rFont val="宋体"/>
        <charset val="134"/>
      </rPr>
      <t>灯</t>
    </r>
    <r>
      <rPr>
        <sz val="14"/>
        <color theme="1"/>
        <rFont val="Comic Sans MS"/>
        <charset val="134"/>
      </rPr>
      <t>LED lamp</t>
    </r>
  </si>
  <si>
    <r>
      <rPr>
        <sz val="14"/>
        <color theme="1"/>
        <rFont val="宋体"/>
        <charset val="134"/>
      </rPr>
      <t>运费52</t>
    </r>
    <r>
      <rPr>
        <sz val="14"/>
        <color theme="1"/>
        <rFont val="Comic Sans MS"/>
        <charset val="134"/>
      </rPr>
      <t>RMB</t>
    </r>
  </si>
  <si>
    <t>A20</t>
  </si>
  <si>
    <t>A21</t>
  </si>
  <si>
    <t>A22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</si>
</sst>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yyyy/m/d;@"/>
    <numFmt numFmtId="165" formatCode="[$-F800]dddd\,\ mmmm\ dd\,\ yyyy"/>
    <numFmt numFmtId="166" formatCode="[$$-409]#,##0"/>
    <numFmt numFmtId="167" formatCode="[$-13809]dd/mm/yy;@"/>
    <numFmt numFmtId="168" formatCode="0.000_ "/>
    <numFmt numFmtId="169" formatCode="#,##0.000_ "/>
    <numFmt numFmtId="170" formatCode="0.0000_ "/>
  </numFmts>
  <fonts count="13">
    <font>
      <sz val="11"/>
      <color theme="1"/>
      <name val="Calibri"/>
      <family val="2"/>
      <scheme val="minor"/>
    </font>
    <font>
      <sz val="16"/>
      <color theme="1"/>
      <name val="Comic Sans MS"/>
      <family val="4"/>
    </font>
    <font>
      <sz val="14"/>
      <color theme="1"/>
      <name val="Comic Sans MS"/>
      <family val="4"/>
    </font>
    <font>
      <b/>
      <sz val="14"/>
      <color theme="1"/>
      <name val="Comic Sans MS"/>
      <family val="4"/>
    </font>
    <font>
      <sz val="12"/>
      <name val="宋体"/>
      <charset val="134"/>
    </font>
    <font>
      <sz val="14"/>
      <name val="Comic Sans MS"/>
      <family val="4"/>
    </font>
    <font>
      <sz val="10"/>
      <name val="Helv"/>
      <charset val="134"/>
    </font>
    <font>
      <b/>
      <sz val="26"/>
      <color theme="1"/>
      <name val="Calibri"/>
      <family val="4"/>
      <scheme val="minor"/>
    </font>
    <font>
      <sz val="14"/>
      <color theme="1"/>
      <name val="Comic Sans MS"/>
      <charset val="134"/>
    </font>
    <font>
      <sz val="14"/>
      <color theme="1"/>
      <name val="宋体"/>
      <charset val="134"/>
    </font>
    <font>
      <b/>
      <sz val="14"/>
      <color theme="1"/>
      <name val="Comic Sans MS"/>
      <charset val="134"/>
    </font>
    <font>
      <b/>
      <sz val="14"/>
      <color theme="1"/>
      <name val="宋体"/>
      <charset val="134"/>
    </font>
    <font>
      <b/>
      <sz val="12"/>
      <color theme="1"/>
      <name val="Comic Sans MS"/>
      <family val="4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0BCCC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66" fontId="4" fillId="0" borderId="0">
      <alignment vertical="center"/>
    </xf>
    <xf numFmtId="166" fontId="6" fillId="0" borderId="0">
      <alignment vertical="center"/>
    </xf>
  </cellStyleXfs>
  <cellXfs count="76">
    <xf numFmtId="0" fontId="0" fillId="0" borderId="0" xfId="0"/>
    <xf numFmtId="16" fontId="1" fillId="2" borderId="0" xfId="0" applyNumberFormat="1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2" fillId="6" borderId="1" xfId="0" applyFont="1" applyFill="1" applyBorder="1" applyAlignment="1">
      <alignment horizontal="center" vertical="center" wrapText="1"/>
    </xf>
    <xf numFmtId="0" fontId="3" fillId="7" borderId="0" xfId="0" applyFont="1" applyFill="1" applyAlignment="1">
      <alignment vertical="center"/>
    </xf>
    <xf numFmtId="165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16" fontId="1" fillId="0" borderId="1" xfId="0" applyNumberFormat="1" applyFont="1" applyBorder="1" applyAlignment="1">
      <alignment horizontal="center" vertical="center" wrapText="1"/>
    </xf>
    <xf numFmtId="49" fontId="5" fillId="8" borderId="1" xfId="1" applyNumberFormat="1" applyFont="1" applyFill="1" applyBorder="1" applyAlignment="1">
      <alignment horizontal="center" vertical="center" wrapText="1"/>
    </xf>
    <xf numFmtId="166" fontId="5" fillId="8" borderId="1" xfId="1" applyFont="1" applyFill="1" applyBorder="1" applyAlignment="1">
      <alignment horizontal="center" vertical="center" wrapText="1"/>
    </xf>
    <xf numFmtId="167" fontId="5" fillId="8" borderId="1" xfId="1" applyNumberFormat="1" applyFont="1" applyFill="1" applyBorder="1" applyAlignment="1">
      <alignment horizontal="center" vertical="center" wrapText="1"/>
    </xf>
    <xf numFmtId="0" fontId="5" fillId="8" borderId="1" xfId="1" applyNumberFormat="1" applyFont="1" applyFill="1" applyBorder="1" applyAlignment="1">
      <alignment horizontal="center" vertical="center" wrapText="1"/>
    </xf>
    <xf numFmtId="168" fontId="5" fillId="8" borderId="1" xfId="1" applyNumberFormat="1" applyFont="1" applyFill="1" applyBorder="1" applyAlignment="1">
      <alignment horizontal="center" vertical="center" wrapText="1"/>
    </xf>
    <xf numFmtId="167" fontId="5" fillId="0" borderId="1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167" fontId="2" fillId="2" borderId="0" xfId="0" applyNumberFormat="1" applyFont="1" applyFill="1" applyAlignment="1">
      <alignment vertical="center"/>
    </xf>
    <xf numFmtId="167" fontId="1" fillId="0" borderId="1" xfId="0" applyNumberFormat="1" applyFont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164" fontId="8" fillId="9" borderId="1" xfId="0" applyNumberFormat="1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vertical="center" wrapText="1"/>
    </xf>
    <xf numFmtId="164" fontId="3" fillId="10" borderId="1" xfId="0" applyNumberFormat="1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169" fontId="10" fillId="2" borderId="4" xfId="0" applyNumberFormat="1" applyFont="1" applyFill="1" applyBorder="1" applyAlignment="1">
      <alignment horizontal="center" vertical="center" wrapText="1"/>
    </xf>
    <xf numFmtId="0" fontId="11" fillId="9" borderId="4" xfId="0" applyFont="1" applyFill="1" applyBorder="1" applyAlignment="1">
      <alignment horizontal="center" vertical="center" wrapText="1"/>
    </xf>
    <xf numFmtId="0" fontId="8" fillId="9" borderId="1" xfId="0" quotePrefix="1" applyFont="1" applyFill="1" applyBorder="1" applyAlignment="1">
      <alignment horizontal="center" vertical="center" wrapText="1"/>
    </xf>
    <xf numFmtId="49" fontId="8" fillId="9" borderId="1" xfId="0" applyNumberFormat="1" applyFont="1" applyFill="1" applyBorder="1" applyAlignment="1">
      <alignment horizontal="center" vertical="center" wrapText="1"/>
    </xf>
    <xf numFmtId="170" fontId="8" fillId="9" borderId="1" xfId="0" applyNumberFormat="1" applyFont="1" applyFill="1" applyBorder="1" applyAlignment="1">
      <alignment horizontal="center" vertical="center" wrapText="1"/>
    </xf>
    <xf numFmtId="49" fontId="10" fillId="5" borderId="1" xfId="0" applyNumberFormat="1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170" fontId="10" fillId="5" borderId="1" xfId="0" applyNumberFormat="1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5" fillId="8" borderId="1" xfId="2" applyNumberFormat="1" applyFont="1" applyFill="1" applyBorder="1" applyAlignment="1">
      <alignment horizontal="center" vertical="center"/>
    </xf>
    <xf numFmtId="167" fontId="7" fillId="5" borderId="0" xfId="0" applyNumberFormat="1" applyFont="1" applyFill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9" borderId="3" xfId="0" applyFont="1" applyFill="1" applyBorder="1" applyAlignment="1">
      <alignment horizontal="center" vertical="center" wrapText="1"/>
    </xf>
    <xf numFmtId="0" fontId="9" fillId="9" borderId="4" xfId="0" applyFont="1" applyFill="1" applyBorder="1" applyAlignment="1">
      <alignment horizontal="center" vertical="center" wrapText="1"/>
    </xf>
    <xf numFmtId="0" fontId="8" fillId="9" borderId="2" xfId="0" applyFont="1" applyFill="1" applyBorder="1" applyAlignment="1">
      <alignment horizontal="center" vertical="center" wrapText="1"/>
    </xf>
    <xf numFmtId="0" fontId="8" fillId="9" borderId="4" xfId="0" applyFont="1" applyFill="1" applyBorder="1" applyAlignment="1">
      <alignment horizontal="center" vertical="center" wrapText="1"/>
    </xf>
    <xf numFmtId="164" fontId="8" fillId="9" borderId="2" xfId="0" applyNumberFormat="1" applyFont="1" applyFill="1" applyBorder="1" applyAlignment="1">
      <alignment horizontal="center" vertical="center" wrapText="1"/>
    </xf>
    <xf numFmtId="164" fontId="8" fillId="9" borderId="4" xfId="0" applyNumberFormat="1" applyFont="1" applyFill="1" applyBorder="1" applyAlignment="1">
      <alignment horizontal="center" vertical="center" wrapText="1"/>
    </xf>
    <xf numFmtId="167" fontId="7" fillId="6" borderId="0" xfId="0" applyNumberFormat="1" applyFont="1" applyFill="1" applyAlignment="1">
      <alignment horizontal="center" vertical="center"/>
    </xf>
    <xf numFmtId="0" fontId="8" fillId="9" borderId="3" xfId="0" applyFont="1" applyFill="1" applyBorder="1" applyAlignment="1">
      <alignment horizontal="center" vertical="center" wrapText="1"/>
    </xf>
    <xf numFmtId="169" fontId="8" fillId="9" borderId="2" xfId="0" applyNumberFormat="1" applyFont="1" applyFill="1" applyBorder="1" applyAlignment="1">
      <alignment horizontal="center" vertical="center" wrapText="1"/>
    </xf>
    <xf numFmtId="169" fontId="8" fillId="9" borderId="3" xfId="0" applyNumberFormat="1" applyFont="1" applyFill="1" applyBorder="1" applyAlignment="1">
      <alignment horizontal="center" vertical="center" wrapText="1"/>
    </xf>
    <xf numFmtId="169" fontId="8" fillId="9" borderId="4" xfId="0" applyNumberFormat="1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 wrapText="1"/>
    </xf>
    <xf numFmtId="0" fontId="8" fillId="11" borderId="2" xfId="0" applyFont="1" applyFill="1" applyBorder="1" applyAlignment="1">
      <alignment horizontal="center" vertical="center" wrapText="1"/>
    </xf>
    <xf numFmtId="164" fontId="8" fillId="0" borderId="2" xfId="0" applyNumberFormat="1" applyFont="1" applyBorder="1" applyAlignment="1">
      <alignment horizontal="center" vertical="center" wrapText="1"/>
    </xf>
    <xf numFmtId="169" fontId="8" fillId="11" borderId="1" xfId="0" applyNumberFormat="1" applyFont="1" applyFill="1" applyBorder="1" applyAlignment="1">
      <alignment horizontal="center" vertical="center" wrapText="1"/>
    </xf>
    <xf numFmtId="0" fontId="9" fillId="11" borderId="2" xfId="0" applyFont="1" applyFill="1" applyBorder="1" applyAlignment="1">
      <alignment horizontal="center" vertical="center" wrapText="1"/>
    </xf>
    <xf numFmtId="0" fontId="8" fillId="11" borderId="3" xfId="0" applyFont="1" applyFill="1" applyBorder="1" applyAlignment="1">
      <alignment horizontal="center" vertical="center" wrapText="1"/>
    </xf>
    <xf numFmtId="164" fontId="8" fillId="0" borderId="3" xfId="0" applyNumberFormat="1" applyFont="1" applyBorder="1" applyAlignment="1">
      <alignment horizontal="center" vertical="center" wrapText="1"/>
    </xf>
    <xf numFmtId="0" fontId="9" fillId="11" borderId="3" xfId="0" applyFont="1" applyFill="1" applyBorder="1" applyAlignment="1">
      <alignment horizontal="center" vertical="center" wrapText="1"/>
    </xf>
    <xf numFmtId="0" fontId="8" fillId="11" borderId="4" xfId="0" applyFont="1" applyFill="1" applyBorder="1" applyAlignment="1">
      <alignment horizontal="center" vertical="center" wrapText="1"/>
    </xf>
    <xf numFmtId="164" fontId="8" fillId="0" borderId="4" xfId="0" applyNumberFormat="1" applyFont="1" applyBorder="1" applyAlignment="1">
      <alignment horizontal="center" vertical="center" wrapText="1"/>
    </xf>
    <xf numFmtId="0" fontId="9" fillId="11" borderId="4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vertical="center" wrapText="1"/>
    </xf>
    <xf numFmtId="169" fontId="10" fillId="2" borderId="1" xfId="0" applyNumberFormat="1" applyFont="1" applyFill="1" applyBorder="1" applyAlignment="1">
      <alignment horizontal="center" vertical="center" wrapText="1"/>
    </xf>
    <xf numFmtId="0" fontId="11" fillId="11" borderId="4" xfId="0" applyFont="1" applyFill="1" applyBorder="1" applyAlignment="1">
      <alignment horizontal="center" vertical="center" wrapText="1"/>
    </xf>
    <xf numFmtId="0" fontId="10" fillId="11" borderId="1" xfId="0" applyFont="1" applyFill="1" applyBorder="1" applyAlignment="1">
      <alignment horizontal="center" vertical="center" wrapText="1"/>
    </xf>
  </cellXfs>
  <cellStyles count="3">
    <cellStyle name="Normal" xfId="0" builtinId="0"/>
    <cellStyle name="常规_Sheet1" xfId="2" xr:uid="{7F1A11F5-D113-4FBB-B29D-65AFAD216702}"/>
    <cellStyle name="常规_Sheet1_1" xfId="1" xr:uid="{7E69BB70-AF71-4B30-A4E2-6D29487742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cargoID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68550-BD00-482C-9F46-E2F5DB6F38F1}">
  <dimension ref="A1:P6"/>
  <sheetViews>
    <sheetView zoomScale="70" zoomScaleNormal="70" workbookViewId="0">
      <pane ySplit="3" topLeftCell="A4" activePane="bottomLeft" state="frozen"/>
      <selection pane="bottomLeft" activeCell="B5" sqref="B5"/>
    </sheetView>
  </sheetViews>
  <sheetFormatPr defaultRowHeight="15"/>
  <cols>
    <col min="1" max="1" width="19.85546875" customWidth="1"/>
    <col min="2" max="2" width="16.28515625" customWidth="1"/>
    <col min="3" max="3" width="37.85546875" customWidth="1"/>
    <col min="4" max="4" width="34" customWidth="1"/>
    <col min="5" max="5" width="18.7109375" customWidth="1"/>
    <col min="6" max="6" width="13.7109375" customWidth="1"/>
    <col min="7" max="7" width="32" customWidth="1"/>
    <col min="8" max="8" width="13.85546875" customWidth="1"/>
    <col min="9" max="9" width="13.5703125" customWidth="1"/>
    <col min="10" max="10" width="17.28515625" customWidth="1"/>
    <col min="11" max="13" width="10" customWidth="1"/>
    <col min="14" max="14" width="17.28515625" customWidth="1"/>
    <col min="15" max="15" width="17.85546875" customWidth="1"/>
    <col min="16" max="16" width="17.140625" customWidth="1"/>
  </cols>
  <sheetData>
    <row r="1" spans="1:16" ht="24">
      <c r="A1" s="1" t="s">
        <v>0</v>
      </c>
      <c r="B1" s="2"/>
      <c r="C1" s="3"/>
      <c r="D1" s="4" t="s">
        <v>1</v>
      </c>
      <c r="E1" s="5"/>
      <c r="F1" s="6" t="s">
        <v>2</v>
      </c>
      <c r="G1" s="7"/>
      <c r="H1" s="8" t="s">
        <v>3</v>
      </c>
      <c r="I1" s="2"/>
      <c r="J1" s="9" t="s">
        <v>4</v>
      </c>
      <c r="K1" s="2"/>
      <c r="L1" s="2"/>
      <c r="M1" s="2"/>
      <c r="N1" s="10"/>
      <c r="O1" s="7"/>
      <c r="P1" s="11"/>
    </row>
    <row r="2" spans="1:16" ht="63">
      <c r="A2" s="12" t="s">
        <v>5</v>
      </c>
      <c r="B2" s="13" t="s">
        <v>6</v>
      </c>
      <c r="C2" s="13" t="s">
        <v>7</v>
      </c>
      <c r="D2" s="14" t="s">
        <v>8</v>
      </c>
      <c r="E2" s="15" t="s">
        <v>9</v>
      </c>
      <c r="F2" s="16" t="s">
        <v>10</v>
      </c>
      <c r="G2" s="16" t="s">
        <v>11</v>
      </c>
      <c r="H2" s="16" t="s">
        <v>12</v>
      </c>
      <c r="I2" s="16" t="s">
        <v>13</v>
      </c>
      <c r="J2" s="17" t="s">
        <v>14</v>
      </c>
      <c r="K2" s="46" t="s">
        <v>15</v>
      </c>
      <c r="L2" s="46"/>
      <c r="M2" s="46"/>
      <c r="N2" s="18" t="s">
        <v>16</v>
      </c>
      <c r="O2" s="18" t="s">
        <v>17</v>
      </c>
      <c r="P2" s="19" t="s">
        <v>18</v>
      </c>
    </row>
    <row r="3" spans="1:16" ht="33.75">
      <c r="A3" s="47" t="s">
        <v>19</v>
      </c>
      <c r="B3" s="47"/>
      <c r="C3" s="20"/>
      <c r="D3" s="21"/>
      <c r="E3" s="22"/>
      <c r="F3" s="21"/>
      <c r="G3" s="20"/>
      <c r="H3" s="21"/>
      <c r="I3" s="21"/>
      <c r="J3" s="23"/>
      <c r="K3" s="21"/>
      <c r="L3" s="21"/>
      <c r="M3" s="21"/>
      <c r="N3" s="22"/>
      <c r="O3" s="24"/>
      <c r="P3" s="25"/>
    </row>
    <row r="5" spans="1:16" ht="21">
      <c r="B5" s="28" t="s">
        <v>33</v>
      </c>
      <c r="C5" s="38" t="s">
        <v>34</v>
      </c>
      <c r="D5" s="28" t="s">
        <v>35</v>
      </c>
      <c r="E5" s="29">
        <v>45702</v>
      </c>
      <c r="F5" s="39" t="s">
        <v>36</v>
      </c>
      <c r="G5" s="30" t="s">
        <v>37</v>
      </c>
      <c r="H5" s="28">
        <v>166</v>
      </c>
      <c r="I5" s="28">
        <v>22</v>
      </c>
      <c r="J5" s="40">
        <v>0.11761200000000001</v>
      </c>
      <c r="K5" s="28">
        <v>44</v>
      </c>
      <c r="L5" s="28">
        <v>33</v>
      </c>
      <c r="M5" s="28">
        <v>27</v>
      </c>
      <c r="N5" s="28" t="s">
        <v>38</v>
      </c>
      <c r="O5" s="28" t="s">
        <v>38</v>
      </c>
      <c r="P5" s="28"/>
    </row>
    <row r="6" spans="1:16" ht="22.5">
      <c r="B6" s="48" t="s">
        <v>39</v>
      </c>
      <c r="C6" s="48"/>
      <c r="D6" s="48"/>
      <c r="E6" s="48"/>
      <c r="F6" s="41" t="s">
        <v>40</v>
      </c>
      <c r="G6" s="42"/>
      <c r="H6" s="43"/>
      <c r="I6" s="43">
        <v>22</v>
      </c>
      <c r="J6" s="44">
        <v>0.11761200000000001</v>
      </c>
      <c r="K6" s="43"/>
      <c r="L6" s="43"/>
      <c r="M6" s="43"/>
      <c r="N6" s="45"/>
      <c r="O6" s="45"/>
      <c r="P6" s="45"/>
    </row>
  </sheetData>
  <mergeCells count="3">
    <mergeCell ref="K2:M2"/>
    <mergeCell ref="A3:B3"/>
    <mergeCell ref="B6:E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D94FD-D993-429D-A766-D707FAC76EEB}">
  <dimension ref="A1:P13"/>
  <sheetViews>
    <sheetView tabSelected="1" zoomScale="70" zoomScaleNormal="70" workbookViewId="0">
      <pane ySplit="3" topLeftCell="A4" activePane="bottomLeft" state="frozen"/>
      <selection pane="bottomLeft" activeCell="A5" sqref="A5"/>
    </sheetView>
  </sheetViews>
  <sheetFormatPr defaultRowHeight="15"/>
  <cols>
    <col min="1" max="1" width="16.7109375" customWidth="1"/>
    <col min="2" max="2" width="16.28515625" customWidth="1"/>
    <col min="3" max="3" width="37.85546875" customWidth="1"/>
    <col min="4" max="4" width="34" customWidth="1"/>
    <col min="5" max="5" width="18.7109375" customWidth="1"/>
    <col min="6" max="6" width="13.7109375" customWidth="1"/>
    <col min="7" max="7" width="32" customWidth="1"/>
    <col min="8" max="8" width="13.85546875" customWidth="1"/>
    <col min="9" max="9" width="13.5703125" customWidth="1"/>
    <col min="10" max="10" width="17.28515625" customWidth="1"/>
    <col min="11" max="13" width="10" customWidth="1"/>
    <col min="14" max="14" width="17.28515625" customWidth="1"/>
    <col min="15" max="15" width="17.85546875" customWidth="1"/>
    <col min="16" max="16" width="19.5703125" customWidth="1"/>
  </cols>
  <sheetData>
    <row r="1" spans="1:16" ht="22.5">
      <c r="A1" s="26" t="s">
        <v>0</v>
      </c>
      <c r="B1" s="2"/>
      <c r="C1" s="3"/>
      <c r="D1" s="4" t="s">
        <v>1</v>
      </c>
      <c r="E1" s="5"/>
      <c r="F1" s="6" t="s">
        <v>2</v>
      </c>
      <c r="G1" s="7"/>
      <c r="H1" s="8" t="s">
        <v>3</v>
      </c>
      <c r="I1" s="2"/>
      <c r="J1" s="9" t="s">
        <v>4</v>
      </c>
      <c r="K1" s="2"/>
      <c r="L1" s="2"/>
      <c r="M1" s="2"/>
      <c r="N1" s="10"/>
      <c r="O1" s="7"/>
      <c r="P1" s="11"/>
    </row>
    <row r="2" spans="1:16" ht="72">
      <c r="A2" s="27" t="s">
        <v>5</v>
      </c>
      <c r="B2" s="13" t="s">
        <v>6</v>
      </c>
      <c r="C2" s="13" t="s">
        <v>7</v>
      </c>
      <c r="D2" s="14" t="s">
        <v>8</v>
      </c>
      <c r="E2" s="15" t="s">
        <v>9</v>
      </c>
      <c r="F2" s="16" t="s">
        <v>10</v>
      </c>
      <c r="G2" s="16" t="s">
        <v>11</v>
      </c>
      <c r="H2" s="16" t="s">
        <v>12</v>
      </c>
      <c r="I2" s="16" t="s">
        <v>13</v>
      </c>
      <c r="J2" s="17" t="s">
        <v>14</v>
      </c>
      <c r="K2" s="46" t="s">
        <v>15</v>
      </c>
      <c r="L2" s="46"/>
      <c r="M2" s="46"/>
      <c r="N2" s="18" t="s">
        <v>16</v>
      </c>
      <c r="O2" s="18" t="s">
        <v>17</v>
      </c>
      <c r="P2" s="19" t="s">
        <v>18</v>
      </c>
    </row>
    <row r="3" spans="1:16" ht="33.75">
      <c r="A3" s="56" t="s">
        <v>20</v>
      </c>
      <c r="B3" s="56"/>
      <c r="C3" s="20"/>
      <c r="D3" s="21"/>
      <c r="E3" s="22"/>
      <c r="F3" s="21"/>
      <c r="G3" s="20"/>
      <c r="H3" s="21"/>
      <c r="I3" s="21"/>
      <c r="J3" s="23"/>
      <c r="K3" s="21"/>
      <c r="L3" s="21"/>
      <c r="M3" s="21"/>
      <c r="N3" s="22"/>
      <c r="O3" s="24"/>
      <c r="P3" s="25"/>
    </row>
    <row r="5" spans="1:16" ht="21">
      <c r="A5" s="28" t="s">
        <v>21</v>
      </c>
      <c r="B5" s="28" t="s">
        <v>22</v>
      </c>
      <c r="C5" s="28" t="s">
        <v>23</v>
      </c>
      <c r="D5" s="52" t="s">
        <v>24</v>
      </c>
      <c r="E5" s="29">
        <v>45640</v>
      </c>
      <c r="F5" s="28">
        <v>1</v>
      </c>
      <c r="G5" s="49" t="s">
        <v>25</v>
      </c>
      <c r="H5" s="52">
        <v>62</v>
      </c>
      <c r="I5" s="52">
        <v>11.7</v>
      </c>
      <c r="J5" s="58">
        <f>K5*L5*M5/1000000</f>
        <v>4.8543999999999997E-2</v>
      </c>
      <c r="K5" s="52">
        <v>32</v>
      </c>
      <c r="L5" s="52">
        <v>37</v>
      </c>
      <c r="M5" s="52">
        <v>41</v>
      </c>
      <c r="N5" s="30" t="s">
        <v>26</v>
      </c>
      <c r="O5" s="49" t="s">
        <v>27</v>
      </c>
    </row>
    <row r="6" spans="1:16" ht="21">
      <c r="A6" s="28" t="s">
        <v>28</v>
      </c>
      <c r="B6" s="52" t="s">
        <v>29</v>
      </c>
      <c r="C6" s="52" t="s">
        <v>30</v>
      </c>
      <c r="D6" s="57"/>
      <c r="E6" s="54">
        <v>45673</v>
      </c>
      <c r="F6" s="28">
        <v>1</v>
      </c>
      <c r="G6" s="50"/>
      <c r="H6" s="57"/>
      <c r="I6" s="57"/>
      <c r="J6" s="59"/>
      <c r="K6" s="57"/>
      <c r="L6" s="57"/>
      <c r="M6" s="57"/>
      <c r="N6" s="49" t="s">
        <v>31</v>
      </c>
      <c r="O6" s="50"/>
    </row>
    <row r="7" spans="1:16" ht="21">
      <c r="A7" s="28" t="s">
        <v>32</v>
      </c>
      <c r="B7" s="53"/>
      <c r="C7" s="53"/>
      <c r="D7" s="53"/>
      <c r="E7" s="55"/>
      <c r="F7" s="28">
        <v>2</v>
      </c>
      <c r="G7" s="51"/>
      <c r="H7" s="53"/>
      <c r="I7" s="53"/>
      <c r="J7" s="60"/>
      <c r="K7" s="53"/>
      <c r="L7" s="53"/>
      <c r="M7" s="53"/>
      <c r="N7" s="51"/>
      <c r="O7" s="51"/>
    </row>
    <row r="8" spans="1:16" ht="22.5">
      <c r="A8" s="31"/>
      <c r="B8" s="31"/>
      <c r="C8" s="31"/>
      <c r="D8" s="31"/>
      <c r="E8" s="32"/>
      <c r="F8" s="33">
        <v>1</v>
      </c>
      <c r="G8" s="34"/>
      <c r="H8" s="35"/>
      <c r="I8" s="35">
        <f>SUM(I5:I7)</f>
        <v>11.7</v>
      </c>
      <c r="J8" s="36">
        <f>SUM(J5:J7)</f>
        <v>4.8543999999999997E-2</v>
      </c>
      <c r="K8" s="35"/>
      <c r="L8" s="35"/>
      <c r="M8" s="35"/>
      <c r="N8" s="37"/>
      <c r="O8" s="37"/>
    </row>
    <row r="9" spans="1:16" ht="21">
      <c r="A9" s="61" t="s">
        <v>41</v>
      </c>
      <c r="B9" s="62" t="s">
        <v>42</v>
      </c>
      <c r="C9" s="62" t="s">
        <v>43</v>
      </c>
      <c r="D9" s="62" t="s">
        <v>24</v>
      </c>
      <c r="E9" s="63">
        <v>45706</v>
      </c>
      <c r="F9" s="61">
        <v>1</v>
      </c>
      <c r="G9" s="62" t="s">
        <v>44</v>
      </c>
      <c r="H9" s="62">
        <v>16</v>
      </c>
      <c r="I9" s="61">
        <v>10.199999999999999</v>
      </c>
      <c r="J9" s="64">
        <v>3.7975000000000002E-2</v>
      </c>
      <c r="K9" s="61">
        <v>49</v>
      </c>
      <c r="L9" s="61">
        <v>25</v>
      </c>
      <c r="M9" s="61">
        <v>31</v>
      </c>
      <c r="N9" s="65" t="s">
        <v>45</v>
      </c>
      <c r="O9" s="61"/>
    </row>
    <row r="10" spans="1:16" ht="21">
      <c r="A10" s="61" t="s">
        <v>46</v>
      </c>
      <c r="B10" s="66"/>
      <c r="C10" s="66"/>
      <c r="D10" s="66"/>
      <c r="E10" s="67"/>
      <c r="F10" s="61">
        <v>2</v>
      </c>
      <c r="G10" s="66"/>
      <c r="H10" s="66"/>
      <c r="I10" s="61">
        <v>10.199999999999999</v>
      </c>
      <c r="J10" s="64">
        <v>3.7975000000000002E-2</v>
      </c>
      <c r="K10" s="61">
        <v>49</v>
      </c>
      <c r="L10" s="61">
        <v>25</v>
      </c>
      <c r="M10" s="61">
        <v>31</v>
      </c>
      <c r="N10" s="68"/>
      <c r="O10" s="61"/>
    </row>
    <row r="11" spans="1:16" ht="21">
      <c r="A11" s="61" t="s">
        <v>47</v>
      </c>
      <c r="B11" s="66"/>
      <c r="C11" s="66"/>
      <c r="D11" s="66"/>
      <c r="E11" s="67"/>
      <c r="F11" s="61">
        <v>3</v>
      </c>
      <c r="G11" s="66"/>
      <c r="H11" s="66"/>
      <c r="I11" s="61">
        <v>10.199999999999999</v>
      </c>
      <c r="J11" s="64">
        <v>3.7975000000000002E-2</v>
      </c>
      <c r="K11" s="61">
        <v>49</v>
      </c>
      <c r="L11" s="61">
        <v>25</v>
      </c>
      <c r="M11" s="61">
        <v>31</v>
      </c>
      <c r="N11" s="68"/>
      <c r="O11" s="61"/>
    </row>
    <row r="12" spans="1:16" ht="21">
      <c r="A12" s="61" t="s">
        <v>48</v>
      </c>
      <c r="B12" s="69"/>
      <c r="C12" s="69"/>
      <c r="D12" s="69"/>
      <c r="E12" s="70"/>
      <c r="F12" s="61">
        <v>4</v>
      </c>
      <c r="G12" s="69"/>
      <c r="H12" s="69"/>
      <c r="I12" s="61">
        <v>10.199999999999999</v>
      </c>
      <c r="J12" s="64">
        <v>3.7975000000000002E-2</v>
      </c>
      <c r="K12" s="61">
        <v>49</v>
      </c>
      <c r="L12" s="61">
        <v>25</v>
      </c>
      <c r="M12" s="61">
        <v>31</v>
      </c>
      <c r="N12" s="71"/>
      <c r="O12" s="61"/>
    </row>
    <row r="13" spans="1:16" ht="22.5">
      <c r="A13" s="72"/>
      <c r="B13" s="72"/>
      <c r="C13" s="72"/>
      <c r="D13" s="72"/>
      <c r="E13" s="72"/>
      <c r="F13" s="33">
        <v>4</v>
      </c>
      <c r="G13" s="35"/>
      <c r="H13" s="35"/>
      <c r="I13" s="33">
        <v>40.799999999999997</v>
      </c>
      <c r="J13" s="73">
        <v>0.15190000000000001</v>
      </c>
      <c r="K13" s="33"/>
      <c r="L13" s="33"/>
      <c r="M13" s="33"/>
      <c r="N13" s="74"/>
      <c r="O13" s="75"/>
    </row>
  </sheetData>
  <mergeCells count="22">
    <mergeCell ref="H9:H12"/>
    <mergeCell ref="N9:N12"/>
    <mergeCell ref="B9:B12"/>
    <mergeCell ref="C9:C12"/>
    <mergeCell ref="D9:D12"/>
    <mergeCell ref="E9:E12"/>
    <mergeCell ref="G9:G12"/>
    <mergeCell ref="K2:M2"/>
    <mergeCell ref="A3:B3"/>
    <mergeCell ref="D5:D7"/>
    <mergeCell ref="G5:G7"/>
    <mergeCell ref="H5:H7"/>
    <mergeCell ref="I5:I7"/>
    <mergeCell ref="J5:J7"/>
    <mergeCell ref="K5:K7"/>
    <mergeCell ref="L5:L7"/>
    <mergeCell ref="M5:M7"/>
    <mergeCell ref="O5:O7"/>
    <mergeCell ref="B6:B7"/>
    <mergeCell ref="C6:C7"/>
    <mergeCell ref="E6:E7"/>
    <mergeCell ref="N6:N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</vt:lpstr>
      <vt:lpstr>AIR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JONATHAN</dc:creator>
  <cp:lastModifiedBy>PATRICK JONATHAN</cp:lastModifiedBy>
  <dcterms:created xsi:type="dcterms:W3CDTF">2025-01-31T17:30:42Z</dcterms:created>
  <dcterms:modified xsi:type="dcterms:W3CDTF">2025-02-19T07:20:52Z</dcterms:modified>
</cp:coreProperties>
</file>