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F190AF51-DE57-4B39-82CC-F4978C07BEB7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J23" i="1"/>
  <c r="J24" i="1" s="1"/>
</calcChain>
</file>

<file path=xl/sharedStrings.xml><?xml version="1.0" encoding="utf-8"?>
<sst xmlns="http://schemas.openxmlformats.org/spreadsheetml/2006/main" count="86" uniqueCount="56">
  <si>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</si>
  <si>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</si>
  <si>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</si>
  <si>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</si>
  <si>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</si>
  <si>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</si>
  <si>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</si>
  <si>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</si>
  <si>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</si>
  <si>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</si>
  <si>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</si>
  <si>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</si>
  <si>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</si>
  <si>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</si>
  <si>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</si>
  <si>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</si>
  <si>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</si>
  <si>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</si>
  <si>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</si>
  <si>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</si>
  <si>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</si>
  <si>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S0082196</t>
  </si>
  <si>
    <t>279/SY/SEA</t>
  </si>
  <si>
    <t>1-2</t>
  </si>
  <si>
    <t>方向机Steering machine</t>
  </si>
  <si>
    <t>F1248</t>
  </si>
  <si>
    <t>3</t>
  </si>
  <si>
    <t>4</t>
  </si>
  <si>
    <t>5-6</t>
  </si>
  <si>
    <t>燃油泵总成Fuel pump assembly</t>
  </si>
  <si>
    <t>7</t>
  </si>
  <si>
    <t>8</t>
  </si>
  <si>
    <t>9</t>
  </si>
  <si>
    <t>10-14</t>
  </si>
  <si>
    <t>15</t>
  </si>
  <si>
    <t>16</t>
  </si>
  <si>
    <t>电磁阀Solenoid valve</t>
  </si>
  <si>
    <t>17</t>
  </si>
  <si>
    <t>点火线圈Ignition coil</t>
  </si>
  <si>
    <t>18</t>
  </si>
  <si>
    <t>包装package</t>
  </si>
  <si>
    <t>19-20</t>
  </si>
  <si>
    <t>TOTAL</t>
  </si>
  <si>
    <t>20</t>
  </si>
  <si>
    <t>S0086042</t>
  </si>
  <si>
    <t>1-58</t>
  </si>
  <si>
    <t>机脚胶Rubber for sewing feet</t>
  </si>
  <si>
    <t>BRANDED</t>
  </si>
  <si>
    <t>58</t>
  </si>
  <si>
    <t>S0086129</t>
  </si>
  <si>
    <t>1</t>
  </si>
  <si>
    <t>尾灯taillight</t>
  </si>
  <si>
    <t>S0086413</t>
  </si>
  <si>
    <t>935193652 /18969779651</t>
  </si>
  <si>
    <t>气缸盖Cylinder head</t>
  </si>
  <si>
    <t>退税TR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</si>
</sst>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b/>
      <sz val="12"/>
      <color theme="1"/>
      <name val="Comic Sans MS"/>
      <family val="4"/>
    </font>
    <font>
      <b/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7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9" fontId="12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64" fontId="11" fillId="9" borderId="1" xfId="0" applyNumberFormat="1" applyFont="1" applyFill="1" applyBorder="1" applyAlignment="1">
      <alignment horizontal="center" vertical="center" wrapText="1"/>
    </xf>
    <xf numFmtId="49" fontId="11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9" fontId="11" fillId="9" borderId="1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24"/>
  <sheetViews>
    <sheetView tabSelected="1" zoomScale="70" zoomScaleNormal="70" workbookViewId="0">
      <pane ySplit="3" topLeftCell="A4" activePane="bottomLeft" state="frozen"/>
      <selection pane="bottomLeft" activeCell="B23" sqref="B23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39" t="s">
        <v>19</v>
      </c>
      <c r="B3" s="3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40" t="s">
        <v>21</v>
      </c>
      <c r="C5" s="40">
        <v>1392620920</v>
      </c>
      <c r="D5" s="40" t="s">
        <v>22</v>
      </c>
      <c r="E5" s="43">
        <v>45667</v>
      </c>
      <c r="F5" s="28" t="s">
        <v>23</v>
      </c>
      <c r="G5" s="46" t="s">
        <v>24</v>
      </c>
      <c r="H5" s="29">
        <v>8</v>
      </c>
      <c r="I5" s="40">
        <v>357</v>
      </c>
      <c r="J5" s="30">
        <v>0.15443999999999999</v>
      </c>
      <c r="K5" s="29">
        <v>110</v>
      </c>
      <c r="L5" s="29">
        <v>27</v>
      </c>
      <c r="M5" s="29">
        <v>26</v>
      </c>
      <c r="N5" s="49">
        <v>45670</v>
      </c>
      <c r="O5" s="49">
        <v>45699</v>
      </c>
      <c r="P5" s="40" t="s">
        <v>25</v>
      </c>
    </row>
    <row r="6" spans="1:16" ht="21">
      <c r="B6" s="41"/>
      <c r="C6" s="41"/>
      <c r="D6" s="41"/>
      <c r="E6" s="44"/>
      <c r="F6" s="28" t="s">
        <v>26</v>
      </c>
      <c r="G6" s="47"/>
      <c r="H6" s="29">
        <v>2</v>
      </c>
      <c r="I6" s="41"/>
      <c r="J6" s="30">
        <v>7.7219999999999997E-2</v>
      </c>
      <c r="K6" s="29">
        <v>110</v>
      </c>
      <c r="L6" s="29">
        <v>27</v>
      </c>
      <c r="M6" s="29">
        <v>26</v>
      </c>
      <c r="N6" s="41"/>
      <c r="O6" s="41"/>
      <c r="P6" s="41"/>
    </row>
    <row r="7" spans="1:16" ht="21">
      <c r="B7" s="41"/>
      <c r="C7" s="41"/>
      <c r="D7" s="41"/>
      <c r="E7" s="44"/>
      <c r="F7" s="28" t="s">
        <v>27</v>
      </c>
      <c r="G7" s="48"/>
      <c r="H7" s="29">
        <v>4</v>
      </c>
      <c r="I7" s="41"/>
      <c r="J7" s="30">
        <v>0.12675</v>
      </c>
      <c r="K7" s="29">
        <v>130</v>
      </c>
      <c r="L7" s="29">
        <v>39</v>
      </c>
      <c r="M7" s="29">
        <v>25</v>
      </c>
      <c r="N7" s="41"/>
      <c r="O7" s="41"/>
      <c r="P7" s="41"/>
    </row>
    <row r="8" spans="1:16" ht="21">
      <c r="B8" s="41"/>
      <c r="C8" s="41"/>
      <c r="D8" s="41"/>
      <c r="E8" s="44"/>
      <c r="F8" s="28" t="s">
        <v>28</v>
      </c>
      <c r="G8" s="46" t="s">
        <v>29</v>
      </c>
      <c r="H8" s="29">
        <v>20</v>
      </c>
      <c r="I8" s="41"/>
      <c r="J8" s="30">
        <v>0.31099199999999999</v>
      </c>
      <c r="K8" s="29">
        <v>93</v>
      </c>
      <c r="L8" s="29">
        <v>44</v>
      </c>
      <c r="M8" s="29">
        <v>38</v>
      </c>
      <c r="N8" s="41"/>
      <c r="O8" s="41"/>
      <c r="P8" s="41"/>
    </row>
    <row r="9" spans="1:16" ht="21">
      <c r="B9" s="41"/>
      <c r="C9" s="41"/>
      <c r="D9" s="41"/>
      <c r="E9" s="44"/>
      <c r="F9" s="28" t="s">
        <v>30</v>
      </c>
      <c r="G9" s="47"/>
      <c r="H9" s="29">
        <v>10</v>
      </c>
      <c r="I9" s="41"/>
      <c r="J9" s="30">
        <v>0.13718</v>
      </c>
      <c r="K9" s="29">
        <v>95</v>
      </c>
      <c r="L9" s="29">
        <v>38</v>
      </c>
      <c r="M9" s="29">
        <v>38</v>
      </c>
      <c r="N9" s="41"/>
      <c r="O9" s="41"/>
      <c r="P9" s="41"/>
    </row>
    <row r="10" spans="1:16" ht="21">
      <c r="B10" s="41"/>
      <c r="C10" s="41"/>
      <c r="D10" s="41"/>
      <c r="E10" s="44"/>
      <c r="F10" s="28" t="s">
        <v>31</v>
      </c>
      <c r="G10" s="47"/>
      <c r="H10" s="29">
        <v>10</v>
      </c>
      <c r="I10" s="41"/>
      <c r="J10" s="30">
        <v>0.13718</v>
      </c>
      <c r="K10" s="29">
        <v>95</v>
      </c>
      <c r="L10" s="29">
        <v>38</v>
      </c>
      <c r="M10" s="29">
        <v>38</v>
      </c>
      <c r="N10" s="41"/>
      <c r="O10" s="41"/>
      <c r="P10" s="41"/>
    </row>
    <row r="11" spans="1:16" ht="21">
      <c r="B11" s="41"/>
      <c r="C11" s="41"/>
      <c r="D11" s="41"/>
      <c r="E11" s="44"/>
      <c r="F11" s="28" t="s">
        <v>32</v>
      </c>
      <c r="G11" s="47"/>
      <c r="H11" s="29">
        <v>20</v>
      </c>
      <c r="I11" s="41"/>
      <c r="J11" s="30">
        <v>0.13718</v>
      </c>
      <c r="K11" s="29">
        <v>95</v>
      </c>
      <c r="L11" s="29">
        <v>38</v>
      </c>
      <c r="M11" s="29">
        <v>38</v>
      </c>
      <c r="N11" s="41"/>
      <c r="O11" s="41"/>
      <c r="P11" s="41"/>
    </row>
    <row r="12" spans="1:16" ht="21">
      <c r="B12" s="41"/>
      <c r="C12" s="41"/>
      <c r="D12" s="41"/>
      <c r="E12" s="44"/>
      <c r="F12" s="28" t="s">
        <v>33</v>
      </c>
      <c r="G12" s="47"/>
      <c r="H12" s="29">
        <v>50</v>
      </c>
      <c r="I12" s="41"/>
      <c r="J12" s="30">
        <v>0.68589999999999995</v>
      </c>
      <c r="K12" s="29">
        <v>95</v>
      </c>
      <c r="L12" s="29">
        <v>38</v>
      </c>
      <c r="M12" s="29">
        <v>38</v>
      </c>
      <c r="N12" s="41"/>
      <c r="O12" s="41"/>
      <c r="P12" s="41"/>
    </row>
    <row r="13" spans="1:16" ht="21">
      <c r="B13" s="41"/>
      <c r="C13" s="41"/>
      <c r="D13" s="41"/>
      <c r="E13" s="44"/>
      <c r="F13" s="28" t="s">
        <v>34</v>
      </c>
      <c r="G13" s="48"/>
      <c r="H13" s="29">
        <v>10</v>
      </c>
      <c r="I13" s="41"/>
      <c r="J13" s="30">
        <v>6.93E-2</v>
      </c>
      <c r="K13" s="29">
        <v>50</v>
      </c>
      <c r="L13" s="29">
        <v>42</v>
      </c>
      <c r="M13" s="29">
        <v>33</v>
      </c>
      <c r="N13" s="41"/>
      <c r="O13" s="41"/>
      <c r="P13" s="41"/>
    </row>
    <row r="14" spans="1:16" ht="21">
      <c r="B14" s="41"/>
      <c r="C14" s="41"/>
      <c r="D14" s="41"/>
      <c r="E14" s="44"/>
      <c r="F14" s="28" t="s">
        <v>35</v>
      </c>
      <c r="G14" s="29" t="s">
        <v>36</v>
      </c>
      <c r="H14" s="29">
        <v>85</v>
      </c>
      <c r="I14" s="41"/>
      <c r="J14" s="30">
        <v>3.0096000000000001E-2</v>
      </c>
      <c r="K14" s="29">
        <v>38</v>
      </c>
      <c r="L14" s="29">
        <v>33</v>
      </c>
      <c r="M14" s="29">
        <v>24</v>
      </c>
      <c r="N14" s="41"/>
      <c r="O14" s="41"/>
      <c r="P14" s="41"/>
    </row>
    <row r="15" spans="1:16" ht="21">
      <c r="B15" s="41"/>
      <c r="C15" s="41"/>
      <c r="D15" s="41"/>
      <c r="E15" s="44"/>
      <c r="F15" s="28" t="s">
        <v>37</v>
      </c>
      <c r="G15" s="31" t="s">
        <v>38</v>
      </c>
      <c r="H15" s="29">
        <v>50</v>
      </c>
      <c r="I15" s="41"/>
      <c r="J15" s="30">
        <v>5.3921999999999998E-2</v>
      </c>
      <c r="K15" s="29">
        <v>43</v>
      </c>
      <c r="L15" s="29">
        <v>38</v>
      </c>
      <c r="M15" s="29">
        <v>33</v>
      </c>
      <c r="N15" s="41"/>
      <c r="O15" s="41"/>
      <c r="P15" s="41"/>
    </row>
    <row r="16" spans="1:16" ht="21">
      <c r="B16" s="41"/>
      <c r="C16" s="41"/>
      <c r="D16" s="41"/>
      <c r="E16" s="44"/>
      <c r="F16" s="28" t="s">
        <v>39</v>
      </c>
      <c r="G16" s="31" t="s">
        <v>40</v>
      </c>
      <c r="H16" s="29">
        <v>14</v>
      </c>
      <c r="I16" s="41"/>
      <c r="J16" s="30">
        <v>0.16819999999999999</v>
      </c>
      <c r="K16" s="29">
        <v>145</v>
      </c>
      <c r="L16" s="29">
        <v>58</v>
      </c>
      <c r="M16" s="29">
        <v>20</v>
      </c>
      <c r="N16" s="41"/>
      <c r="O16" s="41"/>
      <c r="P16" s="41"/>
    </row>
    <row r="17" spans="2:16" ht="37.5">
      <c r="B17" s="42"/>
      <c r="C17" s="42"/>
      <c r="D17" s="42"/>
      <c r="E17" s="45"/>
      <c r="F17" s="28" t="s">
        <v>41</v>
      </c>
      <c r="G17" s="31" t="s">
        <v>29</v>
      </c>
      <c r="H17" s="29">
        <v>10</v>
      </c>
      <c r="I17" s="42"/>
      <c r="J17" s="30">
        <v>0.35963200000000001</v>
      </c>
      <c r="K17" s="29">
        <v>91</v>
      </c>
      <c r="L17" s="29">
        <v>52</v>
      </c>
      <c r="M17" s="29">
        <v>38</v>
      </c>
      <c r="N17" s="42"/>
      <c r="O17" s="42"/>
      <c r="P17" s="42"/>
    </row>
    <row r="18" spans="2:16" ht="22.5">
      <c r="B18" s="50" t="s">
        <v>42</v>
      </c>
      <c r="C18" s="50"/>
      <c r="D18" s="50"/>
      <c r="E18" s="50"/>
      <c r="F18" s="32" t="s">
        <v>43</v>
      </c>
      <c r="G18" s="33"/>
      <c r="H18" s="34"/>
      <c r="I18" s="35">
        <v>357</v>
      </c>
      <c r="J18" s="36">
        <v>2.4479919999999997</v>
      </c>
      <c r="K18" s="34"/>
      <c r="L18" s="34"/>
      <c r="M18" s="34"/>
      <c r="N18" s="37"/>
      <c r="O18" s="37"/>
      <c r="P18" s="37"/>
    </row>
    <row r="19" spans="2:16" ht="42">
      <c r="B19" s="52" t="s">
        <v>44</v>
      </c>
      <c r="C19" s="52">
        <v>13169011340</v>
      </c>
      <c r="D19" s="52" t="s">
        <v>22</v>
      </c>
      <c r="E19" s="53">
        <v>45723</v>
      </c>
      <c r="F19" s="54" t="s">
        <v>45</v>
      </c>
      <c r="G19" s="52" t="s">
        <v>46</v>
      </c>
      <c r="H19" s="52">
        <v>1837</v>
      </c>
      <c r="I19" s="52">
        <v>1242</v>
      </c>
      <c r="J19" s="55">
        <v>4.5</v>
      </c>
      <c r="K19" s="52"/>
      <c r="L19" s="52"/>
      <c r="M19" s="52"/>
      <c r="N19" s="52"/>
      <c r="O19" s="52"/>
      <c r="P19" s="52" t="s">
        <v>47</v>
      </c>
    </row>
    <row r="20" spans="2:16" ht="22.5">
      <c r="B20" s="50" t="s">
        <v>42</v>
      </c>
      <c r="C20" s="50"/>
      <c r="D20" s="50"/>
      <c r="E20" s="50"/>
      <c r="F20" s="56" t="s">
        <v>48</v>
      </c>
      <c r="G20" s="33"/>
      <c r="H20" s="57"/>
      <c r="I20" s="57">
        <v>1242</v>
      </c>
      <c r="J20" s="58">
        <v>4.5</v>
      </c>
      <c r="K20" s="57"/>
      <c r="L20" s="57"/>
      <c r="M20" s="57"/>
      <c r="N20" s="59"/>
      <c r="O20" s="59"/>
      <c r="P20" s="59"/>
    </row>
    <row r="21" spans="2:16" ht="21">
      <c r="B21" s="52" t="s">
        <v>49</v>
      </c>
      <c r="C21" s="52">
        <v>13169011340</v>
      </c>
      <c r="D21" s="52" t="s">
        <v>22</v>
      </c>
      <c r="E21" s="53">
        <v>45723</v>
      </c>
      <c r="F21" s="54" t="s">
        <v>50</v>
      </c>
      <c r="G21" s="52" t="s">
        <v>51</v>
      </c>
      <c r="H21" s="52">
        <v>1</v>
      </c>
      <c r="I21" s="52">
        <v>8</v>
      </c>
      <c r="J21" s="55">
        <v>8.0369999999999997E-2</v>
      </c>
      <c r="K21" s="52">
        <v>47</v>
      </c>
      <c r="L21" s="52">
        <v>30</v>
      </c>
      <c r="M21" s="52">
        <v>57</v>
      </c>
      <c r="N21" s="52"/>
      <c r="O21" s="52"/>
      <c r="P21" s="52"/>
    </row>
    <row r="22" spans="2:16" ht="22.5">
      <c r="B22" s="50" t="s">
        <v>42</v>
      </c>
      <c r="C22" s="50"/>
      <c r="D22" s="50"/>
      <c r="E22" s="50"/>
      <c r="F22" s="56" t="s">
        <v>50</v>
      </c>
      <c r="G22" s="33"/>
      <c r="H22" s="57"/>
      <c r="I22" s="57">
        <v>8</v>
      </c>
      <c r="J22" s="58">
        <v>8.0369999999999997E-2</v>
      </c>
      <c r="K22" s="57"/>
      <c r="L22" s="57"/>
      <c r="M22" s="57"/>
      <c r="N22" s="59"/>
      <c r="O22" s="59"/>
      <c r="P22" s="59"/>
    </row>
    <row r="23" spans="2:16" ht="21">
      <c r="B23" s="60" t="s">
        <v>52</v>
      </c>
      <c r="C23" s="60" t="s">
        <v>53</v>
      </c>
      <c r="D23" s="60" t="s">
        <v>22</v>
      </c>
      <c r="E23" s="61">
        <v>45726</v>
      </c>
      <c r="F23" s="62" t="s">
        <v>50</v>
      </c>
      <c r="G23" s="63" t="s">
        <v>54</v>
      </c>
      <c r="H23" s="60"/>
      <c r="I23" s="60">
        <v>95</v>
      </c>
      <c r="J23" s="64">
        <f>K23*L23*M23/1000000</f>
        <v>0.41849999999999998</v>
      </c>
      <c r="K23" s="60">
        <v>62</v>
      </c>
      <c r="L23" s="60">
        <v>75</v>
      </c>
      <c r="M23" s="60">
        <v>90</v>
      </c>
      <c r="N23" s="60" t="s">
        <v>55</v>
      </c>
      <c r="O23" s="60" t="s">
        <v>55</v>
      </c>
      <c r="P23" s="60"/>
    </row>
    <row r="24" spans="2:16" ht="22.5">
      <c r="B24" s="50" t="s">
        <v>42</v>
      </c>
      <c r="C24" s="50"/>
      <c r="D24" s="50"/>
      <c r="E24" s="50"/>
      <c r="F24" s="56" t="s">
        <v>50</v>
      </c>
      <c r="G24" s="65"/>
      <c r="H24" s="57"/>
      <c r="I24" s="65">
        <f>SUM(I23:I23)</f>
        <v>95</v>
      </c>
      <c r="J24" s="58">
        <f>SUM(J23:J23)</f>
        <v>0.41849999999999998</v>
      </c>
      <c r="K24" s="57"/>
      <c r="L24" s="57"/>
      <c r="M24" s="57"/>
      <c r="N24" s="66"/>
      <c r="O24" s="66"/>
      <c r="P24" s="66"/>
    </row>
  </sheetData>
  <mergeCells count="16">
    <mergeCell ref="B20:E20"/>
    <mergeCell ref="B22:E22"/>
    <mergeCell ref="B24:E24"/>
    <mergeCell ref="N5:N17"/>
    <mergeCell ref="O5:O17"/>
    <mergeCell ref="P5:P17"/>
    <mergeCell ref="G8:G13"/>
    <mergeCell ref="B18:E18"/>
    <mergeCell ref="K2:M2"/>
    <mergeCell ref="A3:B3"/>
    <mergeCell ref="B5:B17"/>
    <mergeCell ref="C5:C17"/>
    <mergeCell ref="D5:D17"/>
    <mergeCell ref="E5:E17"/>
    <mergeCell ref="G5:G7"/>
    <mergeCell ref="I5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51" t="s">
        <v>20</v>
      </c>
      <c r="B3" s="5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2025-03-11T08:13:18Z</dcterms:modified>
</cp:coreProperties>
</file>