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Customer\Cust 2025\"/>
    </mc:Choice>
  </mc:AlternateContent>
  <xr:revisionPtr revIDLastSave="0" documentId="13_ncr:1_{333CBA0E-21C5-4BCE-9B91-EED136449452}" xr6:coauthVersionLast="47" xr6:coauthVersionMax="47" xr10:uidLastSave="{00000000-0000-0000-0000-000000000000}"/>
  <bookViews>
    <workbookView xWindow="-120" yWindow="-120" windowWidth="29040" windowHeight="15720" xr2:uid="{E000C531-AA46-4CF4-8BD7-2185A135A010}"/>
  </bookViews>
  <sheets>
    <sheet name="SEA" sheetId="1" r:id="rId1"/>
    <sheet name="A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J23" i="1"/>
  <c r="J24" i="1" s="1"/>
</calcChain>
</file>

<file path=xl/sharedStrings.xml><?xml version="1.0" encoding="utf-8"?>
<sst xmlns="http://schemas.openxmlformats.org/spreadsheetml/2006/main" count="91" uniqueCount="57">
  <si>
    <t>Hijau barang terkirim, Lunas, beres</t>
  </si>
  <si>
    <t>Barang ready gd JKT</t>
  </si>
  <si>
    <t>By SEA</t>
  </si>
  <si>
    <t>By AIR</t>
  </si>
  <si>
    <t>Perhatian / Ukur ulang / Cek Ulang</t>
  </si>
  <si>
    <t>Kode Item &amp; Tgl Kirim</t>
  </si>
  <si>
    <t>Item NO 编号</t>
  </si>
  <si>
    <t>NO RESI 单号</t>
  </si>
  <si>
    <t>MARKING CODE 唛头</t>
  </si>
  <si>
    <t>Receive goods Date 收货日期</t>
  </si>
  <si>
    <t>CTN NO                       箱号/件数</t>
  </si>
  <si>
    <t>Description of goods 货物名称</t>
  </si>
  <si>
    <t>Quantity (PCS)                                  数量</t>
  </si>
  <si>
    <t>Gross Weight (KG) 毛重</t>
  </si>
  <si>
    <t>CBM (M3)  立方</t>
  </si>
  <si>
    <t>Measurement</t>
  </si>
  <si>
    <t>Stuffing</t>
  </si>
  <si>
    <t>Estimasi</t>
  </si>
  <si>
    <t>备注 NOTE</t>
  </si>
  <si>
    <t>BY SEA</t>
  </si>
  <si>
    <t>BY AIR</t>
  </si>
  <si>
    <t>S0082196</t>
  </si>
  <si>
    <t>279/SY/SEA</t>
  </si>
  <si>
    <t>1-2</t>
  </si>
  <si>
    <t>方向机Steering machine</t>
  </si>
  <si>
    <t>F1248</t>
  </si>
  <si>
    <t>3</t>
  </si>
  <si>
    <t>4</t>
  </si>
  <si>
    <t>5-6</t>
  </si>
  <si>
    <t>燃油泵总成Fuel pump assembly</t>
  </si>
  <si>
    <t>7</t>
  </si>
  <si>
    <t>8</t>
  </si>
  <si>
    <t>9</t>
  </si>
  <si>
    <t>10-14</t>
  </si>
  <si>
    <t>15</t>
  </si>
  <si>
    <t>16</t>
  </si>
  <si>
    <t>电磁阀Solenoid valve</t>
  </si>
  <si>
    <t>17</t>
  </si>
  <si>
    <t>点火线圈Ignition coil</t>
  </si>
  <si>
    <t>18</t>
  </si>
  <si>
    <t>包装package</t>
  </si>
  <si>
    <t>19-20</t>
  </si>
  <si>
    <t>TOTAL</t>
  </si>
  <si>
    <t>20</t>
  </si>
  <si>
    <t>S0086042</t>
  </si>
  <si>
    <t>1-58</t>
  </si>
  <si>
    <t>机脚胶Rubber for sewing feet</t>
  </si>
  <si>
    <t>BRANDED</t>
  </si>
  <si>
    <t>58</t>
  </si>
  <si>
    <t>S0086129</t>
  </si>
  <si>
    <t>1</t>
  </si>
  <si>
    <t>尾灯taillight</t>
  </si>
  <si>
    <t>S0086413</t>
  </si>
  <si>
    <t>935193652 /18969779651</t>
  </si>
  <si>
    <t>气缸盖Cylinder head</t>
  </si>
  <si>
    <t>退税TR</t>
  </si>
  <si>
    <t>S0086581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</si>
</sst>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/m/d;@"/>
    <numFmt numFmtId="165" formatCode="[$-F800]dddd\,\ mmmm\ dd\,\ yyyy"/>
    <numFmt numFmtId="166" formatCode="[$$-409]#,##0"/>
    <numFmt numFmtId="167" formatCode="[$-13809]dd/mm/yy;@"/>
    <numFmt numFmtId="168" formatCode="0.000_ "/>
    <numFmt numFmtId="169" formatCode="0.0000_ "/>
  </numFmts>
  <fonts count="13">
    <font>
      <sz val="11"/>
      <color theme="1"/>
      <name val="Calibri"/>
      <family val="2"/>
      <scheme val="minor"/>
    </font>
    <font>
      <sz val="16"/>
      <color theme="1"/>
      <name val="Comic Sans MS"/>
      <family val="4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2"/>
      <name val="宋体"/>
      <charset val="134"/>
    </font>
    <font>
      <sz val="14"/>
      <name val="Comic Sans MS"/>
      <family val="4"/>
    </font>
    <font>
      <sz val="10"/>
      <name val="Helv"/>
      <charset val="134"/>
    </font>
    <font>
      <b/>
      <sz val="26"/>
      <color theme="1"/>
      <name val="Calibri"/>
      <family val="4"/>
      <scheme val="minor"/>
    </font>
    <font>
      <sz val="14"/>
      <color theme="1"/>
      <name val="宋体"/>
      <charset val="134"/>
    </font>
    <font>
      <b/>
      <sz val="12"/>
      <color theme="1"/>
      <name val="Comic Sans MS"/>
      <family val="4"/>
    </font>
    <font>
      <b/>
      <sz val="14"/>
      <color theme="1"/>
      <name val="宋体"/>
      <charset val="13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6" fontId="4" fillId="0" borderId="0">
      <alignment vertical="center"/>
    </xf>
    <xf numFmtId="166" fontId="6" fillId="0" borderId="0">
      <alignment vertical="center"/>
    </xf>
  </cellStyleXfs>
  <cellXfs count="67">
    <xf numFmtId="0" fontId="0" fillId="0" borderId="0" xfId="0"/>
    <xf numFmtId="16" fontId="1" fillId="2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6" borderId="1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" fontId="1" fillId="0" borderId="1" xfId="0" applyNumberFormat="1" applyFont="1" applyBorder="1" applyAlignment="1">
      <alignment horizontal="center" vertical="center" wrapText="1"/>
    </xf>
    <xf numFmtId="49" fontId="5" fillId="8" borderId="1" xfId="1" applyNumberFormat="1" applyFont="1" applyFill="1" applyBorder="1" applyAlignment="1">
      <alignment horizontal="center" vertical="center" wrapText="1"/>
    </xf>
    <xf numFmtId="166" fontId="5" fillId="8" borderId="1" xfId="1" applyFont="1" applyFill="1" applyBorder="1" applyAlignment="1">
      <alignment horizontal="center" vertical="center" wrapText="1"/>
    </xf>
    <xf numFmtId="167" fontId="5" fillId="8" borderId="1" xfId="1" applyNumberFormat="1" applyFont="1" applyFill="1" applyBorder="1" applyAlignment="1">
      <alignment horizontal="center" vertical="center" wrapText="1"/>
    </xf>
    <xf numFmtId="0" fontId="5" fillId="8" borderId="1" xfId="1" applyNumberFormat="1" applyFont="1" applyFill="1" applyBorder="1" applyAlignment="1">
      <alignment horizontal="center" vertical="center" wrapText="1"/>
    </xf>
    <xf numFmtId="168" fontId="5" fillId="8" borderId="1" xfId="1" applyNumberFormat="1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2" fillId="2" borderId="0" xfId="0" applyNumberFormat="1" applyFont="1" applyFill="1" applyAlignment="1">
      <alignment vertical="center"/>
    </xf>
    <xf numFmtId="167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69" fontId="3" fillId="5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69" fontId="11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69" fontId="12" fillId="5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64" fontId="11" fillId="9" borderId="1" xfId="0" applyNumberFormat="1" applyFont="1" applyFill="1" applyBorder="1" applyAlignment="1">
      <alignment horizontal="center" vertical="center" wrapText="1"/>
    </xf>
    <xf numFmtId="49" fontId="11" fillId="9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169" fontId="11" fillId="9" borderId="1" xfId="0" applyNumberFormat="1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5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5" fillId="8" borderId="1" xfId="2" applyNumberFormat="1" applyFont="1" applyFill="1" applyBorder="1" applyAlignment="1">
      <alignment horizontal="center" vertical="center"/>
    </xf>
    <xf numFmtId="167" fontId="7" fillId="5" borderId="0" xfId="0" applyNumberFormat="1" applyFont="1" applyFill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7" fontId="7" fillId="6" borderId="0" xfId="0" applyNumberFormat="1" applyFont="1" applyFill="1" applyAlignment="1">
      <alignment horizontal="center" vertical="center"/>
    </xf>
  </cellXfs>
  <cellStyles count="3">
    <cellStyle name="Normal" xfId="0" builtinId="0"/>
    <cellStyle name="常规_Sheet1" xfId="2" xr:uid="{7F1A11F5-D113-4FBB-B29D-65AFAD216702}"/>
    <cellStyle name="常规_Sheet1_1" xfId="1" xr:uid="{7E69BB70-AF71-4B30-A4E2-6D29487742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argoID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8550-BD00-482C-9F46-E2F5DB6F38F1}">
  <dimension ref="A1:P26"/>
  <sheetViews>
    <sheetView tabSelected="1" zoomScale="70" zoomScaleNormal="70" workbookViewId="0">
      <pane ySplit="3" topLeftCell="A6" activePane="bottomLeft" state="frozen"/>
      <selection pane="bottomLeft" activeCell="B25" sqref="B25"/>
    </sheetView>
  </sheetViews>
  <sheetFormatPr defaultRowHeight="15"/>
  <cols>
    <col min="1" max="1" width="19.855468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7.140625" customWidth="1"/>
  </cols>
  <sheetData>
    <row r="1" spans="1:16" ht="24">
      <c r="A1" s="1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63">
      <c r="A2" s="12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61" t="s">
        <v>15</v>
      </c>
      <c r="L2" s="61"/>
      <c r="M2" s="61"/>
      <c r="N2" s="18" t="s">
        <v>16</v>
      </c>
      <c r="O2" s="18" t="s">
        <v>17</v>
      </c>
      <c r="P2" s="19" t="s">
        <v>18</v>
      </c>
    </row>
    <row r="3" spans="1:16" ht="33.75">
      <c r="A3" s="62" t="s">
        <v>19</v>
      </c>
      <c r="B3" s="62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  <row r="5" spans="1:16" ht="21">
      <c r="B5" s="57" t="s">
        <v>21</v>
      </c>
      <c r="C5" s="57">
        <v>1392620920</v>
      </c>
      <c r="D5" s="57" t="s">
        <v>22</v>
      </c>
      <c r="E5" s="63">
        <v>45667</v>
      </c>
      <c r="F5" s="28" t="s">
        <v>23</v>
      </c>
      <c r="G5" s="58" t="s">
        <v>24</v>
      </c>
      <c r="H5" s="29">
        <v>8</v>
      </c>
      <c r="I5" s="57">
        <v>357</v>
      </c>
      <c r="J5" s="30">
        <v>0.15443999999999999</v>
      </c>
      <c r="K5" s="29">
        <v>110</v>
      </c>
      <c r="L5" s="29">
        <v>27</v>
      </c>
      <c r="M5" s="29">
        <v>26</v>
      </c>
      <c r="N5" s="54">
        <v>45670</v>
      </c>
      <c r="O5" s="54">
        <v>45699</v>
      </c>
      <c r="P5" s="57" t="s">
        <v>25</v>
      </c>
    </row>
    <row r="6" spans="1:16" ht="21">
      <c r="B6" s="55"/>
      <c r="C6" s="55"/>
      <c r="D6" s="55"/>
      <c r="E6" s="64"/>
      <c r="F6" s="28" t="s">
        <v>26</v>
      </c>
      <c r="G6" s="59"/>
      <c r="H6" s="29">
        <v>2</v>
      </c>
      <c r="I6" s="55"/>
      <c r="J6" s="30">
        <v>7.7219999999999997E-2</v>
      </c>
      <c r="K6" s="29">
        <v>110</v>
      </c>
      <c r="L6" s="29">
        <v>27</v>
      </c>
      <c r="M6" s="29">
        <v>26</v>
      </c>
      <c r="N6" s="55"/>
      <c r="O6" s="55"/>
      <c r="P6" s="55"/>
    </row>
    <row r="7" spans="1:16" ht="21">
      <c r="B7" s="55"/>
      <c r="C7" s="55"/>
      <c r="D7" s="55"/>
      <c r="E7" s="64"/>
      <c r="F7" s="28" t="s">
        <v>27</v>
      </c>
      <c r="G7" s="60"/>
      <c r="H7" s="29">
        <v>4</v>
      </c>
      <c r="I7" s="55"/>
      <c r="J7" s="30">
        <v>0.12675</v>
      </c>
      <c r="K7" s="29">
        <v>130</v>
      </c>
      <c r="L7" s="29">
        <v>39</v>
      </c>
      <c r="M7" s="29">
        <v>25</v>
      </c>
      <c r="N7" s="55"/>
      <c r="O7" s="55"/>
      <c r="P7" s="55"/>
    </row>
    <row r="8" spans="1:16" ht="21">
      <c r="B8" s="55"/>
      <c r="C8" s="55"/>
      <c r="D8" s="55"/>
      <c r="E8" s="64"/>
      <c r="F8" s="28" t="s">
        <v>28</v>
      </c>
      <c r="G8" s="58" t="s">
        <v>29</v>
      </c>
      <c r="H8" s="29">
        <v>20</v>
      </c>
      <c r="I8" s="55"/>
      <c r="J8" s="30">
        <v>0.31099199999999999</v>
      </c>
      <c r="K8" s="29">
        <v>93</v>
      </c>
      <c r="L8" s="29">
        <v>44</v>
      </c>
      <c r="M8" s="29">
        <v>38</v>
      </c>
      <c r="N8" s="55"/>
      <c r="O8" s="55"/>
      <c r="P8" s="55"/>
    </row>
    <row r="9" spans="1:16" ht="21">
      <c r="B9" s="55"/>
      <c r="C9" s="55"/>
      <c r="D9" s="55"/>
      <c r="E9" s="64"/>
      <c r="F9" s="28" t="s">
        <v>30</v>
      </c>
      <c r="G9" s="59"/>
      <c r="H9" s="29">
        <v>10</v>
      </c>
      <c r="I9" s="55"/>
      <c r="J9" s="30">
        <v>0.13718</v>
      </c>
      <c r="K9" s="29">
        <v>95</v>
      </c>
      <c r="L9" s="29">
        <v>38</v>
      </c>
      <c r="M9" s="29">
        <v>38</v>
      </c>
      <c r="N9" s="55"/>
      <c r="O9" s="55"/>
      <c r="P9" s="55"/>
    </row>
    <row r="10" spans="1:16" ht="21">
      <c r="B10" s="55"/>
      <c r="C10" s="55"/>
      <c r="D10" s="55"/>
      <c r="E10" s="64"/>
      <c r="F10" s="28" t="s">
        <v>31</v>
      </c>
      <c r="G10" s="59"/>
      <c r="H10" s="29">
        <v>10</v>
      </c>
      <c r="I10" s="55"/>
      <c r="J10" s="30">
        <v>0.13718</v>
      </c>
      <c r="K10" s="29">
        <v>95</v>
      </c>
      <c r="L10" s="29">
        <v>38</v>
      </c>
      <c r="M10" s="29">
        <v>38</v>
      </c>
      <c r="N10" s="55"/>
      <c r="O10" s="55"/>
      <c r="P10" s="55"/>
    </row>
    <row r="11" spans="1:16" ht="21">
      <c r="B11" s="55"/>
      <c r="C11" s="55"/>
      <c r="D11" s="55"/>
      <c r="E11" s="64"/>
      <c r="F11" s="28" t="s">
        <v>32</v>
      </c>
      <c r="G11" s="59"/>
      <c r="H11" s="29">
        <v>20</v>
      </c>
      <c r="I11" s="55"/>
      <c r="J11" s="30">
        <v>0.13718</v>
      </c>
      <c r="K11" s="29">
        <v>95</v>
      </c>
      <c r="L11" s="29">
        <v>38</v>
      </c>
      <c r="M11" s="29">
        <v>38</v>
      </c>
      <c r="N11" s="55"/>
      <c r="O11" s="55"/>
      <c r="P11" s="55"/>
    </row>
    <row r="12" spans="1:16" ht="21">
      <c r="B12" s="55"/>
      <c r="C12" s="55"/>
      <c r="D12" s="55"/>
      <c r="E12" s="64"/>
      <c r="F12" s="28" t="s">
        <v>33</v>
      </c>
      <c r="G12" s="59"/>
      <c r="H12" s="29">
        <v>50</v>
      </c>
      <c r="I12" s="55"/>
      <c r="J12" s="30">
        <v>0.68589999999999995</v>
      </c>
      <c r="K12" s="29">
        <v>95</v>
      </c>
      <c r="L12" s="29">
        <v>38</v>
      </c>
      <c r="M12" s="29">
        <v>38</v>
      </c>
      <c r="N12" s="55"/>
      <c r="O12" s="55"/>
      <c r="P12" s="55"/>
    </row>
    <row r="13" spans="1:16" ht="21">
      <c r="B13" s="55"/>
      <c r="C13" s="55"/>
      <c r="D13" s="55"/>
      <c r="E13" s="64"/>
      <c r="F13" s="28" t="s">
        <v>34</v>
      </c>
      <c r="G13" s="60"/>
      <c r="H13" s="29">
        <v>10</v>
      </c>
      <c r="I13" s="55"/>
      <c r="J13" s="30">
        <v>6.93E-2</v>
      </c>
      <c r="K13" s="29">
        <v>50</v>
      </c>
      <c r="L13" s="29">
        <v>42</v>
      </c>
      <c r="M13" s="29">
        <v>33</v>
      </c>
      <c r="N13" s="55"/>
      <c r="O13" s="55"/>
      <c r="P13" s="55"/>
    </row>
    <row r="14" spans="1:16" ht="21">
      <c r="B14" s="55"/>
      <c r="C14" s="55"/>
      <c r="D14" s="55"/>
      <c r="E14" s="64"/>
      <c r="F14" s="28" t="s">
        <v>35</v>
      </c>
      <c r="G14" s="29" t="s">
        <v>36</v>
      </c>
      <c r="H14" s="29">
        <v>85</v>
      </c>
      <c r="I14" s="55"/>
      <c r="J14" s="30">
        <v>3.0096000000000001E-2</v>
      </c>
      <c r="K14" s="29">
        <v>38</v>
      </c>
      <c r="L14" s="29">
        <v>33</v>
      </c>
      <c r="M14" s="29">
        <v>24</v>
      </c>
      <c r="N14" s="55"/>
      <c r="O14" s="55"/>
      <c r="P14" s="55"/>
    </row>
    <row r="15" spans="1:16" ht="21">
      <c r="B15" s="55"/>
      <c r="C15" s="55"/>
      <c r="D15" s="55"/>
      <c r="E15" s="64"/>
      <c r="F15" s="28" t="s">
        <v>37</v>
      </c>
      <c r="G15" s="31" t="s">
        <v>38</v>
      </c>
      <c r="H15" s="29">
        <v>50</v>
      </c>
      <c r="I15" s="55"/>
      <c r="J15" s="30">
        <v>5.3921999999999998E-2</v>
      </c>
      <c r="K15" s="29">
        <v>43</v>
      </c>
      <c r="L15" s="29">
        <v>38</v>
      </c>
      <c r="M15" s="29">
        <v>33</v>
      </c>
      <c r="N15" s="55"/>
      <c r="O15" s="55"/>
      <c r="P15" s="55"/>
    </row>
    <row r="16" spans="1:16" ht="21">
      <c r="B16" s="55"/>
      <c r="C16" s="55"/>
      <c r="D16" s="55"/>
      <c r="E16" s="64"/>
      <c r="F16" s="28" t="s">
        <v>39</v>
      </c>
      <c r="G16" s="31" t="s">
        <v>40</v>
      </c>
      <c r="H16" s="29">
        <v>14</v>
      </c>
      <c r="I16" s="55"/>
      <c r="J16" s="30">
        <v>0.16819999999999999</v>
      </c>
      <c r="K16" s="29">
        <v>145</v>
      </c>
      <c r="L16" s="29">
        <v>58</v>
      </c>
      <c r="M16" s="29">
        <v>20</v>
      </c>
      <c r="N16" s="55"/>
      <c r="O16" s="55"/>
      <c r="P16" s="55"/>
    </row>
    <row r="17" spans="2:16" ht="37.5">
      <c r="B17" s="56"/>
      <c r="C17" s="56"/>
      <c r="D17" s="56"/>
      <c r="E17" s="65"/>
      <c r="F17" s="28" t="s">
        <v>41</v>
      </c>
      <c r="G17" s="31" t="s">
        <v>29</v>
      </c>
      <c r="H17" s="29">
        <v>10</v>
      </c>
      <c r="I17" s="56"/>
      <c r="J17" s="30">
        <v>0.35963200000000001</v>
      </c>
      <c r="K17" s="29">
        <v>91</v>
      </c>
      <c r="L17" s="29">
        <v>52</v>
      </c>
      <c r="M17" s="29">
        <v>38</v>
      </c>
      <c r="N17" s="56"/>
      <c r="O17" s="56"/>
      <c r="P17" s="56"/>
    </row>
    <row r="18" spans="2:16" ht="22.5">
      <c r="B18" s="53" t="s">
        <v>42</v>
      </c>
      <c r="C18" s="53"/>
      <c r="D18" s="53"/>
      <c r="E18" s="53"/>
      <c r="F18" s="32" t="s">
        <v>43</v>
      </c>
      <c r="G18" s="33"/>
      <c r="H18" s="34"/>
      <c r="I18" s="35">
        <v>357</v>
      </c>
      <c r="J18" s="36">
        <v>2.4479919999999997</v>
      </c>
      <c r="K18" s="34"/>
      <c r="L18" s="34"/>
      <c r="M18" s="34"/>
      <c r="N18" s="37"/>
      <c r="O18" s="37"/>
      <c r="P18" s="37"/>
    </row>
    <row r="19" spans="2:16" ht="42">
      <c r="B19" s="38" t="s">
        <v>44</v>
      </c>
      <c r="C19" s="38">
        <v>13169011340</v>
      </c>
      <c r="D19" s="38" t="s">
        <v>22</v>
      </c>
      <c r="E19" s="39">
        <v>45723</v>
      </c>
      <c r="F19" s="40" t="s">
        <v>45</v>
      </c>
      <c r="G19" s="38" t="s">
        <v>46</v>
      </c>
      <c r="H19" s="38">
        <v>1837</v>
      </c>
      <c r="I19" s="38">
        <v>1242</v>
      </c>
      <c r="J19" s="41">
        <v>4.5</v>
      </c>
      <c r="K19" s="38"/>
      <c r="L19" s="38"/>
      <c r="M19" s="38"/>
      <c r="N19" s="38"/>
      <c r="O19" s="38"/>
      <c r="P19" s="38" t="s">
        <v>47</v>
      </c>
    </row>
    <row r="20" spans="2:16" ht="22.5">
      <c r="B20" s="53" t="s">
        <v>42</v>
      </c>
      <c r="C20" s="53"/>
      <c r="D20" s="53"/>
      <c r="E20" s="53"/>
      <c r="F20" s="42" t="s">
        <v>48</v>
      </c>
      <c r="G20" s="33"/>
      <c r="H20" s="43"/>
      <c r="I20" s="43">
        <v>1242</v>
      </c>
      <c r="J20" s="44">
        <v>4.5</v>
      </c>
      <c r="K20" s="43"/>
      <c r="L20" s="43"/>
      <c r="M20" s="43"/>
      <c r="N20" s="45"/>
      <c r="O20" s="45"/>
      <c r="P20" s="45"/>
    </row>
    <row r="21" spans="2:16" ht="21">
      <c r="B21" s="38" t="s">
        <v>49</v>
      </c>
      <c r="C21" s="38">
        <v>13169011340</v>
      </c>
      <c r="D21" s="38" t="s">
        <v>22</v>
      </c>
      <c r="E21" s="39">
        <v>45723</v>
      </c>
      <c r="F21" s="40" t="s">
        <v>50</v>
      </c>
      <c r="G21" s="38" t="s">
        <v>51</v>
      </c>
      <c r="H21" s="38">
        <v>1</v>
      </c>
      <c r="I21" s="38">
        <v>8</v>
      </c>
      <c r="J21" s="41">
        <v>8.0369999999999997E-2</v>
      </c>
      <c r="K21" s="38">
        <v>47</v>
      </c>
      <c r="L21" s="38">
        <v>30</v>
      </c>
      <c r="M21" s="38">
        <v>57</v>
      </c>
      <c r="N21" s="38"/>
      <c r="O21" s="38"/>
      <c r="P21" s="38"/>
    </row>
    <row r="22" spans="2:16" ht="22.5">
      <c r="B22" s="53" t="s">
        <v>42</v>
      </c>
      <c r="C22" s="53"/>
      <c r="D22" s="53"/>
      <c r="E22" s="53"/>
      <c r="F22" s="42" t="s">
        <v>50</v>
      </c>
      <c r="G22" s="33"/>
      <c r="H22" s="43"/>
      <c r="I22" s="43">
        <v>8</v>
      </c>
      <c r="J22" s="44">
        <v>8.0369999999999997E-2</v>
      </c>
      <c r="K22" s="43"/>
      <c r="L22" s="43"/>
      <c r="M22" s="43"/>
      <c r="N22" s="45"/>
      <c r="O22" s="45"/>
      <c r="P22" s="45"/>
    </row>
    <row r="23" spans="2:16" ht="21">
      <c r="B23" s="46" t="s">
        <v>52</v>
      </c>
      <c r="C23" s="46" t="s">
        <v>53</v>
      </c>
      <c r="D23" s="46" t="s">
        <v>22</v>
      </c>
      <c r="E23" s="47">
        <v>45726</v>
      </c>
      <c r="F23" s="48" t="s">
        <v>50</v>
      </c>
      <c r="G23" s="49" t="s">
        <v>54</v>
      </c>
      <c r="H23" s="46"/>
      <c r="I23" s="46">
        <v>95</v>
      </c>
      <c r="J23" s="50">
        <f>K23*L23*M23/1000000</f>
        <v>0.41849999999999998</v>
      </c>
      <c r="K23" s="46">
        <v>62</v>
      </c>
      <c r="L23" s="46">
        <v>75</v>
      </c>
      <c r="M23" s="46">
        <v>90</v>
      </c>
      <c r="N23" s="46" t="s">
        <v>55</v>
      </c>
      <c r="O23" s="46" t="s">
        <v>55</v>
      </c>
      <c r="P23" s="46"/>
    </row>
    <row r="24" spans="2:16" ht="22.5">
      <c r="B24" s="53" t="s">
        <v>42</v>
      </c>
      <c r="C24" s="53"/>
      <c r="D24" s="53"/>
      <c r="E24" s="53"/>
      <c r="F24" s="42" t="s">
        <v>50</v>
      </c>
      <c r="G24" s="51"/>
      <c r="H24" s="43"/>
      <c r="I24" s="51">
        <f>SUM(I23:I23)</f>
        <v>95</v>
      </c>
      <c r="J24" s="44">
        <f>SUM(J23:J23)</f>
        <v>0.41849999999999998</v>
      </c>
      <c r="K24" s="43"/>
      <c r="L24" s="43"/>
      <c r="M24" s="43"/>
      <c r="N24" s="52"/>
      <c r="O24" s="52"/>
      <c r="P24" s="52"/>
    </row>
    <row r="25" spans="2:16" ht="21">
      <c r="B25" s="38" t="s">
        <v>56</v>
      </c>
      <c r="C25" s="38">
        <v>70462586961</v>
      </c>
      <c r="D25" s="38" t="s">
        <v>22</v>
      </c>
      <c r="E25" s="39">
        <v>45729</v>
      </c>
      <c r="F25" s="40" t="s">
        <v>50</v>
      </c>
      <c r="G25" s="38"/>
      <c r="H25" s="38"/>
      <c r="I25" s="38">
        <v>467</v>
      </c>
      <c r="J25" s="41">
        <v>1.296</v>
      </c>
      <c r="K25" s="38">
        <v>120</v>
      </c>
      <c r="L25" s="38">
        <v>100</v>
      </c>
      <c r="M25" s="38">
        <v>108</v>
      </c>
      <c r="N25" s="38"/>
      <c r="O25" s="38"/>
      <c r="P25" s="38"/>
    </row>
    <row r="26" spans="2:16" ht="22.5">
      <c r="B26" s="53" t="s">
        <v>42</v>
      </c>
      <c r="C26" s="53"/>
      <c r="D26" s="53"/>
      <c r="E26" s="53"/>
      <c r="F26" s="42" t="s">
        <v>50</v>
      </c>
      <c r="G26" s="43"/>
      <c r="H26" s="43"/>
      <c r="I26" s="43">
        <v>467</v>
      </c>
      <c r="J26" s="44">
        <v>1.296</v>
      </c>
      <c r="K26" s="43"/>
      <c r="L26" s="43"/>
      <c r="M26" s="43"/>
      <c r="N26" s="45"/>
      <c r="O26" s="45"/>
      <c r="P26" s="45"/>
    </row>
  </sheetData>
  <mergeCells count="17">
    <mergeCell ref="B26:E26"/>
    <mergeCell ref="P5:P17"/>
    <mergeCell ref="G8:G13"/>
    <mergeCell ref="B18:E18"/>
    <mergeCell ref="K2:M2"/>
    <mergeCell ref="A3:B3"/>
    <mergeCell ref="B5:B17"/>
    <mergeCell ref="C5:C17"/>
    <mergeCell ref="D5:D17"/>
    <mergeCell ref="E5:E17"/>
    <mergeCell ref="G5:G7"/>
    <mergeCell ref="I5:I17"/>
    <mergeCell ref="B20:E20"/>
    <mergeCell ref="B22:E22"/>
    <mergeCell ref="B24:E24"/>
    <mergeCell ref="N5:N17"/>
    <mergeCell ref="O5:O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94FD-D993-429D-A766-D707FAC76EEB}">
  <dimension ref="A1:P3"/>
  <sheetViews>
    <sheetView zoomScale="70" zoomScaleNormal="70" workbookViewId="0">
      <pane ySplit="3" topLeftCell="A4" activePane="bottomLeft" state="frozen"/>
      <selection pane="bottomLeft" activeCell="A5" sqref="A5"/>
    </sheetView>
  </sheetViews>
  <sheetFormatPr defaultRowHeight="15"/>
  <cols>
    <col min="1" max="1" width="16.7109375" customWidth="1"/>
    <col min="2" max="2" width="16.28515625" customWidth="1"/>
    <col min="3" max="3" width="37.85546875" customWidth="1"/>
    <col min="4" max="4" width="34" customWidth="1"/>
    <col min="5" max="5" width="18.7109375" customWidth="1"/>
    <col min="6" max="6" width="13.7109375" customWidth="1"/>
    <col min="7" max="7" width="32" customWidth="1"/>
    <col min="8" max="8" width="13.85546875" customWidth="1"/>
    <col min="9" max="9" width="13.5703125" customWidth="1"/>
    <col min="10" max="10" width="17.28515625" customWidth="1"/>
    <col min="11" max="13" width="10" customWidth="1"/>
    <col min="14" max="14" width="17.28515625" customWidth="1"/>
    <col min="15" max="15" width="17.85546875" customWidth="1"/>
    <col min="16" max="16" width="19.5703125" customWidth="1"/>
  </cols>
  <sheetData>
    <row r="1" spans="1:16" ht="22.5">
      <c r="A1" s="26" t="s">
        <v>0</v>
      </c>
      <c r="B1" s="2"/>
      <c r="C1" s="3"/>
      <c r="D1" s="4" t="s">
        <v>1</v>
      </c>
      <c r="E1" s="5"/>
      <c r="F1" s="6" t="s">
        <v>2</v>
      </c>
      <c r="G1" s="7"/>
      <c r="H1" s="8" t="s">
        <v>3</v>
      </c>
      <c r="I1" s="2"/>
      <c r="J1" s="9" t="s">
        <v>4</v>
      </c>
      <c r="K1" s="2"/>
      <c r="L1" s="2"/>
      <c r="M1" s="2"/>
      <c r="N1" s="10"/>
      <c r="O1" s="7"/>
      <c r="P1" s="11"/>
    </row>
    <row r="2" spans="1:16" ht="72">
      <c r="A2" s="27" t="s">
        <v>5</v>
      </c>
      <c r="B2" s="13" t="s">
        <v>6</v>
      </c>
      <c r="C2" s="13" t="s">
        <v>7</v>
      </c>
      <c r="D2" s="14" t="s">
        <v>8</v>
      </c>
      <c r="E2" s="15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7" t="s">
        <v>14</v>
      </c>
      <c r="K2" s="61" t="s">
        <v>15</v>
      </c>
      <c r="L2" s="61"/>
      <c r="M2" s="61"/>
      <c r="N2" s="18" t="s">
        <v>16</v>
      </c>
      <c r="O2" s="18" t="s">
        <v>17</v>
      </c>
      <c r="P2" s="19" t="s">
        <v>18</v>
      </c>
    </row>
    <row r="3" spans="1:16" ht="33.75">
      <c r="A3" s="66" t="s">
        <v>20</v>
      </c>
      <c r="B3" s="66"/>
      <c r="C3" s="20"/>
      <c r="D3" s="21"/>
      <c r="E3" s="22"/>
      <c r="F3" s="21"/>
      <c r="G3" s="20"/>
      <c r="H3" s="21"/>
      <c r="I3" s="21"/>
      <c r="J3" s="23"/>
      <c r="K3" s="21"/>
      <c r="L3" s="21"/>
      <c r="M3" s="21"/>
      <c r="N3" s="22"/>
      <c r="O3" s="24"/>
      <c r="P3" s="25"/>
    </row>
  </sheetData>
  <mergeCells count="2">
    <mergeCell ref="K2:M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</vt:lpstr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JONATHAN</dc:creator>
  <cp:lastModifiedBy>PATRICK JONATHAN</cp:lastModifiedBy>
  <dcterms:created xsi:type="dcterms:W3CDTF">2025-01-31T17:30:42Z</dcterms:created>
  <dcterms:modified xsi:type="dcterms:W3CDTF">2025-03-15T15:52:23Z</dcterms:modified>
</cp:coreProperties>
</file>