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E0A0A67A-E6D7-49C8-B308-DEFFAD310C0E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J6" i="1" s="1"/>
  <c r="H5" i="1"/>
</calcChain>
</file>

<file path=xl/sharedStrings.xml><?xml version="1.0" encoding="utf-8"?>
<sst xmlns="http://schemas.openxmlformats.org/spreadsheetml/2006/main" count="59" uniqueCount="36">
  <si>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</si>
  <si>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</si>
  <si>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</si>
  <si>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</si>
  <si>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</si>
  <si>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</si>
  <si>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</si>
  <si>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</si>
  <si>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</si>
  <si>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</si>
  <si>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</si>
  <si>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</si>
  <si>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</si>
  <si>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</si>
  <si>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</si>
  <si>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</si>
  <si>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</si>
  <si>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</si>
  <si>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</si>
  <si>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</si>
  <si>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</si>
  <si>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S0082597</t>
  </si>
  <si>
    <t>279/YAN/SEA</t>
  </si>
  <si>
    <t>1</t>
  </si>
  <si>
    <t>TOTAL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</si>
  <si>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</si>
  <si>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</si>
  <si>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</si>
  <si>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2</t>
  </si>
  <si>
    <t>3-4</t>
  </si>
  <si>
    <r>
      <rPr>
        <sz val="14"/>
        <color theme="1"/>
        <rFont val="宋体"/>
        <charset val="134"/>
      </rPr>
      <t>金属卤化物灯</t>
    </r>
    <r>
      <rPr>
        <sz val="14"/>
        <color theme="1"/>
        <rFont val="Comic Sans MS"/>
        <charset val="134"/>
      </rPr>
      <t>Metal halide lamp</t>
    </r>
  </si>
  <si>
    <t>4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</si>
  <si>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</si>
  <si>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</si>
  <si>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</si>
  <si>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F1284
退税TR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</si>
</sst>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2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b/>
      <sz val="12"/>
      <color theme="1"/>
      <name val="Comic Sans MS"/>
      <family val="4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1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9" fontId="9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169" fontId="11" fillId="5" borderId="1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 wrapText="1"/>
    </xf>
    <xf numFmtId="164" fontId="9" fillId="9" borderId="3" xfId="0" applyNumberFormat="1" applyFont="1" applyFill="1" applyBorder="1" applyAlignment="1">
      <alignment horizontal="center" vertical="center" wrapText="1"/>
    </xf>
    <xf numFmtId="164" fontId="9" fillId="9" borderId="4" xfId="0" applyNumberFormat="1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5" fontId="9" fillId="9" borderId="2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10"/>
  <sheetViews>
    <sheetView tabSelected="1" zoomScale="70" zoomScaleNormal="70" workbookViewId="0">
      <pane ySplit="3" topLeftCell="A4" activePane="bottomLeft" state="frozen"/>
      <selection pane="bottomLeft" activeCell="B7" sqref="B7:B9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5" t="s">
        <v>15</v>
      </c>
      <c r="L2" s="45"/>
      <c r="M2" s="45"/>
      <c r="N2" s="18" t="s">
        <v>16</v>
      </c>
      <c r="O2" s="18" t="s">
        <v>17</v>
      </c>
      <c r="P2" s="19" t="s">
        <v>18</v>
      </c>
    </row>
    <row r="3" spans="1:16" ht="33.75">
      <c r="A3" s="46" t="s">
        <v>19</v>
      </c>
      <c r="B3" s="46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51" t="s">
        <v>21</v>
      </c>
      <c r="C5" s="52" t="s">
        <v>32</v>
      </c>
      <c r="D5" s="51" t="s">
        <v>22</v>
      </c>
      <c r="E5" s="53">
        <v>45670</v>
      </c>
      <c r="F5" s="54" t="s">
        <v>23</v>
      </c>
      <c r="G5" s="55" t="s">
        <v>33</v>
      </c>
      <c r="H5" s="51">
        <f>11+10</f>
        <v>21</v>
      </c>
      <c r="I5" s="51">
        <v>500</v>
      </c>
      <c r="J5" s="56">
        <f>K5*L5*M5/1000000</f>
        <v>1.4069119999999999</v>
      </c>
      <c r="K5" s="51">
        <v>104</v>
      </c>
      <c r="L5" s="51">
        <v>89</v>
      </c>
      <c r="M5" s="51">
        <v>152</v>
      </c>
      <c r="N5" s="57">
        <v>45677</v>
      </c>
      <c r="O5" s="57">
        <v>45720</v>
      </c>
      <c r="P5" s="58" t="s">
        <v>34</v>
      </c>
    </row>
    <row r="6" spans="1:16" ht="22.5">
      <c r="B6" s="44" t="s">
        <v>24</v>
      </c>
      <c r="C6" s="44"/>
      <c r="D6" s="44"/>
      <c r="E6" s="44"/>
      <c r="F6" s="28" t="s">
        <v>23</v>
      </c>
      <c r="G6" s="29"/>
      <c r="H6" s="29"/>
      <c r="I6" s="29">
        <f>SUM(I5:I5)</f>
        <v>500</v>
      </c>
      <c r="J6" s="30">
        <f>SUM(J5:J5)</f>
        <v>1.4069119999999999</v>
      </c>
      <c r="K6" s="29"/>
      <c r="L6" s="29"/>
      <c r="M6" s="29"/>
      <c r="N6" s="59"/>
      <c r="O6" s="59"/>
      <c r="P6" s="59"/>
    </row>
    <row r="7" spans="1:16" ht="21" customHeight="1">
      <c r="B7" s="41" t="s">
        <v>25</v>
      </c>
      <c r="C7" s="41" t="s">
        <v>26</v>
      </c>
      <c r="D7" s="41" t="s">
        <v>22</v>
      </c>
      <c r="E7" s="47">
        <v>45702</v>
      </c>
      <c r="F7" s="31" t="s">
        <v>23</v>
      </c>
      <c r="G7" s="41" t="s">
        <v>27</v>
      </c>
      <c r="H7" s="32">
        <v>65</v>
      </c>
      <c r="I7" s="41">
        <v>2065</v>
      </c>
      <c r="J7" s="33">
        <v>2.5313129999999999</v>
      </c>
      <c r="K7" s="32">
        <v>113</v>
      </c>
      <c r="L7" s="32">
        <v>131</v>
      </c>
      <c r="M7" s="32">
        <v>171</v>
      </c>
      <c r="N7" s="60">
        <v>45707</v>
      </c>
      <c r="O7" s="60">
        <v>45737</v>
      </c>
      <c r="P7" s="41" t="s">
        <v>35</v>
      </c>
    </row>
    <row r="8" spans="1:16" ht="21">
      <c r="B8" s="42"/>
      <c r="C8" s="42"/>
      <c r="D8" s="42"/>
      <c r="E8" s="48"/>
      <c r="F8" s="31" t="s">
        <v>28</v>
      </c>
      <c r="G8" s="43"/>
      <c r="H8" s="32">
        <v>65</v>
      </c>
      <c r="I8" s="42"/>
      <c r="J8" s="33">
        <v>2.8498800000000002</v>
      </c>
      <c r="K8" s="32">
        <v>127</v>
      </c>
      <c r="L8" s="32">
        <v>204</v>
      </c>
      <c r="M8" s="32">
        <v>110</v>
      </c>
      <c r="N8" s="42"/>
      <c r="O8" s="42"/>
      <c r="P8" s="42"/>
    </row>
    <row r="9" spans="1:16" ht="42">
      <c r="B9" s="43"/>
      <c r="C9" s="43"/>
      <c r="D9" s="43"/>
      <c r="E9" s="49"/>
      <c r="F9" s="31" t="s">
        <v>29</v>
      </c>
      <c r="G9" s="34" t="s">
        <v>30</v>
      </c>
      <c r="H9" s="32">
        <v>180</v>
      </c>
      <c r="I9" s="43"/>
      <c r="J9" s="33">
        <v>4.4021999999999997</v>
      </c>
      <c r="K9" s="32">
        <v>115</v>
      </c>
      <c r="L9" s="32">
        <v>116</v>
      </c>
      <c r="M9" s="32">
        <v>165</v>
      </c>
      <c r="N9" s="43"/>
      <c r="O9" s="43"/>
      <c r="P9" s="43"/>
    </row>
    <row r="10" spans="1:16" ht="22.5">
      <c r="B10" s="44" t="s">
        <v>24</v>
      </c>
      <c r="C10" s="44"/>
      <c r="D10" s="44"/>
      <c r="E10" s="44"/>
      <c r="F10" s="35" t="s">
        <v>31</v>
      </c>
      <c r="G10" s="36"/>
      <c r="H10" s="36"/>
      <c r="I10" s="37">
        <v>2065</v>
      </c>
      <c r="J10" s="38">
        <v>9.7833930000000002</v>
      </c>
      <c r="K10" s="36"/>
      <c r="L10" s="36"/>
      <c r="M10" s="36"/>
      <c r="N10" s="39"/>
      <c r="O10" s="39"/>
      <c r="P10" s="40"/>
    </row>
  </sheetData>
  <mergeCells count="13">
    <mergeCell ref="P7:P9"/>
    <mergeCell ref="N7:N9"/>
    <mergeCell ref="O7:O9"/>
    <mergeCell ref="B10:E10"/>
    <mergeCell ref="K2:M2"/>
    <mergeCell ref="A3:B3"/>
    <mergeCell ref="B6:E6"/>
    <mergeCell ref="B7:B9"/>
    <mergeCell ref="C7:C9"/>
    <mergeCell ref="D7:D9"/>
    <mergeCell ref="E7:E9"/>
    <mergeCell ref="G7:G8"/>
    <mergeCell ref="I7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45" t="s">
        <v>15</v>
      </c>
      <c r="L2" s="45"/>
      <c r="M2" s="45"/>
      <c r="N2" s="18" t="s">
        <v>16</v>
      </c>
      <c r="O2" s="18" t="s">
        <v>17</v>
      </c>
      <c r="P2" s="19" t="s">
        <v>18</v>
      </c>
    </row>
    <row r="3" spans="1:16" ht="33.75">
      <c r="A3" s="50" t="s">
        <v>20</v>
      </c>
      <c r="B3" s="5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2025-02-25T19:06:48Z</dcterms:modified>
</cp:coreProperties>
</file>