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9ce73bbc7a0de56/Documents/GitHub/Models/"/>
    </mc:Choice>
  </mc:AlternateContent>
  <xr:revisionPtr revIDLastSave="261" documentId="11_F25DC773A252ABDACC104851E15B7A625BDE58ED" xr6:coauthVersionLast="47" xr6:coauthVersionMax="47" xr10:uidLastSave="{CED03518-3A30-4998-BB8A-E594F63B0C22}"/>
  <bookViews>
    <workbookView xWindow="-120" yWindow="-120" windowWidth="29040" windowHeight="15840" activeTab="1" xr2:uid="{00000000-000D-0000-FFFF-FFFF00000000}"/>
  </bookViews>
  <sheets>
    <sheet name="Random Distribution" sheetId="1" r:id="rId1"/>
    <sheet name="Sheet1" sheetId="2" r:id="rId2"/>
  </sheets>
  <definedNames>
    <definedName name="_xlchart.v1.0" hidden="1">'Random Distribution'!$A$5:$A$44</definedName>
    <definedName name="_xlchart.v1.1" hidden="1">'Random Distribution'!$C$5:$C$44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Q13" i="2"/>
  <c r="Q18" i="2" s="1"/>
  <c r="Q14" i="2"/>
  <c r="Q19" i="2" s="1"/>
  <c r="P13" i="2"/>
  <c r="P18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6" i="2"/>
  <c r="B38" i="2"/>
  <c r="B39" i="2"/>
  <c r="B4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5" i="1"/>
  <c r="E3" i="1"/>
  <c r="E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6" i="1"/>
  <c r="P14" i="2" l="1"/>
  <c r="L7" i="2"/>
  <c r="L6" i="2"/>
  <c r="L5" i="2"/>
</calcChain>
</file>

<file path=xl/sharedStrings.xml><?xml version="1.0" encoding="utf-8"?>
<sst xmlns="http://schemas.openxmlformats.org/spreadsheetml/2006/main" count="26" uniqueCount="15">
  <si>
    <t xml:space="preserve">mean </t>
  </si>
  <si>
    <t>stdv</t>
  </si>
  <si>
    <t>Normal Random Standard Distribution</t>
  </si>
  <si>
    <t xml:space="preserve">Normal Standard distribution </t>
  </si>
  <si>
    <t>Values</t>
  </si>
  <si>
    <t>https://www.wallstreetmojo.com/normal-distribution-graph-in-excel/</t>
  </si>
  <si>
    <t>https://en.wikipedia.org/wiki/Multivariate_normal_distribution</t>
  </si>
  <si>
    <t>stdev 1</t>
  </si>
  <si>
    <t>stdev 2</t>
  </si>
  <si>
    <t>corr</t>
  </si>
  <si>
    <t>Wanted</t>
  </si>
  <si>
    <t xml:space="preserve">sample 1 </t>
  </si>
  <si>
    <t>sample 2</t>
  </si>
  <si>
    <t>actual</t>
  </si>
  <si>
    <t>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</si>
</sst>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1" xfId="1" applyNumberFormat="1" applyFont="1" applyBorder="1"/>
    <xf numFmtId="9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'Random Distribution'!$B$4</c:f>
          <c:strCache>
            <c:ptCount val="1"/>
            <c:pt idx="0">
              <c:v>Normal Standard distribution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Distribution'!$A$5:$A$44</c:f>
              <c:numCache>
                <c:formatCode>General</c:formatCode>
                <c:ptCount val="40"/>
                <c:pt idx="0">
                  <c:v>-13</c:v>
                </c:pt>
                <c:pt idx="1">
                  <c:v>-12</c:v>
                </c:pt>
                <c:pt idx="2">
                  <c:v>-11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-7</c:v>
                </c:pt>
                <c:pt idx="7">
                  <c:v>-6</c:v>
                </c:pt>
                <c:pt idx="8">
                  <c:v>-5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</c:numCache>
            </c:numRef>
          </c:xVal>
          <c:yVal>
            <c:numRef>
              <c:f>'Random Distribution'!$B$5:$B$44</c:f>
              <c:numCache>
                <c:formatCode>General</c:formatCode>
                <c:ptCount val="40"/>
                <c:pt idx="0">
                  <c:v>8.2968335827632873E-3</c:v>
                </c:pt>
                <c:pt idx="1">
                  <c:v>9.5683718862275852E-3</c:v>
                </c:pt>
                <c:pt idx="2">
                  <c:v>1.0952278227505554E-2</c:v>
                </c:pt>
                <c:pt idx="3">
                  <c:v>1.2442614440585472E-2</c:v>
                </c:pt>
                <c:pt idx="4">
                  <c:v>1.4030061480349715E-2</c:v>
                </c:pt>
                <c:pt idx="5">
                  <c:v>1.5701757246835403E-2</c:v>
                </c:pt>
                <c:pt idx="6">
                  <c:v>1.7441253635768043E-2</c:v>
                </c:pt>
                <c:pt idx="7">
                  <c:v>1.9228610003752887E-2</c:v>
                </c:pt>
                <c:pt idx="8">
                  <c:v>2.1040634820056251E-2</c:v>
                </c:pt>
                <c:pt idx="9">
                  <c:v>2.2851280478510417E-2</c:v>
                </c:pt>
                <c:pt idx="10">
                  <c:v>2.463218838403855E-2</c:v>
                </c:pt>
                <c:pt idx="11">
                  <c:v>2.6353372948099842E-2</c:v>
                </c:pt>
                <c:pt idx="12">
                  <c:v>2.7984024558538295E-2</c:v>
                </c:pt>
                <c:pt idx="13">
                  <c:v>2.9493403521141832E-2</c:v>
                </c:pt>
                <c:pt idx="14">
                  <c:v>3.085179000367657E-2</c:v>
                </c:pt>
                <c:pt idx="15">
                  <c:v>3.2031449711064232E-2</c:v>
                </c:pt>
                <c:pt idx="16">
                  <c:v>3.3007571857082571E-2</c:v>
                </c:pt>
                <c:pt idx="17">
                  <c:v>3.375913531377079E-2</c:v>
                </c:pt>
                <c:pt idx="18">
                  <c:v>3.426966078462497E-2</c:v>
                </c:pt>
                <c:pt idx="19">
                  <c:v>3.4527811438784778E-2</c:v>
                </c:pt>
                <c:pt idx="20">
                  <c:v>3.4527811438784778E-2</c:v>
                </c:pt>
                <c:pt idx="21">
                  <c:v>3.426966078462497E-2</c:v>
                </c:pt>
                <c:pt idx="22">
                  <c:v>3.375913531377079E-2</c:v>
                </c:pt>
                <c:pt idx="23">
                  <c:v>3.3007571857082571E-2</c:v>
                </c:pt>
                <c:pt idx="24">
                  <c:v>3.2031449711064232E-2</c:v>
                </c:pt>
                <c:pt idx="25">
                  <c:v>3.085179000367657E-2</c:v>
                </c:pt>
                <c:pt idx="26">
                  <c:v>2.9493403521141832E-2</c:v>
                </c:pt>
                <c:pt idx="27">
                  <c:v>2.7984024558538295E-2</c:v>
                </c:pt>
                <c:pt idx="28">
                  <c:v>2.6353372948099842E-2</c:v>
                </c:pt>
                <c:pt idx="29">
                  <c:v>2.463218838403855E-2</c:v>
                </c:pt>
                <c:pt idx="30">
                  <c:v>2.2851280478510417E-2</c:v>
                </c:pt>
                <c:pt idx="31">
                  <c:v>2.1040634820056251E-2</c:v>
                </c:pt>
                <c:pt idx="32">
                  <c:v>1.9228610003752887E-2</c:v>
                </c:pt>
                <c:pt idx="33">
                  <c:v>1.7441253635768043E-2</c:v>
                </c:pt>
                <c:pt idx="34">
                  <c:v>1.5701757246835403E-2</c:v>
                </c:pt>
                <c:pt idx="35">
                  <c:v>1.4030061480349715E-2</c:v>
                </c:pt>
                <c:pt idx="36">
                  <c:v>1.2442614440585472E-2</c:v>
                </c:pt>
                <c:pt idx="37">
                  <c:v>1.0952278227505554E-2</c:v>
                </c:pt>
                <c:pt idx="38">
                  <c:v>9.5683718862275852E-3</c:v>
                </c:pt>
                <c:pt idx="39">
                  <c:v>8.2968335827632873E-3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7-4F6E-89E8-1E8F5131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008128"/>
        <c:axId val="901016288"/>
      </c:scatterChart>
      <c:valAx>
        <c:axId val="9010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6288"/>
        <c:crosses val="autoZero"/>
        <c:crossBetween val="midCat"/>
      </c:valAx>
      <c:valAx>
        <c:axId val="9010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Normal Random Standard Distribution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Normal Random Standard Distribution</a:t>
          </a:r>
        </a:p>
      </cx:txPr>
    </cx:title>
    <cx:plotArea>
      <cx:plotAreaRegion>
        <cx:series layoutId="clusteredColumn" uniqueId="{55484295-8108-4C4F-9B9C-4A3AEE2CCD84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.129999995"/>
        <cx:majorGridlines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4762</xdr:rowOff>
    </xdr:from>
    <xdr:to>
      <xdr:col>14</xdr:col>
      <xdr:colOff>38100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012B3-141A-2512-8B74-3D2303A62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19</xdr:row>
      <xdr:rowOff>152400</xdr:rowOff>
    </xdr:from>
    <xdr:to>
      <xdr:col>14</xdr:col>
      <xdr:colOff>38100</xdr:colOff>
      <xdr:row>34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AEF850C-B988-40A5-A0E8-A4695D2241A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3771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workbookViewId="0">
      <selection activeCell="F9" sqref="F9"/>
    </sheetView>
  </sheetViews>
  <sheetFormatPr defaultRowHeight="15" x14ac:dyDescent="0.25"/>
  <cols>
    <col min="2" max="2" width="27.7109375" bestFit="1" customWidth="1"/>
    <col min="3" max="3" width="36.5703125" bestFit="1" customWidth="1"/>
  </cols>
  <sheetData>
    <row r="1" spans="1:5" x14ac:dyDescent="0.25">
      <c r="B1" t="s">
        <v>5</v>
      </c>
    </row>
    <row r="2" spans="1:5" x14ac:dyDescent="0.25">
      <c r="D2" t="s">
        <v>0</v>
      </c>
      <c r="E2">
        <f>AVERAGE(A5:A44)</f>
        <v>6.5</v>
      </c>
    </row>
    <row r="3" spans="1:5" x14ac:dyDescent="0.25">
      <c r="D3" t="s">
        <v>1</v>
      </c>
      <c r="E3">
        <f>_xlfn.STDEV.P(A5:A44)</f>
        <v>11.543396380615196</v>
      </c>
    </row>
    <row r="4" spans="1:5" x14ac:dyDescent="0.25">
      <c r="A4" t="s">
        <v>4</v>
      </c>
      <c r="B4" t="s">
        <v>3</v>
      </c>
      <c r="C4" t="s">
        <v>2</v>
      </c>
    </row>
    <row r="5" spans="1:5" x14ac:dyDescent="0.25">
      <c r="A5">
        <v>-13</v>
      </c>
      <c r="B5">
        <f>_xlfn.NORM.DIST(A5,$E$2,$E$3,FALSE)</f>
        <v>8.2968335827632873E-3</v>
      </c>
      <c r="C5">
        <f ca="1">_xlfn.NORM.INV(RAND(),$E$2,$E$3)</f>
        <v>-6.526889333469061</v>
      </c>
    </row>
    <row r="6" spans="1:5" x14ac:dyDescent="0.25">
      <c r="A6">
        <f>A5+1</f>
        <v>-12</v>
      </c>
      <c r="B6">
        <f t="shared" ref="B6:B44" si="0">_xlfn.NORM.DIST(A6,$E$2,$E$3,FALSE)</f>
        <v>9.5683718862275852E-3</v>
      </c>
      <c r="C6">
        <f t="shared" ref="C6:C44" ca="1" si="1">_xlfn.NORM.INV(RAND(),$E$2,$E$3)</f>
        <v>8.2938327772181548</v>
      </c>
    </row>
    <row r="7" spans="1:5" x14ac:dyDescent="0.25">
      <c r="A7">
        <f t="shared" ref="A7:A44" si="2">A6+1</f>
        <v>-11</v>
      </c>
      <c r="B7">
        <f t="shared" si="0"/>
        <v>1.0952278227505554E-2</v>
      </c>
      <c r="C7">
        <f t="shared" ca="1" si="1"/>
        <v>19.920015397470749</v>
      </c>
    </row>
    <row r="8" spans="1:5" x14ac:dyDescent="0.25">
      <c r="A8">
        <f t="shared" si="2"/>
        <v>-10</v>
      </c>
      <c r="B8">
        <f t="shared" si="0"/>
        <v>1.2442614440585472E-2</v>
      </c>
      <c r="C8">
        <f t="shared" ca="1" si="1"/>
        <v>26.369552619890449</v>
      </c>
    </row>
    <row r="9" spans="1:5" x14ac:dyDescent="0.25">
      <c r="A9">
        <f t="shared" si="2"/>
        <v>-9</v>
      </c>
      <c r="B9">
        <f t="shared" si="0"/>
        <v>1.4030061480349715E-2</v>
      </c>
      <c r="C9">
        <f t="shared" ca="1" si="1"/>
        <v>2.4028425131001887</v>
      </c>
    </row>
    <row r="10" spans="1:5" x14ac:dyDescent="0.25">
      <c r="A10">
        <f t="shared" si="2"/>
        <v>-8</v>
      </c>
      <c r="B10">
        <f t="shared" si="0"/>
        <v>1.5701757246835403E-2</v>
      </c>
      <c r="C10">
        <f t="shared" ca="1" si="1"/>
        <v>-6.1440164402192572</v>
      </c>
    </row>
    <row r="11" spans="1:5" x14ac:dyDescent="0.25">
      <c r="A11">
        <f t="shared" si="2"/>
        <v>-7</v>
      </c>
      <c r="B11">
        <f t="shared" si="0"/>
        <v>1.7441253635768043E-2</v>
      </c>
      <c r="C11">
        <f t="shared" ca="1" si="1"/>
        <v>7.1604849161973885</v>
      </c>
    </row>
    <row r="12" spans="1:5" x14ac:dyDescent="0.25">
      <c r="A12">
        <f t="shared" si="2"/>
        <v>-6</v>
      </c>
      <c r="B12">
        <f t="shared" si="0"/>
        <v>1.9228610003752887E-2</v>
      </c>
      <c r="C12">
        <f t="shared" ca="1" si="1"/>
        <v>-8.0559713440297873</v>
      </c>
    </row>
    <row r="13" spans="1:5" x14ac:dyDescent="0.25">
      <c r="A13">
        <f t="shared" si="2"/>
        <v>-5</v>
      </c>
      <c r="B13">
        <f t="shared" si="0"/>
        <v>2.1040634820056251E-2</v>
      </c>
      <c r="C13">
        <f t="shared" ca="1" si="1"/>
        <v>-6.672820608848788</v>
      </c>
    </row>
    <row r="14" spans="1:5" x14ac:dyDescent="0.25">
      <c r="A14">
        <f t="shared" si="2"/>
        <v>-4</v>
      </c>
      <c r="B14">
        <f t="shared" si="0"/>
        <v>2.2851280478510417E-2</v>
      </c>
      <c r="C14">
        <f t="shared" ca="1" si="1"/>
        <v>9.2465411534700834</v>
      </c>
    </row>
    <row r="15" spans="1:5" x14ac:dyDescent="0.25">
      <c r="A15">
        <f t="shared" si="2"/>
        <v>-3</v>
      </c>
      <c r="B15">
        <f t="shared" si="0"/>
        <v>2.463218838403855E-2</v>
      </c>
      <c r="C15">
        <f t="shared" ca="1" si="1"/>
        <v>-3.0108472964392199</v>
      </c>
    </row>
    <row r="16" spans="1:5" x14ac:dyDescent="0.25">
      <c r="A16">
        <f t="shared" si="2"/>
        <v>-2</v>
      </c>
      <c r="B16">
        <f t="shared" si="0"/>
        <v>2.6353372948099842E-2</v>
      </c>
      <c r="C16">
        <f t="shared" ca="1" si="1"/>
        <v>33.481629006634435</v>
      </c>
    </row>
    <row r="17" spans="1:3" x14ac:dyDescent="0.25">
      <c r="A17">
        <f t="shared" si="2"/>
        <v>-1</v>
      </c>
      <c r="B17">
        <f t="shared" si="0"/>
        <v>2.7984024558538295E-2</v>
      </c>
      <c r="C17">
        <f t="shared" ca="1" si="1"/>
        <v>14.179950871287019</v>
      </c>
    </row>
    <row r="18" spans="1:3" x14ac:dyDescent="0.25">
      <c r="A18">
        <f t="shared" si="2"/>
        <v>0</v>
      </c>
      <c r="B18">
        <f t="shared" si="0"/>
        <v>2.9493403521141832E-2</v>
      </c>
      <c r="C18">
        <f t="shared" ca="1" si="1"/>
        <v>11.311151033621782</v>
      </c>
    </row>
    <row r="19" spans="1:3" x14ac:dyDescent="0.25">
      <c r="A19">
        <f t="shared" si="2"/>
        <v>1</v>
      </c>
      <c r="B19">
        <f t="shared" si="0"/>
        <v>3.085179000367657E-2</v>
      </c>
      <c r="C19">
        <f t="shared" ca="1" si="1"/>
        <v>6.1298476249700036</v>
      </c>
    </row>
    <row r="20" spans="1:3" x14ac:dyDescent="0.25">
      <c r="A20">
        <f t="shared" si="2"/>
        <v>2</v>
      </c>
      <c r="B20">
        <f t="shared" si="0"/>
        <v>3.2031449711064232E-2</v>
      </c>
      <c r="C20">
        <f t="shared" ca="1" si="1"/>
        <v>20.640897552956574</v>
      </c>
    </row>
    <row r="21" spans="1:3" x14ac:dyDescent="0.25">
      <c r="A21">
        <f t="shared" si="2"/>
        <v>3</v>
      </c>
      <c r="B21">
        <f t="shared" si="0"/>
        <v>3.3007571857082571E-2</v>
      </c>
      <c r="C21">
        <f t="shared" ca="1" si="1"/>
        <v>4.7935906377651332</v>
      </c>
    </row>
    <row r="22" spans="1:3" x14ac:dyDescent="0.25">
      <c r="A22">
        <f t="shared" si="2"/>
        <v>4</v>
      </c>
      <c r="B22">
        <f t="shared" si="0"/>
        <v>3.375913531377079E-2</v>
      </c>
      <c r="C22">
        <f t="shared" ca="1" si="1"/>
        <v>25.084861589428694</v>
      </c>
    </row>
    <row r="23" spans="1:3" x14ac:dyDescent="0.25">
      <c r="A23">
        <f t="shared" si="2"/>
        <v>5</v>
      </c>
      <c r="B23">
        <f t="shared" si="0"/>
        <v>3.426966078462497E-2</v>
      </c>
      <c r="C23">
        <f t="shared" ca="1" si="1"/>
        <v>3.3758833025366273</v>
      </c>
    </row>
    <row r="24" spans="1:3" x14ac:dyDescent="0.25">
      <c r="A24">
        <f t="shared" si="2"/>
        <v>6</v>
      </c>
      <c r="B24">
        <f t="shared" si="0"/>
        <v>3.4527811438784778E-2</v>
      </c>
      <c r="C24">
        <f t="shared" ca="1" si="1"/>
        <v>-7.3949519813445868</v>
      </c>
    </row>
    <row r="25" spans="1:3" x14ac:dyDescent="0.25">
      <c r="A25">
        <f t="shared" si="2"/>
        <v>7</v>
      </c>
      <c r="B25">
        <f t="shared" si="0"/>
        <v>3.4527811438784778E-2</v>
      </c>
      <c r="C25">
        <f t="shared" ca="1" si="1"/>
        <v>6.0750766758154278</v>
      </c>
    </row>
    <row r="26" spans="1:3" x14ac:dyDescent="0.25">
      <c r="A26">
        <f t="shared" si="2"/>
        <v>8</v>
      </c>
      <c r="B26">
        <f t="shared" si="0"/>
        <v>3.426966078462497E-2</v>
      </c>
      <c r="C26">
        <f t="shared" ca="1" si="1"/>
        <v>-2.9820810428788747</v>
      </c>
    </row>
    <row r="27" spans="1:3" x14ac:dyDescent="0.25">
      <c r="A27">
        <f t="shared" si="2"/>
        <v>9</v>
      </c>
      <c r="B27">
        <f t="shared" si="0"/>
        <v>3.375913531377079E-2</v>
      </c>
      <c r="C27">
        <f t="shared" ca="1" si="1"/>
        <v>-3.617550110584423</v>
      </c>
    </row>
    <row r="28" spans="1:3" x14ac:dyDescent="0.25">
      <c r="A28">
        <f t="shared" si="2"/>
        <v>10</v>
      </c>
      <c r="B28">
        <f t="shared" si="0"/>
        <v>3.3007571857082571E-2</v>
      </c>
      <c r="C28">
        <f t="shared" ca="1" si="1"/>
        <v>23.932716413875845</v>
      </c>
    </row>
    <row r="29" spans="1:3" x14ac:dyDescent="0.25">
      <c r="A29">
        <f t="shared" si="2"/>
        <v>11</v>
      </c>
      <c r="B29">
        <f t="shared" si="0"/>
        <v>3.2031449711064232E-2</v>
      </c>
      <c r="C29">
        <f t="shared" ca="1" si="1"/>
        <v>-7.8091317055370304</v>
      </c>
    </row>
    <row r="30" spans="1:3" x14ac:dyDescent="0.25">
      <c r="A30">
        <f t="shared" si="2"/>
        <v>12</v>
      </c>
      <c r="B30">
        <f t="shared" si="0"/>
        <v>3.085179000367657E-2</v>
      </c>
      <c r="C30">
        <f t="shared" ca="1" si="1"/>
        <v>13.002909050652667</v>
      </c>
    </row>
    <row r="31" spans="1:3" x14ac:dyDescent="0.25">
      <c r="A31">
        <f t="shared" si="2"/>
        <v>13</v>
      </c>
      <c r="B31">
        <f t="shared" si="0"/>
        <v>2.9493403521141832E-2</v>
      </c>
      <c r="C31">
        <f t="shared" ca="1" si="1"/>
        <v>11.827199409241905</v>
      </c>
    </row>
    <row r="32" spans="1:3" x14ac:dyDescent="0.25">
      <c r="A32">
        <f t="shared" si="2"/>
        <v>14</v>
      </c>
      <c r="B32">
        <f t="shared" si="0"/>
        <v>2.7984024558538295E-2</v>
      </c>
      <c r="C32">
        <f t="shared" ca="1" si="1"/>
        <v>15.640206836239933</v>
      </c>
    </row>
    <row r="33" spans="1:3" x14ac:dyDescent="0.25">
      <c r="A33">
        <f t="shared" si="2"/>
        <v>15</v>
      </c>
      <c r="B33">
        <f t="shared" si="0"/>
        <v>2.6353372948099842E-2</v>
      </c>
      <c r="C33">
        <f t="shared" ca="1" si="1"/>
        <v>20.210405769526286</v>
      </c>
    </row>
    <row r="34" spans="1:3" x14ac:dyDescent="0.25">
      <c r="A34">
        <f t="shared" si="2"/>
        <v>16</v>
      </c>
      <c r="B34">
        <f t="shared" si="0"/>
        <v>2.463218838403855E-2</v>
      </c>
      <c r="C34">
        <f t="shared" ca="1" si="1"/>
        <v>-4.7358088316300151</v>
      </c>
    </row>
    <row r="35" spans="1:3" x14ac:dyDescent="0.25">
      <c r="A35">
        <f t="shared" si="2"/>
        <v>17</v>
      </c>
      <c r="B35">
        <f t="shared" si="0"/>
        <v>2.2851280478510417E-2</v>
      </c>
      <c r="C35">
        <f t="shared" ca="1" si="1"/>
        <v>16.64244558089959</v>
      </c>
    </row>
    <row r="36" spans="1:3" x14ac:dyDescent="0.25">
      <c r="A36">
        <f t="shared" si="2"/>
        <v>18</v>
      </c>
      <c r="B36">
        <f t="shared" si="0"/>
        <v>2.1040634820056251E-2</v>
      </c>
      <c r="C36">
        <f t="shared" ca="1" si="1"/>
        <v>7.7847402739095877</v>
      </c>
    </row>
    <row r="37" spans="1:3" x14ac:dyDescent="0.25">
      <c r="A37">
        <f t="shared" si="2"/>
        <v>19</v>
      </c>
      <c r="B37">
        <f t="shared" si="0"/>
        <v>1.9228610003752887E-2</v>
      </c>
      <c r="C37">
        <f t="shared" ca="1" si="1"/>
        <v>-5.2748288383506381</v>
      </c>
    </row>
    <row r="38" spans="1:3" x14ac:dyDescent="0.25">
      <c r="A38">
        <f t="shared" si="2"/>
        <v>20</v>
      </c>
      <c r="B38">
        <f t="shared" si="0"/>
        <v>1.7441253635768043E-2</v>
      </c>
      <c r="C38">
        <f t="shared" ca="1" si="1"/>
        <v>0.23327435926661977</v>
      </c>
    </row>
    <row r="39" spans="1:3" x14ac:dyDescent="0.25">
      <c r="A39">
        <f t="shared" si="2"/>
        <v>21</v>
      </c>
      <c r="B39">
        <f t="shared" si="0"/>
        <v>1.5701757246835403E-2</v>
      </c>
      <c r="C39">
        <f t="shared" ca="1" si="1"/>
        <v>18.68495622459227</v>
      </c>
    </row>
    <row r="40" spans="1:3" x14ac:dyDescent="0.25">
      <c r="A40">
        <f t="shared" si="2"/>
        <v>22</v>
      </c>
      <c r="B40">
        <f t="shared" si="0"/>
        <v>1.4030061480349715E-2</v>
      </c>
      <c r="C40">
        <f t="shared" ca="1" si="1"/>
        <v>12.001599890775559</v>
      </c>
    </row>
    <row r="41" spans="1:3" x14ac:dyDescent="0.25">
      <c r="A41">
        <f t="shared" si="2"/>
        <v>23</v>
      </c>
      <c r="B41">
        <f t="shared" si="0"/>
        <v>1.2442614440585472E-2</v>
      </c>
      <c r="C41">
        <f t="shared" ca="1" si="1"/>
        <v>16.858800893061151</v>
      </c>
    </row>
    <row r="42" spans="1:3" x14ac:dyDescent="0.25">
      <c r="A42">
        <f t="shared" si="2"/>
        <v>24</v>
      </c>
      <c r="B42">
        <f t="shared" si="0"/>
        <v>1.0952278227505554E-2</v>
      </c>
      <c r="C42">
        <f t="shared" ca="1" si="1"/>
        <v>20.628999374105938</v>
      </c>
    </row>
    <row r="43" spans="1:3" x14ac:dyDescent="0.25">
      <c r="A43">
        <f t="shared" si="2"/>
        <v>25</v>
      </c>
      <c r="B43">
        <f t="shared" si="0"/>
        <v>9.5683718862275852E-3</v>
      </c>
      <c r="C43">
        <f t="shared" ca="1" si="1"/>
        <v>23.870739160655081</v>
      </c>
    </row>
    <row r="44" spans="1:3" x14ac:dyDescent="0.25">
      <c r="A44">
        <f t="shared" si="2"/>
        <v>26</v>
      </c>
      <c r="B44">
        <f t="shared" si="0"/>
        <v>8.2968335827632873E-3</v>
      </c>
      <c r="C44">
        <f t="shared" ca="1" si="1"/>
        <v>11.122790425433644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12BA-4D53-40E0-BCEE-E5DA5CFCD24A}">
  <dimension ref="B2:Q40"/>
  <sheetViews>
    <sheetView tabSelected="1" workbookViewId="0">
      <selection activeCell="U16" sqref="U16"/>
    </sheetView>
  </sheetViews>
  <sheetFormatPr defaultRowHeight="15" x14ac:dyDescent="0.25"/>
  <sheetData>
    <row r="2" spans="2:17" x14ac:dyDescent="0.25">
      <c r="B2" t="s">
        <v>6</v>
      </c>
    </row>
    <row r="3" spans="2:17" ht="15.75" thickBot="1" x14ac:dyDescent="0.3"/>
    <row r="4" spans="2:17" x14ac:dyDescent="0.25">
      <c r="K4" s="5" t="s">
        <v>13</v>
      </c>
      <c r="L4" s="6"/>
      <c r="M4" s="7"/>
      <c r="N4" s="7"/>
      <c r="O4" s="8" t="s">
        <v>10</v>
      </c>
      <c r="P4" s="8"/>
      <c r="Q4" s="9"/>
    </row>
    <row r="5" spans="2:17" x14ac:dyDescent="0.25">
      <c r="B5" t="s">
        <v>11</v>
      </c>
      <c r="C5" t="s">
        <v>12</v>
      </c>
      <c r="K5" s="10" t="s">
        <v>7</v>
      </c>
      <c r="L5" s="2">
        <f ca="1">_xlfn.STDEV.P(B6:B40)</f>
        <v>1.7503203551501993</v>
      </c>
      <c r="M5" s="1"/>
      <c r="N5" s="1"/>
      <c r="O5" s="1" t="s">
        <v>7</v>
      </c>
      <c r="P5" s="1">
        <v>1.9</v>
      </c>
      <c r="Q5" s="11"/>
    </row>
    <row r="6" spans="2:17" x14ac:dyDescent="0.25">
      <c r="B6">
        <f ca="1">_xlfn.NORM.INV(RAND(),0,$P$5)</f>
        <v>0.93454700439299732</v>
      </c>
      <c r="C6">
        <f ca="1">_xlfn.NORM.INV(RAND(),0,$P$6)</f>
        <v>-0.29871224890660725</v>
      </c>
      <c r="K6" s="10" t="s">
        <v>8</v>
      </c>
      <c r="L6" s="2">
        <f ca="1">_xlfn.STDEV.P(C6:C40)</f>
        <v>0.9228522817279714</v>
      </c>
      <c r="M6" s="1"/>
      <c r="N6" s="1"/>
      <c r="O6" s="1" t="s">
        <v>8</v>
      </c>
      <c r="P6" s="1">
        <v>0.9</v>
      </c>
      <c r="Q6" s="11"/>
    </row>
    <row r="7" spans="2:17" x14ac:dyDescent="0.25">
      <c r="B7">
        <f ca="1">_xlfn.NORM.INV(RAND(),0,$P$5)</f>
        <v>0.48573739933776733</v>
      </c>
      <c r="C7">
        <f ca="1">_xlfn.NORM.INV(RAND(),0,$P$6)</f>
        <v>-1.5617083060113537</v>
      </c>
      <c r="K7" s="10" t="s">
        <v>9</v>
      </c>
      <c r="L7" s="3">
        <f ca="1">CORREL(B6:B40,C6:C40)</f>
        <v>-1.2264458031745853E-2</v>
      </c>
      <c r="M7" s="1"/>
      <c r="N7" s="1"/>
      <c r="O7" s="1" t="s">
        <v>9</v>
      </c>
      <c r="P7" s="4">
        <v>0.44</v>
      </c>
      <c r="Q7" s="11"/>
    </row>
    <row r="8" spans="2:17" x14ac:dyDescent="0.25">
      <c r="B8">
        <f ca="1">_xlfn.NORM.INV(RAND(),0,$P$5)</f>
        <v>-1.1534312736628169</v>
      </c>
      <c r="C8">
        <f ca="1">_xlfn.NORM.INV(RAND(),0,$P$6)</f>
        <v>0.12629160445004251</v>
      </c>
      <c r="K8" s="10"/>
      <c r="L8" s="1"/>
      <c r="M8" s="1"/>
      <c r="N8" s="1"/>
      <c r="O8" s="1"/>
      <c r="P8" s="1"/>
      <c r="Q8" s="11"/>
    </row>
    <row r="9" spans="2:17" x14ac:dyDescent="0.25">
      <c r="B9">
        <f ca="1">_xlfn.NORM.INV(RAND(),0,$P$5)</f>
        <v>-1.0212518689533481</v>
      </c>
      <c r="C9">
        <f ca="1">_xlfn.NORM.INV(RAND(),0,$P$6)</f>
        <v>-0.15627487477973964</v>
      </c>
      <c r="K9" s="10"/>
      <c r="L9" s="1"/>
      <c r="M9" s="1"/>
      <c r="N9" s="1"/>
      <c r="O9" s="1"/>
      <c r="P9" s="1"/>
      <c r="Q9" s="11"/>
    </row>
    <row r="10" spans="2:17" x14ac:dyDescent="0.25">
      <c r="B10">
        <f ca="1">_xlfn.NORM.INV(RAND(),0,$P$5)</f>
        <v>-1.0330248578746393</v>
      </c>
      <c r="C10">
        <f ca="1">_xlfn.NORM.INV(RAND(),0,$P$6)</f>
        <v>-0.49066155094583846</v>
      </c>
      <c r="K10" s="10"/>
      <c r="L10" s="1"/>
      <c r="M10" s="1"/>
      <c r="N10" s="1"/>
      <c r="O10" s="1" t="s">
        <v>14</v>
      </c>
      <c r="P10" s="1"/>
      <c r="Q10" s="11"/>
    </row>
    <row r="11" spans="2:17" x14ac:dyDescent="0.25">
      <c r="B11">
        <f ca="1">_xlfn.NORM.INV(RAND(),0,$P$5)</f>
        <v>-0.35957886205201595</v>
      </c>
      <c r="C11">
        <f ca="1">_xlfn.NORM.INV(RAND(),0,$P$6)</f>
        <v>-0.49574696940911911</v>
      </c>
      <c r="K11" s="10"/>
      <c r="L11" s="1"/>
      <c r="M11" s="1"/>
      <c r="N11" s="1"/>
      <c r="O11" s="1"/>
      <c r="P11" s="1"/>
      <c r="Q11" s="11"/>
    </row>
    <row r="12" spans="2:17" x14ac:dyDescent="0.25">
      <c r="B12">
        <f ca="1">_xlfn.NORM.INV(RAND(),0,$P$5)</f>
        <v>0.85258619036822125</v>
      </c>
      <c r="C12">
        <f ca="1">_xlfn.NORM.INV(RAND(),0,$P$6)</f>
        <v>0.63284564427676138</v>
      </c>
      <c r="K12" s="10"/>
      <c r="L12" s="1"/>
      <c r="M12" s="1"/>
      <c r="N12" s="1"/>
      <c r="O12" s="1"/>
      <c r="P12" s="1" t="s">
        <v>7</v>
      </c>
      <c r="Q12" s="11" t="s">
        <v>8</v>
      </c>
    </row>
    <row r="13" spans="2:17" x14ac:dyDescent="0.25">
      <c r="B13">
        <f ca="1">_xlfn.NORM.INV(RAND(),0,$P$5)</f>
        <v>0.30128329949279814</v>
      </c>
      <c r="C13">
        <f ca="1">_xlfn.NORM.INV(RAND(),0,$P$6)</f>
        <v>0.98139610549607936</v>
      </c>
      <c r="K13" s="10"/>
      <c r="L13" s="1"/>
      <c r="M13" s="1"/>
      <c r="N13" s="1"/>
      <c r="O13" s="1" t="s">
        <v>7</v>
      </c>
      <c r="P13" s="1">
        <f>P5^2</f>
        <v>3.61</v>
      </c>
      <c r="Q13" s="11">
        <f>(P5*P6)</f>
        <v>1.71</v>
      </c>
    </row>
    <row r="14" spans="2:17" x14ac:dyDescent="0.25">
      <c r="B14">
        <f ca="1">_xlfn.NORM.INV(RAND(),0,$P$5)</f>
        <v>3.0099754754986372</v>
      </c>
      <c r="C14">
        <f ca="1">_xlfn.NORM.INV(RAND(),0,$P$6)</f>
        <v>1.1321581784754477E-2</v>
      </c>
      <c r="K14" s="10"/>
      <c r="L14" s="1"/>
      <c r="M14" s="1"/>
      <c r="N14" s="1"/>
      <c r="O14" s="1" t="s">
        <v>8</v>
      </c>
      <c r="P14" s="1">
        <f>Q13</f>
        <v>1.71</v>
      </c>
      <c r="Q14" s="11">
        <f>P6^2</f>
        <v>0.81</v>
      </c>
    </row>
    <row r="15" spans="2:17" x14ac:dyDescent="0.25">
      <c r="B15">
        <f ca="1">_xlfn.NORM.INV(RAND(),0,$P$5)</f>
        <v>-0.65034008419921652</v>
      </c>
      <c r="C15">
        <f ca="1">_xlfn.NORM.INV(RAND(),0,$P$6)</f>
        <v>0.85624214583491409</v>
      </c>
      <c r="K15" s="10"/>
      <c r="L15" s="1"/>
      <c r="M15" s="1"/>
      <c r="N15" s="1"/>
      <c r="O15" s="1"/>
      <c r="P15" s="1"/>
      <c r="Q15" s="11"/>
    </row>
    <row r="16" spans="2:17" x14ac:dyDescent="0.25">
      <c r="B16">
        <f ca="1">_xlfn.NORM.INV(RAND(),0,$P$5)</f>
        <v>0.47214057386634395</v>
      </c>
      <c r="C16">
        <f ca="1">_xlfn.NORM.INV(RAND(),0,$P$6)</f>
        <v>1.8760310821368442</v>
      </c>
      <c r="K16" s="10"/>
      <c r="L16" s="1"/>
      <c r="M16" s="1"/>
      <c r="N16" s="1"/>
      <c r="O16" s="1"/>
      <c r="P16" s="1"/>
      <c r="Q16" s="11"/>
    </row>
    <row r="17" spans="2:17" x14ac:dyDescent="0.25">
      <c r="B17">
        <f ca="1">_xlfn.NORM.INV(RAND(),0,$P$5)</f>
        <v>-6.0712624115655929E-2</v>
      </c>
      <c r="C17">
        <f ca="1">_xlfn.NORM.INV(RAND(),0,$P$6)</f>
        <v>1.5859664358569205</v>
      </c>
      <c r="K17" s="10"/>
      <c r="L17" s="1"/>
      <c r="M17" s="1"/>
      <c r="N17" s="1"/>
      <c r="O17" s="1"/>
      <c r="P17" s="1" t="s">
        <v>7</v>
      </c>
      <c r="Q17" s="11" t="s">
        <v>8</v>
      </c>
    </row>
    <row r="18" spans="2:17" x14ac:dyDescent="0.25">
      <c r="B18">
        <f ca="1">_xlfn.NORM.INV(RAND(),0,$P$5)</f>
        <v>-1.2189192403612239</v>
      </c>
      <c r="C18">
        <f ca="1">_xlfn.NORM.INV(RAND(),0,$P$6)</f>
        <v>-0.120521107404957</v>
      </c>
      <c r="K18" s="10"/>
      <c r="L18" s="1"/>
      <c r="M18" s="1"/>
      <c r="N18" s="1"/>
      <c r="O18" s="1" t="s">
        <v>7</v>
      </c>
      <c r="P18" s="1">
        <f>P13</f>
        <v>3.61</v>
      </c>
      <c r="Q18" s="11">
        <f>Q13</f>
        <v>1.71</v>
      </c>
    </row>
    <row r="19" spans="2:17" ht="15.75" thickBot="1" x14ac:dyDescent="0.3">
      <c r="B19">
        <f ca="1">_xlfn.NORM.INV(RAND(),0,$P$5)</f>
        <v>2.9629767414709249</v>
      </c>
      <c r="C19">
        <f ca="1">_xlfn.NORM.INV(RAND(),0,$P$6)</f>
        <v>1.0135732139369598</v>
      </c>
      <c r="K19" s="12"/>
      <c r="L19" s="13"/>
      <c r="M19" s="13"/>
      <c r="N19" s="13"/>
      <c r="O19" s="13" t="s">
        <v>8</v>
      </c>
      <c r="P19" s="13">
        <v>0</v>
      </c>
      <c r="Q19" s="14">
        <f>Q14</f>
        <v>0.81</v>
      </c>
    </row>
    <row r="20" spans="2:17" x14ac:dyDescent="0.25">
      <c r="B20">
        <f ca="1">_xlfn.NORM.INV(RAND(),0,$P$5)</f>
        <v>-2.1955195338388536</v>
      </c>
      <c r="C20">
        <f ca="1">_xlfn.NORM.INV(RAND(),0,$P$6)</f>
        <v>-1.2731500530239224</v>
      </c>
    </row>
    <row r="21" spans="2:17" x14ac:dyDescent="0.25">
      <c r="B21">
        <f ca="1">_xlfn.NORM.INV(RAND(),0,$P$5)</f>
        <v>0.60902931982165887</v>
      </c>
      <c r="C21">
        <f ca="1">_xlfn.NORM.INV(RAND(),0,$P$6)</f>
        <v>0.10383033718116419</v>
      </c>
    </row>
    <row r="22" spans="2:17" x14ac:dyDescent="0.25">
      <c r="B22">
        <f ca="1">_xlfn.NORM.INV(RAND(),0,$P$5)</f>
        <v>-0.53315453051957518</v>
      </c>
      <c r="C22">
        <f ca="1">_xlfn.NORM.INV(RAND(),0,$P$6)</f>
        <v>0.97994116865678049</v>
      </c>
    </row>
    <row r="23" spans="2:17" x14ac:dyDescent="0.25">
      <c r="B23">
        <f ca="1">_xlfn.NORM.INV(RAND(),0,$P$5)</f>
        <v>-0.96059638124404478</v>
      </c>
      <c r="C23">
        <f ca="1">_xlfn.NORM.INV(RAND(),0,$P$6)</f>
        <v>-0.74341909145498408</v>
      </c>
    </row>
    <row r="24" spans="2:17" x14ac:dyDescent="0.25">
      <c r="B24">
        <f ca="1">_xlfn.NORM.INV(RAND(),0,$P$5)</f>
        <v>-3.6606273894513701</v>
      </c>
      <c r="C24">
        <f ca="1">_xlfn.NORM.INV(RAND(),0,$P$6)</f>
        <v>1.6849432096361039</v>
      </c>
    </row>
    <row r="25" spans="2:17" x14ac:dyDescent="0.25">
      <c r="B25">
        <f ca="1">_xlfn.NORM.INV(RAND(),0,$P$5)</f>
        <v>2.8682963891447502</v>
      </c>
      <c r="C25">
        <f ca="1">_xlfn.NORM.INV(RAND(),0,$P$6)</f>
        <v>0.74284950951561202</v>
      </c>
    </row>
    <row r="26" spans="2:17" x14ac:dyDescent="0.25">
      <c r="B26">
        <f ca="1">_xlfn.NORM.INV(RAND(),0,$P$5)</f>
        <v>3.1440974887345203</v>
      </c>
      <c r="C26">
        <f ca="1">_xlfn.NORM.INV(RAND(),0,$P$6)</f>
        <v>0.36716297636305989</v>
      </c>
    </row>
    <row r="27" spans="2:17" x14ac:dyDescent="0.25">
      <c r="B27">
        <f ca="1">_xlfn.NORM.INV(RAND(),0,$P$5)</f>
        <v>1.3087420525031974</v>
      </c>
      <c r="C27">
        <f ca="1">_xlfn.NORM.INV(RAND(),0,$P$6)</f>
        <v>-0.35723642578775666</v>
      </c>
    </row>
    <row r="28" spans="2:17" x14ac:dyDescent="0.25">
      <c r="B28">
        <f ca="1">_xlfn.NORM.INV(RAND(),0,$P$5)</f>
        <v>2.2797186018067261</v>
      </c>
      <c r="C28">
        <f ca="1">_xlfn.NORM.INV(RAND(),0,$P$6)</f>
        <v>-0.24312455373114841</v>
      </c>
    </row>
    <row r="29" spans="2:17" x14ac:dyDescent="0.25">
      <c r="B29">
        <f ca="1">_xlfn.NORM.INV(RAND(),0,$P$5)</f>
        <v>0.6794213802455048</v>
      </c>
      <c r="C29">
        <f ca="1">_xlfn.NORM.INV(RAND(),0,$P$6)</f>
        <v>0.183553611750852</v>
      </c>
    </row>
    <row r="30" spans="2:17" x14ac:dyDescent="0.25">
      <c r="B30">
        <f ca="1">_xlfn.NORM.INV(RAND(),0,$P$5)</f>
        <v>3.6891690921429534</v>
      </c>
      <c r="C30">
        <f ca="1">_xlfn.NORM.INV(RAND(),0,$P$6)</f>
        <v>1.4083147289600548</v>
      </c>
    </row>
    <row r="31" spans="2:17" x14ac:dyDescent="0.25">
      <c r="B31">
        <f ca="1">_xlfn.NORM.INV(RAND(),0,$P$5)</f>
        <v>-0.24358145142541299</v>
      </c>
      <c r="C31">
        <f ca="1">_xlfn.NORM.INV(RAND(),0,$P$6)</f>
        <v>-0.39590023085705456</v>
      </c>
    </row>
    <row r="32" spans="2:17" x14ac:dyDescent="0.25">
      <c r="B32">
        <f ca="1">_xlfn.NORM.INV(RAND(),0,$P$5)</f>
        <v>5.8523351508080572E-2</v>
      </c>
      <c r="C32">
        <f ca="1">_xlfn.NORM.INV(RAND(),0,$P$6)</f>
        <v>0.52341468173244621</v>
      </c>
    </row>
    <row r="33" spans="2:3" x14ac:dyDescent="0.25">
      <c r="B33">
        <f ca="1">_xlfn.NORM.INV(RAND(),0,$P$5)</f>
        <v>2.4058797362917255</v>
      </c>
      <c r="C33">
        <f ca="1">_xlfn.NORM.INV(RAND(),0,$P$6)</f>
        <v>0.42663010095684628</v>
      </c>
    </row>
    <row r="34" spans="2:3" x14ac:dyDescent="0.25">
      <c r="B34">
        <f ca="1">_xlfn.NORM.INV(RAND(),0,$P$5)</f>
        <v>-3.3036222395460011</v>
      </c>
      <c r="C34">
        <f ca="1">_xlfn.NORM.INV(RAND(),0,$P$6)</f>
        <v>1.6725391676930856</v>
      </c>
    </row>
    <row r="35" spans="2:3" x14ac:dyDescent="0.25">
      <c r="B35">
        <f ca="1">_xlfn.NORM.INV(RAND(),0,$P$5)</f>
        <v>1.1750172461939903</v>
      </c>
      <c r="C35">
        <f ca="1">_xlfn.NORM.INV(RAND(),0,$P$6)</f>
        <v>1.2431691715391853</v>
      </c>
    </row>
    <row r="36" spans="2:3" x14ac:dyDescent="0.25">
      <c r="B36">
        <f ca="1">_xlfn.NORM.INV(RAND(),0,$P$5)</f>
        <v>-1.4642134741059718</v>
      </c>
      <c r="C36">
        <f ca="1">_xlfn.NORM.INV(RAND(),0,$P$6)</f>
        <v>1.5268980424434477E-2</v>
      </c>
    </row>
    <row r="37" spans="2:3" x14ac:dyDescent="0.25">
      <c r="B37">
        <f ca="1">_xlfn.NORM.INV(RAND(),0,$P$5)</f>
        <v>1.7686079933089351</v>
      </c>
      <c r="C37">
        <f ca="1">_xlfn.NORM.INV(RAND(),0,$P$6)</f>
        <v>-2.3032266714987584</v>
      </c>
    </row>
    <row r="38" spans="2:3" x14ac:dyDescent="0.25">
      <c r="B38">
        <f ca="1">_xlfn.NORM.INV(RAND(),0,$P$5)</f>
        <v>-0.89918095637392459</v>
      </c>
      <c r="C38">
        <f ca="1">_xlfn.NORM.INV(RAND(),0,$P$6)</f>
        <v>0.32092345653938675</v>
      </c>
    </row>
    <row r="39" spans="2:3" x14ac:dyDescent="0.25">
      <c r="B39">
        <f ca="1">_xlfn.NORM.INV(RAND(),0,$P$5)</f>
        <v>-0.48999398487505663</v>
      </c>
      <c r="C39">
        <f ca="1">_xlfn.NORM.INV(RAND(),0,$P$6)</f>
        <v>0.13127106371405411</v>
      </c>
    </row>
    <row r="40" spans="2:3" x14ac:dyDescent="0.25">
      <c r="B40">
        <f ca="1">_xlfn.NORM.INV(RAND(),0,$P$5)</f>
        <v>-0.82328066993603333</v>
      </c>
      <c r="C40">
        <f ca="1">_xlfn.NORM.INV(RAND(),0,$P$6)</f>
        <v>-0.41171822808972625</v>
      </c>
    </row>
  </sheetData>
  <mergeCells count="1"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pascua</dc:creator>
  <cp:lastModifiedBy>patrick pascua</cp:lastModifiedBy>
  <dcterms:created xsi:type="dcterms:W3CDTF">2015-06-05T18:17:20Z</dcterms:created>
  <dcterms:modified xsi:type="dcterms:W3CDTF">2024-06-15T19:13:19Z</dcterms:modified>
</cp:coreProperties>
</file>