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ersonal Data\Data Analyst\Excel\"/>
    </mc:Choice>
  </mc:AlternateContent>
  <xr:revisionPtr revIDLastSave="0" documentId="13_ncr:1_{0267CE80-791F-443D-8058-3F45BB2DA800}" xr6:coauthVersionLast="47" xr6:coauthVersionMax="47" xr10:uidLastSave="{00000000-0000-0000-0000-000000000000}"/>
  <bookViews>
    <workbookView xWindow="4896" yWindow="1692" windowWidth="17280" windowHeight="8880" activeTab="1" xr2:uid="{00000000-000D-0000-FFFF-FFFF00000000}"/>
  </bookViews>
  <sheets>
    <sheet name="Shopping Selection" sheetId="3" r:id="rId1"/>
    <sheet name="Pet Sel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H4" i="3"/>
  <c r="I4" i="3"/>
  <c r="M4" i="3"/>
  <c r="N4" i="3"/>
  <c r="N20" i="3" s="1"/>
  <c r="O4" i="3"/>
  <c r="G5" i="3"/>
  <c r="H5" i="3"/>
  <c r="I5" i="3"/>
  <c r="M5" i="3"/>
  <c r="N5" i="3"/>
  <c r="O5" i="3"/>
  <c r="O20" i="3" s="1"/>
  <c r="G6" i="3"/>
  <c r="G20" i="3" s="1"/>
  <c r="H6" i="3"/>
  <c r="I6" i="3"/>
  <c r="I20" i="3" s="1"/>
  <c r="M6" i="3"/>
  <c r="N6" i="3"/>
  <c r="O6" i="3"/>
  <c r="G7" i="3"/>
  <c r="H7" i="3"/>
  <c r="I7" i="3"/>
  <c r="M7" i="3"/>
  <c r="N7" i="3"/>
  <c r="O7" i="3"/>
  <c r="G8" i="3"/>
  <c r="H8" i="3"/>
  <c r="I8" i="3"/>
  <c r="M8" i="3"/>
  <c r="N8" i="3"/>
  <c r="O8" i="3"/>
  <c r="G9" i="3"/>
  <c r="H9" i="3"/>
  <c r="H20" i="3" s="1"/>
  <c r="I9" i="3"/>
  <c r="M9" i="3"/>
  <c r="N9" i="3"/>
  <c r="O9" i="3"/>
  <c r="G10" i="3"/>
  <c r="H10" i="3"/>
  <c r="I10" i="3"/>
  <c r="M10" i="3"/>
  <c r="N10" i="3"/>
  <c r="O10" i="3"/>
  <c r="G11" i="3"/>
  <c r="H11" i="3"/>
  <c r="I11" i="3"/>
  <c r="M11" i="3"/>
  <c r="N11" i="3"/>
  <c r="O11" i="3"/>
  <c r="G12" i="3"/>
  <c r="H12" i="3"/>
  <c r="I12" i="3"/>
  <c r="M12" i="3"/>
  <c r="N12" i="3"/>
  <c r="O12" i="3"/>
  <c r="G13" i="3"/>
  <c r="H13" i="3"/>
  <c r="I13" i="3"/>
  <c r="M13" i="3"/>
  <c r="N13" i="3"/>
  <c r="O13" i="3"/>
  <c r="G14" i="3"/>
  <c r="H14" i="3"/>
  <c r="I14" i="3"/>
  <c r="M14" i="3"/>
  <c r="N14" i="3"/>
  <c r="O14" i="3"/>
  <c r="G15" i="3"/>
  <c r="H15" i="3"/>
  <c r="I15" i="3"/>
  <c r="M15" i="3"/>
  <c r="N15" i="3"/>
  <c r="O15" i="3"/>
  <c r="G16" i="3"/>
  <c r="H16" i="3"/>
  <c r="I16" i="3"/>
  <c r="M16" i="3"/>
  <c r="N16" i="3"/>
  <c r="O16" i="3"/>
  <c r="G17" i="3"/>
  <c r="H17" i="3"/>
  <c r="I17" i="3"/>
  <c r="M17" i="3"/>
  <c r="N17" i="3"/>
  <c r="O17" i="3"/>
  <c r="G18" i="3"/>
  <c r="H18" i="3"/>
  <c r="I18" i="3"/>
  <c r="M18" i="3"/>
  <c r="N18" i="3"/>
  <c r="O18" i="3"/>
  <c r="F20" i="3"/>
  <c r="L20" i="3"/>
  <c r="M20" i="3"/>
  <c r="C9" i="2"/>
  <c r="D9" i="2"/>
  <c r="C16" i="2"/>
  <c r="D16" i="2"/>
  <c r="D17" i="2" s="1"/>
  <c r="D19" i="2" s="1"/>
  <c r="C17" i="2"/>
  <c r="C19" i="2" s="1"/>
</calcChain>
</file>

<file path=xl/sharedStrings.xml><?xml version="1.0" encoding="utf-8"?>
<sst xmlns="http://schemas.openxmlformats.org/spreadsheetml/2006/main" count="54" uniqueCount="40">
  <si>
    <t xml:space="preserve">ONE YEAR COSTS </t>
  </si>
  <si>
    <t xml:space="preserve">CAT </t>
  </si>
  <si>
    <t>DOG</t>
  </si>
  <si>
    <t xml:space="preserve">MONTHLY TOTAL </t>
  </si>
  <si>
    <t xml:space="preserve">SUBTOTAL </t>
  </si>
  <si>
    <t xml:space="preserve">TREATS </t>
  </si>
  <si>
    <t xml:space="preserve">LITTER </t>
  </si>
  <si>
    <t xml:space="preserve">FOOD </t>
  </si>
  <si>
    <t>MONTHLY</t>
  </si>
  <si>
    <t xml:space="preserve">INITIAL TOTAL </t>
  </si>
  <si>
    <t xml:space="preserve">LEASH </t>
  </si>
  <si>
    <t xml:space="preserve">BOWL </t>
  </si>
  <si>
    <t xml:space="preserve">TAG </t>
  </si>
  <si>
    <t xml:space="preserve">COLLAR </t>
  </si>
  <si>
    <t xml:space="preserve">PURCHASE </t>
  </si>
  <si>
    <t xml:space="preserve">DOG </t>
  </si>
  <si>
    <t xml:space="preserve">INITIAL </t>
  </si>
  <si>
    <t xml:space="preserve">Total </t>
  </si>
  <si>
    <t>Office Repo</t>
  </si>
  <si>
    <t>Dollar Trap</t>
  </si>
  <si>
    <t>Wall Mart</t>
  </si>
  <si>
    <t>Liquid Paper</t>
  </si>
  <si>
    <t>Compass</t>
  </si>
  <si>
    <t>Protractor</t>
  </si>
  <si>
    <t>Planner Book</t>
  </si>
  <si>
    <t>Stapler</t>
  </si>
  <si>
    <t xml:space="preserve">8 Color Markers </t>
  </si>
  <si>
    <t>USB Stick 5 GB</t>
  </si>
  <si>
    <t>2 inch binder</t>
  </si>
  <si>
    <t>10 No. 2 Pencils</t>
  </si>
  <si>
    <t xml:space="preserve">HIGHEST </t>
  </si>
  <si>
    <t>Eraser</t>
  </si>
  <si>
    <t xml:space="preserve">MEDIUM </t>
  </si>
  <si>
    <t>Clear Tape</t>
  </si>
  <si>
    <t xml:space="preserve">LOWEST </t>
  </si>
  <si>
    <t>8 oz glue</t>
  </si>
  <si>
    <t>100 Page Notebook</t>
  </si>
  <si>
    <t>TI-35 Calculator</t>
  </si>
  <si>
    <t>Ball Point Pen</t>
  </si>
  <si>
    <t>Susan 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</si>
</sst>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44" fontId="0" fillId="2" borderId="0" xfId="0" applyNumberFormat="1" applyFill="1" applyAlignment="1">
      <alignment horizontal="center"/>
    </xf>
    <xf numFmtId="0" fontId="3" fillId="2" borderId="0" xfId="0" applyFont="1" applyFill="1"/>
    <xf numFmtId="0" fontId="0" fillId="2" borderId="0" xfId="0" applyFill="1" applyAlignment="1">
      <alignment horizontal="center"/>
    </xf>
    <xf numFmtId="44" fontId="0" fillId="2" borderId="0" xfId="0" applyNumberFormat="1" applyFill="1"/>
    <xf numFmtId="0" fontId="4" fillId="2" borderId="0" xfId="0" applyFont="1" applyFill="1"/>
    <xf numFmtId="0" fontId="5" fillId="2" borderId="0" xfId="0" applyFont="1" applyFill="1"/>
    <xf numFmtId="44" fontId="0" fillId="2" borderId="0" xfId="1" applyFont="1" applyFill="1"/>
    <xf numFmtId="0" fontId="2" fillId="2" borderId="0" xfId="0" applyFont="1" applyFill="1"/>
    <xf numFmtId="0" fontId="0" fillId="3" borderId="0" xfId="0" applyFill="1"/>
    <xf numFmtId="44" fontId="0" fillId="3" borderId="0" xfId="0" applyNumberFormat="1" applyFill="1"/>
    <xf numFmtId="0" fontId="5" fillId="3" borderId="0" xfId="0" applyFont="1" applyFill="1"/>
    <xf numFmtId="44" fontId="0" fillId="3" borderId="0" xfId="1" applyFont="1" applyFill="1"/>
    <xf numFmtId="0" fontId="2" fillId="3" borderId="0" xfId="0" applyFont="1" applyFill="1"/>
    <xf numFmtId="44" fontId="0" fillId="0" borderId="0" xfId="1" applyFont="1"/>
    <xf numFmtId="44" fontId="0" fillId="0" borderId="0" xfId="0" applyNumberFormat="1"/>
    <xf numFmtId="0" fontId="0" fillId="0" borderId="0" xfId="1" applyNumberFormat="1" applyFont="1" applyAlignment="1">
      <alignment horizontal="center"/>
    </xf>
    <xf numFmtId="0" fontId="2" fillId="4" borderId="0" xfId="0" applyFont="1" applyFill="1"/>
    <xf numFmtId="0" fontId="6" fillId="5" borderId="0" xfId="0" applyFont="1" applyFill="1"/>
    <xf numFmtId="0" fontId="0" fillId="6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Shopping</a:t>
            </a:r>
            <a:r>
              <a:rPr lang="en-US" baseline="0"/>
              <a:t> Selection Decision of Susan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'Shopping Selection'!$G$19:$I$19</c:f>
              <c:strCache>
                <c:ptCount val="3"/>
                <c:pt idx="0">
                  <c:v>Wall 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'Shopping Selection'!$G$20:$I$20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800-B06F-3A9FB388C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1245248"/>
        <c:axId val="1991239840"/>
      </c:barChart>
      <c:catAx>
        <c:axId val="19912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39840"/>
        <c:crosses val="autoZero"/>
        <c:auto val="1"/>
        <c:lblAlgn val="ctr"/>
        <c:lblOffset val="100"/>
        <c:noMultiLvlLbl val="0"/>
      </c:catAx>
      <c:valAx>
        <c:axId val="19912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Shopping</a:t>
            </a:r>
            <a:r>
              <a:rPr lang="en-US" baseline="0"/>
              <a:t> Selection Decision of Tim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'Shopping Selection'!$M$19:$O$19</c:f>
              <c:strCache>
                <c:ptCount val="3"/>
                <c:pt idx="0">
                  <c:v>Wall 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'Shopping Selection'!$M$20:$O$20</c:f>
              <c:numCache>
                <c:formatCode>_("$"* #,##0.00_);_("$"* \(#,##0.00\);_("$"* "-"??_);_(@_)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F-4E27-A81D-92C2D89E5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121184"/>
        <c:axId val="1989122016"/>
      </c:barChart>
      <c:catAx>
        <c:axId val="19891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22016"/>
        <c:crosses val="autoZero"/>
        <c:auto val="1"/>
        <c:lblAlgn val="ctr"/>
        <c:lblOffset val="100"/>
        <c:noMultiLvlLbl val="0"/>
      </c:catAx>
      <c:valAx>
        <c:axId val="19891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2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</a:t>
            </a:r>
            <a:r>
              <a:rPr lang="en-US" baseline="0"/>
              <a:t> Selection Decision Based on their All Year Expense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'Pet Selection'!$C$18:$D$18</c:f>
              <c:strCache>
                <c:ptCount val="2"/>
                <c:pt idx="0">
                  <c:v>DOG</c:v>
                </c:pt>
                <c:pt idx="1">
                  <c:v>CAT </c:v>
                </c:pt>
              </c:strCache>
            </c:strRef>
          </c:cat>
          <c:val>
            <c:numRef>
              <c:f>'Pet Selection'!$C$19:$D$19</c:f>
              <c:numCache>
                <c:formatCode>_("$"* #,##0.00_);_("$"* \(#,##0.00\);_("$"* "-"??_);_(@_)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D-4C1E-AF6D-05D6D1C20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858384"/>
        <c:axId val="1989874192"/>
      </c:barChart>
      <c:catAx>
        <c:axId val="19898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74192"/>
        <c:crosses val="autoZero"/>
        <c:auto val="1"/>
        <c:lblAlgn val="ctr"/>
        <c:lblOffset val="100"/>
        <c:noMultiLvlLbl val="0"/>
      </c:catAx>
      <c:valAx>
        <c:axId val="19898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5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21</xdr:row>
      <xdr:rowOff>38100</xdr:rowOff>
    </xdr:from>
    <xdr:to>
      <xdr:col>8</xdr:col>
      <xdr:colOff>312420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04CBA-9B99-40B3-AC1B-1D7CC37CC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121920</xdr:colOff>
      <xdr:row>21</xdr:row>
      <xdr:rowOff>91440</xdr:rowOff>
    </xdr:from>
    <xdr:to>
      <xdr:col>18</xdr:col>
      <xdr:colOff>228600</xdr:colOff>
      <xdr:row>36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5CDC42-60F5-4812-83B4-D723D7367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3</xdr:row>
      <xdr:rowOff>144780</xdr:rowOff>
    </xdr:from>
    <xdr:to>
      <xdr:col>12</xdr:col>
      <xdr:colOff>327660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4A651-3547-4541-B35A-C46636715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A134-52AA-419E-B2CA-8D02431760C6}">
  <dimension ref="A3:R20"/>
  <sheetViews>
    <sheetView topLeftCell="A10" workbookViewId="0">
      <selection activeCell="Q7" sqref="Q7:R9"/>
    </sheetView>
  </sheetViews>
  <sheetFormatPr defaultRowHeight="14.4" x14ac:dyDescent="0.3"/>
  <cols>
    <col min="1" max="1" width="17.21875" bestFit="1" customWidth="1"/>
    <col min="3" max="3" width="10" bestFit="1" customWidth="1"/>
    <col min="4" max="4" width="10.6640625" bestFit="1" customWidth="1"/>
    <col min="8" max="8" width="10" bestFit="1" customWidth="1"/>
    <col min="9" max="9" width="10.6640625" bestFit="1" customWidth="1"/>
    <col min="14" max="14" width="10" bestFit="1" customWidth="1"/>
    <col min="15" max="15" width="10.6640625" bestFit="1" customWidth="1"/>
  </cols>
  <sheetData>
    <row r="3" spans="1:18" x14ac:dyDescent="0.3">
      <c r="B3" t="s">
        <v>20</v>
      </c>
      <c r="C3" t="s">
        <v>19</v>
      </c>
      <c r="D3" t="s">
        <v>18</v>
      </c>
      <c r="F3" t="s">
        <v>39</v>
      </c>
      <c r="G3" t="s">
        <v>20</v>
      </c>
      <c r="H3" t="s">
        <v>19</v>
      </c>
      <c r="I3" t="s">
        <v>18</v>
      </c>
      <c r="L3" t="s">
        <v>39</v>
      </c>
      <c r="M3" t="s">
        <v>20</v>
      </c>
      <c r="N3" t="s">
        <v>19</v>
      </c>
      <c r="O3" t="s">
        <v>18</v>
      </c>
    </row>
    <row r="4" spans="1:18" x14ac:dyDescent="0.3">
      <c r="A4" t="s">
        <v>38</v>
      </c>
      <c r="B4" s="15">
        <v>0.5</v>
      </c>
      <c r="C4" s="15">
        <v>0.4</v>
      </c>
      <c r="D4" s="15">
        <v>1.4</v>
      </c>
      <c r="F4" s="17">
        <v>3</v>
      </c>
      <c r="G4" s="16">
        <f>B4*$F4</f>
        <v>1.5</v>
      </c>
      <c r="H4" s="16">
        <f>C4*$F4</f>
        <v>1.2000000000000002</v>
      </c>
      <c r="I4" s="16">
        <f>D4*$F4</f>
        <v>4.1999999999999993</v>
      </c>
      <c r="L4" s="17">
        <v>5</v>
      </c>
      <c r="M4" s="16">
        <f>B4*L4</f>
        <v>2.5</v>
      </c>
      <c r="N4" s="16">
        <f>C4*L4</f>
        <v>2</v>
      </c>
      <c r="O4" s="16">
        <f>D4*L4</f>
        <v>7</v>
      </c>
    </row>
    <row r="5" spans="1:18" x14ac:dyDescent="0.3">
      <c r="A5" t="s">
        <v>37</v>
      </c>
      <c r="B5" s="15">
        <v>28</v>
      </c>
      <c r="C5" s="15">
        <v>33</v>
      </c>
      <c r="D5" s="15">
        <v>31</v>
      </c>
      <c r="F5" s="17">
        <v>1</v>
      </c>
      <c r="G5" s="16">
        <f>B5*$F5</f>
        <v>28</v>
      </c>
      <c r="H5" s="16">
        <f>C5*$F5</f>
        <v>33</v>
      </c>
      <c r="I5" s="16">
        <f>D5*$F5</f>
        <v>31</v>
      </c>
      <c r="L5" s="17">
        <v>1</v>
      </c>
      <c r="M5" s="16">
        <f>B5*L5</f>
        <v>28</v>
      </c>
      <c r="N5" s="16">
        <f>C5*L5</f>
        <v>33</v>
      </c>
      <c r="O5" s="16">
        <f>D5*L5</f>
        <v>31</v>
      </c>
    </row>
    <row r="6" spans="1:18" x14ac:dyDescent="0.3">
      <c r="A6" t="s">
        <v>36</v>
      </c>
      <c r="B6" s="15">
        <v>1.8</v>
      </c>
      <c r="C6" s="15">
        <v>1</v>
      </c>
      <c r="D6" s="15">
        <v>2</v>
      </c>
      <c r="F6" s="17">
        <v>7</v>
      </c>
      <c r="G6" s="16">
        <f>B6*$F6</f>
        <v>12.6</v>
      </c>
      <c r="H6" s="16">
        <f>C6*$F6</f>
        <v>7</v>
      </c>
      <c r="I6" s="16">
        <f>D6*$F6</f>
        <v>14</v>
      </c>
      <c r="L6" s="17">
        <v>4</v>
      </c>
      <c r="M6" s="16">
        <f>B6*L6</f>
        <v>7.2</v>
      </c>
      <c r="N6" s="16">
        <f>C6*L6</f>
        <v>4</v>
      </c>
      <c r="O6" s="16">
        <f>D6*L6</f>
        <v>8</v>
      </c>
    </row>
    <row r="7" spans="1:18" x14ac:dyDescent="0.3">
      <c r="A7" t="s">
        <v>35</v>
      </c>
      <c r="B7" s="15">
        <v>1.2</v>
      </c>
      <c r="C7" s="15">
        <v>0.8</v>
      </c>
      <c r="D7" s="15">
        <v>1.5</v>
      </c>
      <c r="F7" s="17">
        <v>1</v>
      </c>
      <c r="G7" s="16">
        <f>B7*$F7</f>
        <v>1.2</v>
      </c>
      <c r="H7" s="16">
        <f>C7*$F7</f>
        <v>0.8</v>
      </c>
      <c r="I7" s="16">
        <f>D7*$F7</f>
        <v>1.5</v>
      </c>
      <c r="L7" s="17">
        <v>2</v>
      </c>
      <c r="M7" s="16">
        <f>B7*L7</f>
        <v>2.4</v>
      </c>
      <c r="N7" s="16">
        <f>C7*L7</f>
        <v>1.6</v>
      </c>
      <c r="O7" s="16">
        <f>D7*L7</f>
        <v>3</v>
      </c>
      <c r="Q7" s="20"/>
      <c r="R7" t="s">
        <v>34</v>
      </c>
    </row>
    <row r="8" spans="1:18" x14ac:dyDescent="0.3">
      <c r="A8" t="s">
        <v>33</v>
      </c>
      <c r="B8" s="15">
        <v>2.4</v>
      </c>
      <c r="C8" s="15">
        <v>1.4</v>
      </c>
      <c r="D8" s="15">
        <v>2.4</v>
      </c>
      <c r="F8" s="17">
        <v>2</v>
      </c>
      <c r="G8" s="16">
        <f>B8*$F8</f>
        <v>4.8</v>
      </c>
      <c r="H8" s="16">
        <f>C8*$F8</f>
        <v>2.8</v>
      </c>
      <c r="I8" s="16">
        <f>D8*$F8</f>
        <v>4.8</v>
      </c>
      <c r="L8" s="17">
        <v>2</v>
      </c>
      <c r="M8" s="16">
        <f>B8*L8</f>
        <v>4.8</v>
      </c>
      <c r="N8" s="16">
        <f>C8*L8</f>
        <v>2.8</v>
      </c>
      <c r="O8" s="16">
        <f>D8*L8</f>
        <v>4.8</v>
      </c>
      <c r="Q8" s="19"/>
      <c r="R8" t="s">
        <v>32</v>
      </c>
    </row>
    <row r="9" spans="1:18" x14ac:dyDescent="0.3">
      <c r="A9" t="s">
        <v>31</v>
      </c>
      <c r="B9" s="15">
        <v>0.9</v>
      </c>
      <c r="C9" s="15">
        <v>0.2</v>
      </c>
      <c r="D9" s="15">
        <v>0.8</v>
      </c>
      <c r="F9" s="17">
        <v>2</v>
      </c>
      <c r="G9" s="16">
        <f>B9*$F9</f>
        <v>1.8</v>
      </c>
      <c r="H9" s="16">
        <f>C9*$F9</f>
        <v>0.4</v>
      </c>
      <c r="I9" s="16">
        <f>D9*$F9</f>
        <v>1.6</v>
      </c>
      <c r="L9" s="17">
        <v>2</v>
      </c>
      <c r="M9" s="16">
        <f>B9*L9</f>
        <v>1.8</v>
      </c>
      <c r="N9" s="16">
        <f>C9*L9</f>
        <v>0.4</v>
      </c>
      <c r="O9" s="16">
        <f>D9*L9</f>
        <v>1.6</v>
      </c>
      <c r="Q9" s="18"/>
      <c r="R9" t="s">
        <v>30</v>
      </c>
    </row>
    <row r="10" spans="1:18" x14ac:dyDescent="0.3">
      <c r="A10" t="s">
        <v>29</v>
      </c>
      <c r="B10" s="15">
        <v>0.99</v>
      </c>
      <c r="C10" s="15">
        <v>0.59</v>
      </c>
      <c r="D10" s="15">
        <v>2.59</v>
      </c>
      <c r="F10" s="17">
        <v>1</v>
      </c>
      <c r="G10" s="16">
        <f>B10*$F10</f>
        <v>0.99</v>
      </c>
      <c r="H10" s="16">
        <f>C10*$F10</f>
        <v>0.59</v>
      </c>
      <c r="I10" s="16">
        <f>D10*$F10</f>
        <v>2.59</v>
      </c>
      <c r="L10" s="17">
        <v>10</v>
      </c>
      <c r="M10" s="16">
        <f>B10*L10</f>
        <v>9.9</v>
      </c>
      <c r="N10" s="16">
        <f>C10*L10</f>
        <v>5.8999999999999995</v>
      </c>
      <c r="O10" s="16">
        <f>D10*L10</f>
        <v>25.9</v>
      </c>
    </row>
    <row r="11" spans="1:18" x14ac:dyDescent="0.3">
      <c r="A11" t="s">
        <v>28</v>
      </c>
      <c r="B11" s="15">
        <v>1.25</v>
      </c>
      <c r="C11" s="15">
        <v>3.25</v>
      </c>
      <c r="D11" s="15">
        <v>2.15</v>
      </c>
      <c r="F11" s="17">
        <v>4</v>
      </c>
      <c r="G11" s="16">
        <f>B11*$F11</f>
        <v>5</v>
      </c>
      <c r="H11" s="16">
        <f>C11*$F11</f>
        <v>13</v>
      </c>
      <c r="I11" s="16">
        <f>D11*$F11</f>
        <v>8.6</v>
      </c>
      <c r="L11" s="17">
        <v>1</v>
      </c>
      <c r="M11" s="16">
        <f>B11*L11</f>
        <v>1.25</v>
      </c>
      <c r="N11" s="16">
        <f>C11*L11</f>
        <v>3.25</v>
      </c>
      <c r="O11" s="16">
        <f>D11*L11</f>
        <v>2.15</v>
      </c>
    </row>
    <row r="12" spans="1:18" x14ac:dyDescent="0.3">
      <c r="A12" t="s">
        <v>27</v>
      </c>
      <c r="B12" s="15">
        <v>9.5</v>
      </c>
      <c r="C12" s="15">
        <v>14</v>
      </c>
      <c r="D12" s="15">
        <v>13</v>
      </c>
      <c r="F12" s="17">
        <v>1</v>
      </c>
      <c r="G12" s="16">
        <f>B12*$F12</f>
        <v>9.5</v>
      </c>
      <c r="H12" s="16">
        <f>C12*$F12</f>
        <v>14</v>
      </c>
      <c r="I12" s="16">
        <f>D12*$F12</f>
        <v>13</v>
      </c>
      <c r="L12" s="17">
        <v>1</v>
      </c>
      <c r="M12" s="16">
        <f>B12*L12</f>
        <v>9.5</v>
      </c>
      <c r="N12" s="16">
        <f>C12*L12</f>
        <v>14</v>
      </c>
      <c r="O12" s="16">
        <f>D12*L12</f>
        <v>13</v>
      </c>
    </row>
    <row r="13" spans="1:18" x14ac:dyDescent="0.3">
      <c r="A13" t="s">
        <v>26</v>
      </c>
      <c r="B13" s="15">
        <v>4.55</v>
      </c>
      <c r="C13" s="15">
        <v>2.5499999999999998</v>
      </c>
      <c r="D13" s="15">
        <v>6</v>
      </c>
      <c r="F13" s="17">
        <v>1</v>
      </c>
      <c r="G13" s="16">
        <f>B13*$F13</f>
        <v>4.55</v>
      </c>
      <c r="H13" s="16">
        <f>C13*$F13</f>
        <v>2.5499999999999998</v>
      </c>
      <c r="I13" s="16">
        <f>D13*$F13</f>
        <v>6</v>
      </c>
      <c r="L13" s="17">
        <v>1</v>
      </c>
      <c r="M13" s="16">
        <f>B13*L13</f>
        <v>4.55</v>
      </c>
      <c r="N13" s="16">
        <f>C13*L13</f>
        <v>2.5499999999999998</v>
      </c>
      <c r="O13" s="16">
        <f>D13*L13</f>
        <v>6</v>
      </c>
    </row>
    <row r="14" spans="1:18" x14ac:dyDescent="0.3">
      <c r="A14" t="s">
        <v>25</v>
      </c>
      <c r="B14" s="15">
        <v>4.2</v>
      </c>
      <c r="C14" s="15">
        <v>2.2000000000000002</v>
      </c>
      <c r="D14" s="15">
        <v>3</v>
      </c>
      <c r="F14" s="17">
        <v>1</v>
      </c>
      <c r="G14" s="16">
        <f>B14*$F14</f>
        <v>4.2</v>
      </c>
      <c r="H14" s="16">
        <f>C14*$F14</f>
        <v>2.2000000000000002</v>
      </c>
      <c r="I14" s="16">
        <f>D14*$F14</f>
        <v>3</v>
      </c>
      <c r="L14" s="17"/>
      <c r="M14" s="16">
        <f>B14*L14</f>
        <v>0</v>
      </c>
      <c r="N14" s="16">
        <f>C14*L14</f>
        <v>0</v>
      </c>
      <c r="O14" s="16">
        <f>D14*L14</f>
        <v>0</v>
      </c>
    </row>
    <row r="15" spans="1:18" x14ac:dyDescent="0.3">
      <c r="A15" t="s">
        <v>24</v>
      </c>
      <c r="B15" s="15">
        <v>3.9</v>
      </c>
      <c r="C15" s="15">
        <v>5</v>
      </c>
      <c r="D15" s="15">
        <v>8</v>
      </c>
      <c r="F15" s="17">
        <v>1</v>
      </c>
      <c r="G15" s="16">
        <f>B15*$F15</f>
        <v>3.9</v>
      </c>
      <c r="H15" s="16">
        <f>C15*$F15</f>
        <v>5</v>
      </c>
      <c r="I15" s="16">
        <f>D15*$F15</f>
        <v>8</v>
      </c>
      <c r="L15" s="17"/>
      <c r="M15" s="16">
        <f>B15*L15</f>
        <v>0</v>
      </c>
      <c r="N15" s="16">
        <f>C15*L15</f>
        <v>0</v>
      </c>
      <c r="O15" s="16">
        <f>D15*L15</f>
        <v>0</v>
      </c>
    </row>
    <row r="16" spans="1:18" x14ac:dyDescent="0.3">
      <c r="A16" t="s">
        <v>23</v>
      </c>
      <c r="B16" s="15">
        <v>1</v>
      </c>
      <c r="C16" s="15">
        <v>2</v>
      </c>
      <c r="D16" s="15">
        <v>1</v>
      </c>
      <c r="F16" s="17">
        <v>1</v>
      </c>
      <c r="G16" s="16">
        <f>B16*$F16</f>
        <v>1</v>
      </c>
      <c r="H16" s="16">
        <f>C16*$F16</f>
        <v>2</v>
      </c>
      <c r="I16" s="16">
        <f>D16*$F16</f>
        <v>1</v>
      </c>
      <c r="L16" s="17"/>
      <c r="M16" s="16">
        <f>B16*L16</f>
        <v>0</v>
      </c>
      <c r="N16" s="16">
        <f>C16*L16</f>
        <v>0</v>
      </c>
      <c r="O16" s="16">
        <f>D16*L16</f>
        <v>0</v>
      </c>
    </row>
    <row r="17" spans="1:15" x14ac:dyDescent="0.3">
      <c r="A17" t="s">
        <v>22</v>
      </c>
      <c r="B17" s="15">
        <v>1.75</v>
      </c>
      <c r="C17" s="15">
        <v>2</v>
      </c>
      <c r="D17" s="15">
        <v>1</v>
      </c>
      <c r="F17" s="17">
        <v>1</v>
      </c>
      <c r="G17" s="16">
        <f>B17*$F17</f>
        <v>1.75</v>
      </c>
      <c r="H17" s="16">
        <f>C17*$F17</f>
        <v>2</v>
      </c>
      <c r="I17" s="16">
        <f>D17*$F17</f>
        <v>1</v>
      </c>
      <c r="L17" s="17"/>
      <c r="M17" s="16">
        <f>B17*L17</f>
        <v>0</v>
      </c>
      <c r="N17" s="16">
        <f>C17*L17</f>
        <v>0</v>
      </c>
      <c r="O17" s="16">
        <f>D17*L17</f>
        <v>0</v>
      </c>
    </row>
    <row r="18" spans="1:15" x14ac:dyDescent="0.3">
      <c r="A18" t="s">
        <v>21</v>
      </c>
      <c r="B18" s="15">
        <v>2</v>
      </c>
      <c r="C18" s="15">
        <v>1</v>
      </c>
      <c r="D18" s="15">
        <v>3</v>
      </c>
      <c r="F18" s="17">
        <v>1</v>
      </c>
      <c r="G18" s="16">
        <f>B18*$F18</f>
        <v>2</v>
      </c>
      <c r="H18" s="16">
        <f>C18*$F18</f>
        <v>1</v>
      </c>
      <c r="I18" s="16">
        <f>D18*$F18</f>
        <v>3</v>
      </c>
      <c r="L18" s="17">
        <v>2</v>
      </c>
      <c r="M18" s="16">
        <f>B18*L18</f>
        <v>4</v>
      </c>
      <c r="N18" s="16">
        <f>C18*L18</f>
        <v>2</v>
      </c>
      <c r="O18" s="16">
        <f>D18*L18</f>
        <v>6</v>
      </c>
    </row>
    <row r="19" spans="1:15" x14ac:dyDescent="0.3">
      <c r="G19" t="s">
        <v>20</v>
      </c>
      <c r="H19" t="s">
        <v>19</v>
      </c>
      <c r="I19" t="s">
        <v>18</v>
      </c>
      <c r="M19" t="s">
        <v>20</v>
      </c>
      <c r="N19" t="s">
        <v>19</v>
      </c>
      <c r="O19" t="s">
        <v>18</v>
      </c>
    </row>
    <row r="20" spans="1:15" x14ac:dyDescent="0.3">
      <c r="E20" t="s">
        <v>17</v>
      </c>
      <c r="F20">
        <f>SUM(F4:F18)</f>
        <v>28</v>
      </c>
      <c r="G20" s="16">
        <f>SUM(G4:G18)</f>
        <v>82.79</v>
      </c>
      <c r="H20" s="16">
        <f>SUM(H4:H18)</f>
        <v>87.539999999999992</v>
      </c>
      <c r="I20" s="16">
        <f>SUM(I4:I18)</f>
        <v>103.28999999999999</v>
      </c>
      <c r="L20">
        <f>SUM(L4:L18)</f>
        <v>31</v>
      </c>
      <c r="M20" s="15">
        <f>SUM(M4:M18)</f>
        <v>75.899999999999991</v>
      </c>
      <c r="N20" s="15">
        <f>SUM(N4:N18)</f>
        <v>71.499999999999986</v>
      </c>
      <c r="O20" s="15">
        <f>SUM(O4:O18)</f>
        <v>108.45</v>
      </c>
    </row>
  </sheetData>
  <conditionalFormatting sqref="G19:I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:O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A8F7F-25CB-45F1-A084-C1E1124CFDDD}">
  <dimension ref="A2:D20"/>
  <sheetViews>
    <sheetView tabSelected="1" workbookViewId="0">
      <selection activeCell="G24" sqref="G24"/>
    </sheetView>
  </sheetViews>
  <sheetFormatPr defaultRowHeight="14.4" x14ac:dyDescent="0.3"/>
  <cols>
    <col min="1" max="1" width="15.77734375" bestFit="1" customWidth="1"/>
  </cols>
  <sheetData>
    <row r="2" spans="1:4" x14ac:dyDescent="0.3">
      <c r="A2" s="10"/>
      <c r="B2" s="10"/>
      <c r="C2" s="10"/>
      <c r="D2" s="10"/>
    </row>
    <row r="3" spans="1:4" x14ac:dyDescent="0.3">
      <c r="A3" s="14" t="s">
        <v>16</v>
      </c>
      <c r="B3" s="10"/>
      <c r="C3" s="10" t="s">
        <v>15</v>
      </c>
      <c r="D3" s="10" t="s">
        <v>1</v>
      </c>
    </row>
    <row r="4" spans="1:4" x14ac:dyDescent="0.3">
      <c r="A4" s="10" t="s">
        <v>14</v>
      </c>
      <c r="B4" s="10"/>
      <c r="C4" s="13">
        <v>50</v>
      </c>
      <c r="D4" s="13">
        <v>90</v>
      </c>
    </row>
    <row r="5" spans="1:4" x14ac:dyDescent="0.3">
      <c r="A5" s="10" t="s">
        <v>13</v>
      </c>
      <c r="B5" s="10"/>
      <c r="C5" s="13">
        <v>2.5</v>
      </c>
      <c r="D5" s="13">
        <v>2</v>
      </c>
    </row>
    <row r="6" spans="1:4" x14ac:dyDescent="0.3">
      <c r="A6" s="10" t="s">
        <v>12</v>
      </c>
      <c r="B6" s="10"/>
      <c r="C6" s="13">
        <v>5.5</v>
      </c>
      <c r="D6" s="13">
        <v>4.5</v>
      </c>
    </row>
    <row r="7" spans="1:4" x14ac:dyDescent="0.3">
      <c r="A7" s="10" t="s">
        <v>11</v>
      </c>
      <c r="B7" s="10"/>
      <c r="C7" s="13">
        <v>7</v>
      </c>
      <c r="D7" s="13">
        <v>7</v>
      </c>
    </row>
    <row r="8" spans="1:4" x14ac:dyDescent="0.3">
      <c r="A8" s="10" t="s">
        <v>10</v>
      </c>
      <c r="B8" s="10"/>
      <c r="C8" s="13">
        <v>3</v>
      </c>
      <c r="D8" s="10"/>
    </row>
    <row r="9" spans="1:4" x14ac:dyDescent="0.3">
      <c r="A9" s="12" t="s">
        <v>9</v>
      </c>
      <c r="B9" s="10"/>
      <c r="C9" s="11">
        <f>SUM(C4:C8)</f>
        <v>68</v>
      </c>
      <c r="D9" s="11">
        <f>SUM(D4:D8)</f>
        <v>103.5</v>
      </c>
    </row>
    <row r="10" spans="1:4" x14ac:dyDescent="0.3">
      <c r="A10" s="10"/>
      <c r="B10" s="10"/>
      <c r="C10" s="10"/>
      <c r="D10" s="10"/>
    </row>
    <row r="12" spans="1:4" x14ac:dyDescent="0.3">
      <c r="A12" s="9" t="s">
        <v>8</v>
      </c>
      <c r="B12" s="1"/>
      <c r="C12" s="1"/>
      <c r="D12" s="1"/>
    </row>
    <row r="13" spans="1:4" x14ac:dyDescent="0.3">
      <c r="A13" s="1" t="s">
        <v>7</v>
      </c>
      <c r="B13" s="1"/>
      <c r="C13" s="8">
        <v>21</v>
      </c>
      <c r="D13" s="8">
        <v>11</v>
      </c>
    </row>
    <row r="14" spans="1:4" x14ac:dyDescent="0.3">
      <c r="A14" s="1" t="s">
        <v>6</v>
      </c>
      <c r="B14" s="1"/>
      <c r="C14" s="8"/>
      <c r="D14" s="8">
        <v>8</v>
      </c>
    </row>
    <row r="15" spans="1:4" x14ac:dyDescent="0.3">
      <c r="A15" s="1" t="s">
        <v>5</v>
      </c>
      <c r="B15" s="1"/>
      <c r="C15" s="8">
        <v>3</v>
      </c>
      <c r="D15" s="8"/>
    </row>
    <row r="16" spans="1:4" x14ac:dyDescent="0.3">
      <c r="A16" s="7" t="s">
        <v>4</v>
      </c>
      <c r="B16" s="1"/>
      <c r="C16" s="5">
        <f>SUM(C13:C15)</f>
        <v>24</v>
      </c>
      <c r="D16" s="5">
        <f>SUM(D13:D15)</f>
        <v>19</v>
      </c>
    </row>
    <row r="17" spans="1:4" x14ac:dyDescent="0.3">
      <c r="A17" s="6" t="s">
        <v>3</v>
      </c>
      <c r="B17" s="1"/>
      <c r="C17" s="5">
        <f>C16*2</f>
        <v>48</v>
      </c>
      <c r="D17" s="5">
        <f>D16*2</f>
        <v>38</v>
      </c>
    </row>
    <row r="18" spans="1:4" x14ac:dyDescent="0.3">
      <c r="A18" s="1"/>
      <c r="B18" s="1"/>
      <c r="C18" s="4" t="s">
        <v>2</v>
      </c>
      <c r="D18" s="4" t="s">
        <v>1</v>
      </c>
    </row>
    <row r="19" spans="1:4" x14ac:dyDescent="0.3">
      <c r="A19" s="3" t="s">
        <v>0</v>
      </c>
      <c r="B19" s="1"/>
      <c r="C19" s="2">
        <f>(C17*12)+C9</f>
        <v>644</v>
      </c>
      <c r="D19" s="2">
        <f>(D17*12)+D9</f>
        <v>559.5</v>
      </c>
    </row>
    <row r="20" spans="1:4" x14ac:dyDescent="0.3">
      <c r="A20" s="1"/>
      <c r="B20" s="1"/>
      <c r="C20" s="1"/>
      <c r="D20" s="1"/>
    </row>
  </sheetData>
  <conditionalFormatting sqref="C19:D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Shopping Selection</vt:lpstr>
      <vt:lpstr>Pet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2022-07-03T13:05:28Z</dcterms:modified>
</cp:coreProperties>
</file>