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CNP\haigerloch-optimize\Figure\"/>
    </mc:Choice>
  </mc:AlternateContent>
  <xr:revisionPtr revIDLastSave="0" documentId="13_ncr:1_{219A34E8-8812-4310-997D-6736ACB9B1CB}" xr6:coauthVersionLast="47" xr6:coauthVersionMax="47" xr10:uidLastSave="{00000000-0000-0000-0000-000000000000}"/>
  <bookViews>
    <workbookView xWindow="-108" yWindow="-108" windowWidth="30936" windowHeight="17496" xr2:uid="{7254BB00-B566-43C0-95F7-B1EA76336A52}"/>
  </bookViews>
  <sheets>
    <sheet name="b8hcp-caseSC_ke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7" i="1"/>
  <c r="F30" i="1"/>
  <c r="F31" i="1"/>
  <c r="L3" i="1"/>
  <c r="F20" i="1" s="1"/>
  <c r="F34" i="1" l="1"/>
  <c r="F52" i="1"/>
  <c r="F18" i="1"/>
  <c r="F2" i="1"/>
  <c r="F48" i="1"/>
  <c r="F79" i="1"/>
  <c r="F78" i="1"/>
  <c r="F13" i="1"/>
  <c r="F76" i="1"/>
  <c r="F43" i="1"/>
  <c r="F74" i="1"/>
  <c r="F10" i="1"/>
  <c r="F41" i="1"/>
  <c r="F72" i="1"/>
  <c r="F8" i="1"/>
  <c r="F39" i="1"/>
  <c r="F70" i="1"/>
  <c r="F38" i="1"/>
  <c r="F69" i="1"/>
  <c r="F37" i="1"/>
  <c r="F68" i="1"/>
  <c r="F4" i="1"/>
  <c r="F67" i="1"/>
  <c r="F35" i="1"/>
  <c r="F3" i="1"/>
  <c r="F66" i="1"/>
  <c r="F65" i="1"/>
  <c r="F33" i="1"/>
  <c r="F32" i="1"/>
  <c r="F49" i="1"/>
  <c r="F80" i="1"/>
  <c r="F47" i="1"/>
  <c r="F46" i="1"/>
  <c r="F77" i="1"/>
  <c r="F12" i="1"/>
  <c r="F29" i="1"/>
  <c r="F58" i="1"/>
  <c r="F55" i="1"/>
  <c r="F51" i="1"/>
  <c r="F50" i="1"/>
  <c r="F17" i="1"/>
  <c r="F16" i="1"/>
  <c r="F15" i="1"/>
  <c r="F14" i="1"/>
  <c r="F45" i="1"/>
  <c r="F44" i="1"/>
  <c r="F75" i="1"/>
  <c r="F11" i="1"/>
  <c r="F42" i="1"/>
  <c r="F73" i="1"/>
  <c r="F9" i="1"/>
  <c r="F40" i="1"/>
  <c r="F71" i="1"/>
  <c r="F7" i="1"/>
  <c r="F6" i="1"/>
  <c r="F5" i="1"/>
  <c r="F36" i="1"/>
  <c r="F64" i="1"/>
  <c r="F63" i="1"/>
  <c r="F62" i="1"/>
  <c r="F61" i="1"/>
  <c r="F60" i="1"/>
  <c r="F28" i="1"/>
  <c r="F26" i="1"/>
  <c r="F59" i="1"/>
  <c r="F57" i="1"/>
  <c r="F25" i="1"/>
  <c r="F24" i="1"/>
  <c r="F23" i="1"/>
  <c r="F22" i="1"/>
  <c r="F56" i="1"/>
  <c r="F54" i="1"/>
  <c r="F53" i="1"/>
  <c r="F21" i="1"/>
</calcChain>
</file>

<file path=xl/sharedStrings.xml><?xml version="1.0" encoding="utf-8"?>
<sst xmlns="http://schemas.openxmlformats.org/spreadsheetml/2006/main" count="91" uniqueCount="91">
  <si>
    <t>output_filename</t>
  </si>
  <si>
    <t>cubes</t>
  </si>
  <si>
    <t>modr v L</t>
  </si>
  <si>
    <t>core r cm</t>
  </si>
  <si>
    <t>keff</t>
  </si>
  <si>
    <t>keff unc</t>
  </si>
  <si>
    <t>therm fis %</t>
  </si>
  <si>
    <t>o_b8hcp-caseSC-c1000-r62_38-d2o96_8-v1400.o</t>
  </si>
  <si>
    <t>o_b8hcp-caseSC-c1000-r64_99-d2o96_8-v1600.o</t>
  </si>
  <si>
    <t>o_b8hcp-caseSC-c1000-r67_41-d2o96_8-v1800.o</t>
  </si>
  <si>
    <t>o_b8hcp-caseSC-c1000-r69_67-d2o96_8-v2000.o</t>
  </si>
  <si>
    <t>o_b8hcp-caseSC-c1000-r71_79-d2o96_8-v2200.o</t>
  </si>
  <si>
    <t>o_b8hcp-caseSC-c1000-r73_80-d2o96_8-v2400.o</t>
  </si>
  <si>
    <t>o_b8hcp-caseSC-c1000-r75_69-d2o96_8-v2600.o</t>
  </si>
  <si>
    <t>o_b8hcp-caseSC-c1000-r77_50-d2o96_8-v2800.o</t>
  </si>
  <si>
    <t>o_b8hcp-caseSC-c1000-r79_23-d2o96_8-v3000.o</t>
  </si>
  <si>
    <t>o_b8hcp-caseSC-c1000-r80_89-d2o96_8-v3200.o</t>
  </si>
  <si>
    <t>o_b8hcp-caseSC-c1100-r62_55-d2o96_8-v1400.o</t>
  </si>
  <si>
    <t>o_b8hcp-caseSC-c1100-r65_15-d2o96_8-v1600.o</t>
  </si>
  <si>
    <t>o_b8hcp-caseSC-c1100-r67_56-d2o96_8-v1800.o</t>
  </si>
  <si>
    <t>o_b8hcp-caseSC-c1100-r69_81-d2o96_8-v2000.o</t>
  </si>
  <si>
    <t>o_b8hcp-caseSC-c1100-r71_92-d2o96_8-v2200.o</t>
  </si>
  <si>
    <t>o_b8hcp-caseSC-c1100-r73_92-d2o96_8-v2400.o</t>
  </si>
  <si>
    <t>o_b8hcp-caseSC-c1100-r75_81-d2o96_8-v2600.o</t>
  </si>
  <si>
    <t>o_b8hcp-caseSC-c1100-r77_61-d2o96_8-v2800.o</t>
  </si>
  <si>
    <t>o_b8hcp-caseSC-c1100-r79_34-d2o96_8-v3000.o</t>
  </si>
  <si>
    <t>o_b8hcp-caseSC-c1100-r80_99-d2o96_8-v3200.o</t>
  </si>
  <si>
    <t>o_b8hcp-caseSC-c1200-r64_72-d2o96_8-v1400.o</t>
  </si>
  <si>
    <t>o_b8hcp-caseSC-c1200-r67_39-d2o96_8-v1600.o</t>
  </si>
  <si>
    <t>o_b8hcp-caseSC-c1200-r69_87-d2o96_8-v1800.o</t>
  </si>
  <si>
    <t>o_b8hcp-caseSC-c1200-r72_18-d2o96_8-v2000.o</t>
  </si>
  <si>
    <t>o_b8hcp-caseSC-c1200-r74_35-d2o96_8-v2200.o</t>
  </si>
  <si>
    <t>o_b8hcp-caseSC-c1200-r76_40-d2o96_8-v2400.o</t>
  </si>
  <si>
    <t>o_b8hcp-caseSC-c1200-r78_35-d2o96_8-v2600.o</t>
  </si>
  <si>
    <t>o_b8hcp-caseSC-c1200-r80_20-d2o96_8-v2800.o</t>
  </si>
  <si>
    <t>o_b8hcp-caseSC-c1200-r81_98-d2o96_8-v3000.o</t>
  </si>
  <si>
    <t>o_b8hcp-caseSC-c1200-r83_68-d2o96_8-v3200.o</t>
  </si>
  <si>
    <t>o_b8hcp-caseSC-c1300-r64_89-d2o96_8-v1400.o</t>
  </si>
  <si>
    <t>o_b8hcp-caseSC-c1300-r67_55-d2o96_8-v1600.o</t>
  </si>
  <si>
    <t>o_b8hcp-caseSC-c1300-r70_02-d2o96_8-v1800.o</t>
  </si>
  <si>
    <t>o_b8hcp-caseSC-c1300-r72_32-d2o96_8-v2000.o</t>
  </si>
  <si>
    <t>o_b8hcp-caseSC-c1300-r74_48-d2o96_8-v2200.o</t>
  </si>
  <si>
    <t>o_b8hcp-caseSC-c1300-r76_53-d2o96_8-v2400.o</t>
  </si>
  <si>
    <t>o_b8hcp-caseSC-c1300-r78_47-d2o96_8-v2600.o</t>
  </si>
  <si>
    <t>o_b8hcp-caseSC-c1300-r80_32-d2o96_8-v2800.o</t>
  </si>
  <si>
    <t>o_b8hcp-caseSC-c1300-r82_09-d2o96_8-v3000.o</t>
  </si>
  <si>
    <t>o_b8hcp-caseSC-c1300-r83_78-d2o96_8-v3200.o</t>
  </si>
  <si>
    <t>o_b8hcp-caseSC-c1400-r63_05-d2o96_8-v1400.o</t>
  </si>
  <si>
    <t>o_b8hcp-caseSC-c1400-r65_62-d2o96_8-v1600.o</t>
  </si>
  <si>
    <t>o_b8hcp-caseSC-c1400-r67_99-d2o96_8-v1800.o</t>
  </si>
  <si>
    <t>o_b8hcp-caseSC-c1400-r70_21-d2o96_8-v2000.o</t>
  </si>
  <si>
    <t>o_b8hcp-caseSC-c1400-r72_30-d2o96_8-v2200.o</t>
  </si>
  <si>
    <t>o_b8hcp-caseSC-c1400-r74_28-d2o96_8-v2400.o</t>
  </si>
  <si>
    <t>o_b8hcp-caseSC-c1400-r76_15-d2o96_8-v2600.o</t>
  </si>
  <si>
    <t>o_b8hcp-caseSC-c1400-r77_94-d2o96_8-v2800.o</t>
  </si>
  <si>
    <t>o_b8hcp-caseSC-c1400-r79_65-d2o96_8-v3000.o</t>
  </si>
  <si>
    <t>o_b8hcp-caseSC-c1400-r81_29-d2o96_8-v3200.o</t>
  </si>
  <si>
    <t>o_b8hcp-caseSC-c664-r61_80-d2o96_8-v1400.o</t>
  </si>
  <si>
    <t>o_b8hcp-caseSC-c664-r66_52-d2o96_8-v1600.o</t>
  </si>
  <si>
    <t>o_b8hcp-caseSC-c664-r69_06-d2o96_8-v1800.o</t>
  </si>
  <si>
    <t>o_b8hcp-caseSC-c664-r71_42-d2o96_8-v2000.o</t>
  </si>
  <si>
    <t>o_b8hcp-caseSC-c664-r73_64-d2o96_8-v2200.o</t>
  </si>
  <si>
    <t>o_b8hcp-caseSC-c664-r75_73-d2o96_8-v2400.o</t>
  </si>
  <si>
    <t>o_b8hcp-caseSC-c664-r77_71-d2o96_8-v2600.o</t>
  </si>
  <si>
    <t>o_b8hcp-caseSC-c664-r79_59-d2o96_8-v2800.o</t>
  </si>
  <si>
    <t>o_b8hcp-caseSC-c664-r81_39-d2o96_8-v3000.o</t>
  </si>
  <si>
    <t>o_b8hcp-caseSC-c664-r83_12-d2o96_8-v3200.o</t>
  </si>
  <si>
    <t>o_b8hcp-caseSC-c700-r63_84-d2o96_8-v1400.o</t>
  </si>
  <si>
    <t>o_b8hcp-caseSC-c700-r66_58-d2o96_8-v1600.o</t>
  </si>
  <si>
    <t>o_b8hcp-caseSC-c700-r69_11-d2o96_8-v1800.o</t>
  </si>
  <si>
    <t>o_b8hcp-caseSC-c700-r71_47-d2o96_8-v2000.o</t>
  </si>
  <si>
    <t>o_b8hcp-caseSC-c700-r73_69-d2o96_8-v2200.o</t>
  </si>
  <si>
    <t>o_b8hcp-caseSC-c700-r75_77-d2o96_8-v2400.o</t>
  </si>
  <si>
    <t>o_b8hcp-caseSC-c700-r77_75-d2o96_8-v2600.o</t>
  </si>
  <si>
    <t>o_b8hcp-caseSC-c700-r79_63-d2o96_8-v2800.o</t>
  </si>
  <si>
    <t>o_b8hcp-caseSC-c700-r81_43-d2o96_8-v3000.o</t>
  </si>
  <si>
    <t>o_b8hcp-caseSC-c700-r83_15-d2o96_8-v3200.o</t>
  </si>
  <si>
    <t>o_b8hcp-caseSC-c800-r64_02-d2o96_8-v1400.o</t>
  </si>
  <si>
    <t>o_b8hcp-caseSC-c800-r66_74-d2o96_8-v1600.o</t>
  </si>
  <si>
    <t>o_b8hcp-caseSC-c800-r69_26-d2o96_8-v1800.o</t>
  </si>
  <si>
    <t>o_b8hcp-caseSC-c800-r71_61-d2o96_8-v2000.o</t>
  </si>
  <si>
    <t>o_b8hcp-caseSC-c800-r73_82-d2o96_8-v2200.o</t>
  </si>
  <si>
    <t>o_b8hcp-caseSC-c800-r75_90-d2o96_8-v2400.o</t>
  </si>
  <si>
    <t>o_b8hcp-caseSC-c800-r77_87-d2o96_8-v2600.o</t>
  </si>
  <si>
    <t>o_b8hcp-caseSC-c800-r79_75-d2o96_8-v2800.o</t>
  </si>
  <si>
    <t>o_b8hcp-caseSC-c800-r81_54-d2o96_8-v3000.o</t>
  </si>
  <si>
    <t>fiducial keff</t>
  </si>
  <si>
    <t xml:space="preserve">here keff </t>
  </si>
  <si>
    <t>for 664 cubes, 1400 L modr</t>
  </si>
  <si>
    <t xml:space="preserve">diff keff </t>
  </si>
  <si>
    <t>corr keff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</si>
</sst>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172200349956254"/>
                  <c:y val="-5.6673228346456696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'b8hcp-caseSC_keff'!$C$2:$C$11</c:f>
              <c:numCache>
                <c:formatCode>General</c:formatCode>
                <c:ptCount val="10"/>
                <c:pt idx="0">
                  <c:v>1400</c:v>
                </c:pt>
                <c:pt idx="1">
                  <c:v>1600</c:v>
                </c:pt>
                <c:pt idx="2">
                  <c:v>1800</c:v>
                </c:pt>
                <c:pt idx="3">
                  <c:v>2000</c:v>
                </c:pt>
                <c:pt idx="4">
                  <c:v>2200</c:v>
                </c:pt>
                <c:pt idx="5">
                  <c:v>2400</c:v>
                </c:pt>
                <c:pt idx="6">
                  <c:v>2600</c:v>
                </c:pt>
                <c:pt idx="7">
                  <c:v>2800</c:v>
                </c:pt>
                <c:pt idx="8">
                  <c:v>3000</c:v>
                </c:pt>
                <c:pt idx="9">
                  <c:v>3200</c:v>
                </c:pt>
              </c:numCache>
            </c:numRef>
          </c:xVal>
          <c:yVal>
            <c:numRef>
              <c:f>'b8hcp-caseSC_keff'!$F$2:$F$11</c:f>
              <c:numCache>
                <c:formatCode>General</c:formatCode>
                <c:ptCount val="10"/>
                <c:pt idx="0">
                  <c:v>0.93157000000000001</c:v>
                </c:pt>
                <c:pt idx="1">
                  <c:v>0.94801000000000002</c:v>
                </c:pt>
                <c:pt idx="2">
                  <c:v>0.96072999999999997</c:v>
                </c:pt>
                <c:pt idx="3">
                  <c:v>0.96952000000000005</c:v>
                </c:pt>
                <c:pt idx="4">
                  <c:v>0.97567999999999999</c:v>
                </c:pt>
                <c:pt idx="5">
                  <c:v>0.97937000000000007</c:v>
                </c:pt>
                <c:pt idx="6">
                  <c:v>0.98160999999999998</c:v>
                </c:pt>
                <c:pt idx="7">
                  <c:v>0.98177000000000003</c:v>
                </c:pt>
                <c:pt idx="8">
                  <c:v>0.98204000000000002</c:v>
                </c:pt>
                <c:pt idx="9">
                  <c:v>0.98116999999999999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9-4588-9DAA-457C1F579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792992"/>
        <c:axId val="129787792"/>
      </c:scatterChart>
      <c:valAx>
        <c:axId val="12637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7792"/>
        <c:crosses val="autoZero"/>
        <c:crossBetween val="midCat"/>
      </c:valAx>
      <c:valAx>
        <c:axId val="1297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9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449978127734034"/>
                  <c:y val="-3.82262996941896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'b8hcp-caseSC_keff'!$C$12:$C$21</c:f>
              <c:numCache>
                <c:formatCode>General</c:formatCode>
                <c:ptCount val="10"/>
                <c:pt idx="0">
                  <c:v>1400</c:v>
                </c:pt>
                <c:pt idx="1">
                  <c:v>1600</c:v>
                </c:pt>
                <c:pt idx="2">
                  <c:v>1800</c:v>
                </c:pt>
                <c:pt idx="3">
                  <c:v>2000</c:v>
                </c:pt>
                <c:pt idx="4">
                  <c:v>2200</c:v>
                </c:pt>
                <c:pt idx="5">
                  <c:v>2400</c:v>
                </c:pt>
                <c:pt idx="6">
                  <c:v>2600</c:v>
                </c:pt>
                <c:pt idx="7">
                  <c:v>2800</c:v>
                </c:pt>
                <c:pt idx="8">
                  <c:v>3000</c:v>
                </c:pt>
                <c:pt idx="9">
                  <c:v>3200</c:v>
                </c:pt>
              </c:numCache>
            </c:numRef>
          </c:xVal>
          <c:yVal>
            <c:numRef>
              <c:f>'b8hcp-caseSC_keff'!$F$12:$F$21</c:f>
              <c:numCache>
                <c:formatCode>General</c:formatCode>
                <c:ptCount val="10"/>
                <c:pt idx="0">
                  <c:v>0.93374000000000001</c:v>
                </c:pt>
                <c:pt idx="1">
                  <c:v>0.95152000000000003</c:v>
                </c:pt>
                <c:pt idx="2">
                  <c:v>0.96384999999999998</c:v>
                </c:pt>
                <c:pt idx="3">
                  <c:v>0.97313000000000005</c:v>
                </c:pt>
                <c:pt idx="4">
                  <c:v>0.97904999999999998</c:v>
                </c:pt>
                <c:pt idx="5">
                  <c:v>0.98406000000000005</c:v>
                </c:pt>
                <c:pt idx="6">
                  <c:v>0.98620000000000008</c:v>
                </c:pt>
                <c:pt idx="7">
                  <c:v>0.98759000000000008</c:v>
                </c:pt>
                <c:pt idx="8">
                  <c:v>0.98824000000000001</c:v>
                </c:pt>
                <c:pt idx="9">
                  <c:v>0.98767000000000005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F-469D-8050-7AD363708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009008"/>
        <c:axId val="299013328"/>
      </c:scatterChart>
      <c:valAx>
        <c:axId val="2990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13328"/>
        <c:crosses val="autoZero"/>
        <c:crossBetween val="midCat"/>
      </c:valAx>
      <c:valAx>
        <c:axId val="2990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0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616644794400701"/>
                  <c:y val="-6.9444444444444441E-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'b8hcp-caseSC_keff'!$C$22:$C$31</c:f>
              <c:numCache>
                <c:formatCode>General</c:formatCode>
                <c:ptCount val="10"/>
                <c:pt idx="0">
                  <c:v>1400</c:v>
                </c:pt>
                <c:pt idx="1">
                  <c:v>1600</c:v>
                </c:pt>
                <c:pt idx="2">
                  <c:v>1800</c:v>
                </c:pt>
                <c:pt idx="3">
                  <c:v>2000</c:v>
                </c:pt>
                <c:pt idx="4">
                  <c:v>2200</c:v>
                </c:pt>
                <c:pt idx="5">
                  <c:v>2400</c:v>
                </c:pt>
                <c:pt idx="6">
                  <c:v>2600</c:v>
                </c:pt>
                <c:pt idx="7">
                  <c:v>2800</c:v>
                </c:pt>
                <c:pt idx="8">
                  <c:v>3000</c:v>
                </c:pt>
                <c:pt idx="9">
                  <c:v>3200</c:v>
                </c:pt>
              </c:numCache>
            </c:numRef>
          </c:xVal>
          <c:yVal>
            <c:numRef>
              <c:f>'b8hcp-caseSC_keff'!$F$22:$F$31</c:f>
              <c:numCache>
                <c:formatCode>General</c:formatCode>
                <c:ptCount val="10"/>
                <c:pt idx="0">
                  <c:v>0.91327000000000003</c:v>
                </c:pt>
                <c:pt idx="1">
                  <c:v>0.93511</c:v>
                </c:pt>
                <c:pt idx="2">
                  <c:v>0.95112000000000008</c:v>
                </c:pt>
                <c:pt idx="3">
                  <c:v>0.96435999999999999</c:v>
                </c:pt>
                <c:pt idx="4">
                  <c:v>0.97384000000000004</c:v>
                </c:pt>
                <c:pt idx="5">
                  <c:v>0.98172000000000004</c:v>
                </c:pt>
                <c:pt idx="6">
                  <c:v>0.98672000000000004</c:v>
                </c:pt>
                <c:pt idx="7">
                  <c:v>0.99075999999999997</c:v>
                </c:pt>
                <c:pt idx="8">
                  <c:v>0.99342000000000008</c:v>
                </c:pt>
                <c:pt idx="9">
                  <c:v>0.99460999999999999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9-4FC9-8782-E86F4A516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003728"/>
        <c:axId val="298991728"/>
      </c:scatterChart>
      <c:valAx>
        <c:axId val="29900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91728"/>
        <c:crosses val="autoZero"/>
        <c:crossBetween val="midCat"/>
      </c:valAx>
      <c:valAx>
        <c:axId val="2989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0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172200349956254"/>
                  <c:y val="-1.4619883040935672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'b8hcp-caseSC_keff'!$C$32:$C$41</c:f>
              <c:numCache>
                <c:formatCode>General</c:formatCode>
                <c:ptCount val="10"/>
                <c:pt idx="0">
                  <c:v>1400</c:v>
                </c:pt>
                <c:pt idx="1">
                  <c:v>1600</c:v>
                </c:pt>
                <c:pt idx="2">
                  <c:v>1800</c:v>
                </c:pt>
                <c:pt idx="3">
                  <c:v>2000</c:v>
                </c:pt>
                <c:pt idx="4">
                  <c:v>2200</c:v>
                </c:pt>
                <c:pt idx="5">
                  <c:v>2400</c:v>
                </c:pt>
                <c:pt idx="6">
                  <c:v>2600</c:v>
                </c:pt>
                <c:pt idx="7">
                  <c:v>2800</c:v>
                </c:pt>
                <c:pt idx="8">
                  <c:v>3000</c:v>
                </c:pt>
                <c:pt idx="9">
                  <c:v>3200</c:v>
                </c:pt>
              </c:numCache>
            </c:numRef>
          </c:xVal>
          <c:yVal>
            <c:numRef>
              <c:f>'b8hcp-caseSC_keff'!$F$32:$F$41</c:f>
              <c:numCache>
                <c:formatCode>General</c:formatCode>
                <c:ptCount val="10"/>
                <c:pt idx="0">
                  <c:v>0.91729000000000005</c:v>
                </c:pt>
                <c:pt idx="1">
                  <c:v>0.93920000000000003</c:v>
                </c:pt>
                <c:pt idx="2">
                  <c:v>0.95561000000000007</c:v>
                </c:pt>
                <c:pt idx="3">
                  <c:v>0.96905000000000008</c:v>
                </c:pt>
                <c:pt idx="4">
                  <c:v>0.97788000000000008</c:v>
                </c:pt>
                <c:pt idx="5">
                  <c:v>0.98592000000000002</c:v>
                </c:pt>
                <c:pt idx="6">
                  <c:v>0.99075999999999997</c:v>
                </c:pt>
                <c:pt idx="7">
                  <c:v>0.99521000000000004</c:v>
                </c:pt>
                <c:pt idx="8">
                  <c:v>0.99743000000000004</c:v>
                </c:pt>
                <c:pt idx="9">
                  <c:v>0.99909000000000003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8-480A-A7BF-5EC68C05A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26032"/>
        <c:axId val="223640912"/>
      </c:scatterChart>
      <c:valAx>
        <c:axId val="2236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40912"/>
        <c:crosses val="autoZero"/>
        <c:crossBetween val="midCat"/>
      </c:valAx>
      <c:valAx>
        <c:axId val="2236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1283311461067367"/>
                  <c:y val="-2.1645021645021644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'b8hcp-caseSC_keff'!$C$42:$C$51</c:f>
              <c:numCache>
                <c:formatCode>General</c:formatCode>
                <c:ptCount val="10"/>
                <c:pt idx="0">
                  <c:v>1400</c:v>
                </c:pt>
                <c:pt idx="1">
                  <c:v>1600</c:v>
                </c:pt>
                <c:pt idx="2">
                  <c:v>1800</c:v>
                </c:pt>
                <c:pt idx="3">
                  <c:v>2000</c:v>
                </c:pt>
                <c:pt idx="4">
                  <c:v>2200</c:v>
                </c:pt>
                <c:pt idx="5">
                  <c:v>2400</c:v>
                </c:pt>
                <c:pt idx="6">
                  <c:v>2600</c:v>
                </c:pt>
                <c:pt idx="7">
                  <c:v>2800</c:v>
                </c:pt>
                <c:pt idx="8">
                  <c:v>3000</c:v>
                </c:pt>
                <c:pt idx="9">
                  <c:v>3200</c:v>
                </c:pt>
              </c:numCache>
            </c:numRef>
          </c:xVal>
          <c:yVal>
            <c:numRef>
              <c:f>'b8hcp-caseSC_keff'!$F$42:$F$51</c:f>
              <c:numCache>
                <c:formatCode>General</c:formatCode>
                <c:ptCount val="10"/>
                <c:pt idx="0">
                  <c:v>0.89478999999999997</c:v>
                </c:pt>
                <c:pt idx="1">
                  <c:v>0.92015999999999998</c:v>
                </c:pt>
                <c:pt idx="2">
                  <c:v>0.93900000000000006</c:v>
                </c:pt>
                <c:pt idx="3">
                  <c:v>0.95442000000000005</c:v>
                </c:pt>
                <c:pt idx="4">
                  <c:v>0.96783000000000008</c:v>
                </c:pt>
                <c:pt idx="5">
                  <c:v>0.97679000000000005</c:v>
                </c:pt>
                <c:pt idx="6">
                  <c:v>0.98470000000000002</c:v>
                </c:pt>
                <c:pt idx="7">
                  <c:v>0.99082000000000003</c:v>
                </c:pt>
                <c:pt idx="8">
                  <c:v>0.99552000000000007</c:v>
                </c:pt>
                <c:pt idx="9">
                  <c:v>0.99887000000000004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C-4481-95A1-DFD0BD8B1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23152"/>
        <c:axId val="223623632"/>
      </c:scatterChart>
      <c:valAx>
        <c:axId val="22362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23632"/>
        <c:crosses val="autoZero"/>
        <c:crossBetween val="midCat"/>
      </c:valAx>
      <c:valAx>
        <c:axId val="223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2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9405730533683289E-2"/>
                  <c:y val="-0.1176736294091417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'b8hcp-caseSC_keff'!$C$52:$C$55</c:f>
              <c:numCache>
                <c:formatCode>General</c:formatCode>
                <c:ptCount val="4"/>
                <c:pt idx="0">
                  <c:v>1400</c:v>
                </c:pt>
                <c:pt idx="1">
                  <c:v>1600</c:v>
                </c:pt>
                <c:pt idx="2">
                  <c:v>1800</c:v>
                </c:pt>
                <c:pt idx="3">
                  <c:v>2000</c:v>
                </c:pt>
              </c:numCache>
            </c:numRef>
          </c:xVal>
          <c:yVal>
            <c:numRef>
              <c:f>'b8hcp-caseSC_keff'!$F$52:$F$55</c:f>
              <c:numCache>
                <c:formatCode>General</c:formatCode>
                <c:ptCount val="4"/>
                <c:pt idx="0">
                  <c:v>0.93781999999999999</c:v>
                </c:pt>
                <c:pt idx="1">
                  <c:v>0.94484000000000001</c:v>
                </c:pt>
                <c:pt idx="2">
                  <c:v>0.94974999999999998</c:v>
                </c:pt>
                <c:pt idx="3">
                  <c:v>0.95140999999999998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D-483C-BF67-3DCD761F373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8077427821522308E-3"/>
                  <c:y val="9.4799005387484463E-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'b8hcp-caseSC_keff'!$C$56:$C$61</c:f>
              <c:numCache>
                <c:formatCode>General</c:formatCode>
                <c:ptCount val="6"/>
                <c:pt idx="0">
                  <c:v>2200</c:v>
                </c:pt>
                <c:pt idx="1">
                  <c:v>2400</c:v>
                </c:pt>
                <c:pt idx="2">
                  <c:v>2600</c:v>
                </c:pt>
                <c:pt idx="3">
                  <c:v>2800</c:v>
                </c:pt>
                <c:pt idx="4">
                  <c:v>3000</c:v>
                </c:pt>
                <c:pt idx="5">
                  <c:v>3200</c:v>
                </c:pt>
              </c:numCache>
            </c:numRef>
          </c:xVal>
          <c:yVal>
            <c:numRef>
              <c:f>'b8hcp-caseSC_keff'!$F$56:$F$61</c:f>
              <c:numCache>
                <c:formatCode>General</c:formatCode>
                <c:ptCount val="6"/>
                <c:pt idx="0">
                  <c:v>0.95157000000000003</c:v>
                </c:pt>
                <c:pt idx="1">
                  <c:v>0.94935000000000003</c:v>
                </c:pt>
                <c:pt idx="2">
                  <c:v>0.94637000000000004</c:v>
                </c:pt>
                <c:pt idx="3">
                  <c:v>0.94238</c:v>
                </c:pt>
                <c:pt idx="4">
                  <c:v>0.93806</c:v>
                </c:pt>
                <c:pt idx="5">
                  <c:v>0.93362000000000001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D-483C-BF67-3DCD761F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22672"/>
        <c:axId val="223640432"/>
      </c:scatterChart>
      <c:valAx>
        <c:axId val="22362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40432"/>
        <c:crosses val="autoZero"/>
        <c:crossBetween val="midCat"/>
      </c:valAx>
      <c:valAx>
        <c:axId val="2236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2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7183508311461072E-2"/>
                  <c:y val="-6.8493150684931503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'b8hcp-caseSC_keff'!$C$62:$C$65</c:f>
              <c:numCache>
                <c:formatCode>General</c:formatCode>
                <c:ptCount val="4"/>
                <c:pt idx="0">
                  <c:v>1400</c:v>
                </c:pt>
                <c:pt idx="1">
                  <c:v>1600</c:v>
                </c:pt>
                <c:pt idx="2">
                  <c:v>1800</c:v>
                </c:pt>
                <c:pt idx="3">
                  <c:v>2000</c:v>
                </c:pt>
              </c:numCache>
            </c:numRef>
          </c:xVal>
          <c:yVal>
            <c:numRef>
              <c:f>'b8hcp-caseSC_keff'!$F$62:$F$65</c:f>
              <c:numCache>
                <c:formatCode>General</c:formatCode>
                <c:ptCount val="4"/>
                <c:pt idx="0">
                  <c:v>0.94086000000000003</c:v>
                </c:pt>
                <c:pt idx="1">
                  <c:v>0.94874000000000003</c:v>
                </c:pt>
                <c:pt idx="2">
                  <c:v>0.95351000000000008</c:v>
                </c:pt>
                <c:pt idx="3">
                  <c:v>0.95527000000000006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7-4F42-9645-8653D374E77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2470034995625552E-2"/>
                  <c:y val="-2.3723918071884851E-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'b8hcp-caseSC_keff'!$C$65:$C$71</c:f>
              <c:numCache>
                <c:formatCode>General</c:formatCode>
                <c:ptCount val="7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  <c:pt idx="4">
                  <c:v>2800</c:v>
                </c:pt>
                <c:pt idx="5">
                  <c:v>3000</c:v>
                </c:pt>
                <c:pt idx="6">
                  <c:v>3200</c:v>
                </c:pt>
              </c:numCache>
            </c:numRef>
          </c:xVal>
          <c:yVal>
            <c:numRef>
              <c:f>'b8hcp-caseSC_keff'!$F$65:$F$71</c:f>
              <c:numCache>
                <c:formatCode>General</c:formatCode>
                <c:ptCount val="7"/>
                <c:pt idx="0">
                  <c:v>0.95527000000000006</c:v>
                </c:pt>
                <c:pt idx="1">
                  <c:v>0.95508000000000004</c:v>
                </c:pt>
                <c:pt idx="2">
                  <c:v>0.95277000000000001</c:v>
                </c:pt>
                <c:pt idx="3">
                  <c:v>0.94974999999999998</c:v>
                </c:pt>
                <c:pt idx="4">
                  <c:v>0.94584000000000001</c:v>
                </c:pt>
                <c:pt idx="5">
                  <c:v>0.94144000000000005</c:v>
                </c:pt>
                <c:pt idx="6">
                  <c:v>0.93667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E7-4F42-9645-8653D374E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1872"/>
        <c:axId val="223625072"/>
      </c:scatterChart>
      <c:valAx>
        <c:axId val="22364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25072"/>
        <c:crosses val="autoZero"/>
        <c:crossBetween val="midCat"/>
      </c:valAx>
      <c:valAx>
        <c:axId val="2236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4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1111111111111109E-2"/>
                  <c:y val="-2.4630541871921183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'b8hcp-caseSC_keff'!$C$72:$C$75</c:f>
              <c:numCache>
                <c:formatCode>General</c:formatCode>
                <c:ptCount val="4"/>
                <c:pt idx="0">
                  <c:v>1400</c:v>
                </c:pt>
                <c:pt idx="1">
                  <c:v>1600</c:v>
                </c:pt>
                <c:pt idx="2">
                  <c:v>1800</c:v>
                </c:pt>
                <c:pt idx="3">
                  <c:v>2000</c:v>
                </c:pt>
              </c:numCache>
            </c:numRef>
          </c:xVal>
          <c:yVal>
            <c:numRef>
              <c:f>'b8hcp-caseSC_keff'!$F$72:$F$75</c:f>
              <c:numCache>
                <c:formatCode>General</c:formatCode>
                <c:ptCount val="4"/>
                <c:pt idx="0">
                  <c:v>0.95101000000000002</c:v>
                </c:pt>
                <c:pt idx="1">
                  <c:v>0.95896999999999999</c:v>
                </c:pt>
                <c:pt idx="2">
                  <c:v>0.96394999999999997</c:v>
                </c:pt>
                <c:pt idx="3">
                  <c:v>0.96535000000000004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8-4D7E-B793-4439CB2E9CB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391294838145232"/>
                  <c:y val="-3.306892672898646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'b8hcp-caseSC_keff'!$C$75:$C$80</c:f>
              <c:numCache>
                <c:formatCode>General</c:formatCode>
                <c:ptCount val="6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  <c:pt idx="4">
                  <c:v>2800</c:v>
                </c:pt>
                <c:pt idx="5">
                  <c:v>3000</c:v>
                </c:pt>
              </c:numCache>
            </c:numRef>
          </c:xVal>
          <c:yVal>
            <c:numRef>
              <c:f>'b8hcp-caseSC_keff'!$F$75:$F$80</c:f>
              <c:numCache>
                <c:formatCode>General</c:formatCode>
                <c:ptCount val="6"/>
                <c:pt idx="0">
                  <c:v>0.96535000000000004</c:v>
                </c:pt>
                <c:pt idx="1">
                  <c:v>0.96511999999999998</c:v>
                </c:pt>
                <c:pt idx="2">
                  <c:v>0.96408000000000005</c:v>
                </c:pt>
                <c:pt idx="3">
                  <c:v>0.96084000000000003</c:v>
                </c:pt>
                <c:pt idx="4">
                  <c:v>0.95727000000000007</c:v>
                </c:pt>
                <c:pt idx="5">
                  <c:v>0.95279999999999998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8-4D7E-B793-4439CB2E9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3312"/>
        <c:axId val="223620272"/>
      </c:scatterChart>
      <c:valAx>
        <c:axId val="2236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20272"/>
        <c:crosses val="autoZero"/>
        <c:crossBetween val="midCat"/>
      </c:valAx>
      <c:valAx>
        <c:axId val="2236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0</xdr:row>
      <xdr:rowOff>53340</xdr:rowOff>
    </xdr:from>
    <xdr:to>
      <xdr:col>19</xdr:col>
      <xdr:colOff>533400</xdr:colOff>
      <xdr:row>11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39F6E-6C34-9500-491B-58AAC9A8A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11</xdr:row>
      <xdr:rowOff>83820</xdr:rowOff>
    </xdr:from>
    <xdr:to>
      <xdr:col>19</xdr:col>
      <xdr:colOff>533400</xdr:colOff>
      <xdr:row>20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98C256-CB07-DA5D-BFC8-4590FB040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243840</xdr:colOff>
      <xdr:row>20</xdr:row>
      <xdr:rowOff>160020</xdr:rowOff>
    </xdr:from>
    <xdr:to>
      <xdr:col>19</xdr:col>
      <xdr:colOff>548640</xdr:colOff>
      <xdr:row>30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548D73-1851-4EE3-A41A-E34DE54CF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259080</xdr:colOff>
      <xdr:row>31</xdr:row>
      <xdr:rowOff>53340</xdr:rowOff>
    </xdr:from>
    <xdr:to>
      <xdr:col>19</xdr:col>
      <xdr:colOff>563880</xdr:colOff>
      <xdr:row>40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00B868-5DCE-72BF-3435-22375B593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251460</xdr:colOff>
      <xdr:row>41</xdr:row>
      <xdr:rowOff>68580</xdr:rowOff>
    </xdr:from>
    <xdr:to>
      <xdr:col>19</xdr:col>
      <xdr:colOff>556260</xdr:colOff>
      <xdr:row>51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350E8C-1E6C-F843-5ABB-84668EE0A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228600</xdr:colOff>
      <xdr:row>51</xdr:row>
      <xdr:rowOff>45720</xdr:rowOff>
    </xdr:from>
    <xdr:to>
      <xdr:col>19</xdr:col>
      <xdr:colOff>533400</xdr:colOff>
      <xdr:row>60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2CA981-AA0D-A538-484A-5D0AD4890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251460</xdr:colOff>
      <xdr:row>61</xdr:row>
      <xdr:rowOff>60960</xdr:rowOff>
    </xdr:from>
    <xdr:to>
      <xdr:col>19</xdr:col>
      <xdr:colOff>556260</xdr:colOff>
      <xdr:row>70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E1589F-E9AE-F050-9851-807636F07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190500</xdr:colOff>
      <xdr:row>71</xdr:row>
      <xdr:rowOff>53340</xdr:rowOff>
    </xdr:from>
    <xdr:to>
      <xdr:col>19</xdr:col>
      <xdr:colOff>495300</xdr:colOff>
      <xdr:row>79</xdr:row>
      <xdr:rowOff>137160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FEE2147-BF6F-38B6-8996-844FD640F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E7854-D01E-4D4E-82AD-312F43B06566}">
  <dimension ref="A1:L80"/>
  <sheetViews>
    <sheetView tabSelected="1" zoomScale="130" zoomScaleNormal="130" workbookViewId="0">
      <selection activeCell="J13" sqref="J1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90</v>
      </c>
      <c r="G1" t="s">
        <v>5</v>
      </c>
      <c r="H1" t="s">
        <v>6</v>
      </c>
      <c r="J1" t="s">
        <v>88</v>
      </c>
      <c r="L1" s="2"/>
    </row>
    <row r="2" spans="1:12" x14ac:dyDescent="0.3">
      <c r="A2" t="s">
        <v>7</v>
      </c>
      <c r="B2">
        <v>1000</v>
      </c>
      <c r="C2">
        <v>1400</v>
      </c>
      <c r="D2">
        <v>62.377789999999997</v>
      </c>
      <c r="E2">
        <v>0.92737999999999998</v>
      </c>
      <c r="F2">
        <f>E2+$L$3</f>
        <v>0.93157000000000001</v>
      </c>
      <c r="G2">
        <v>3.1E-4</v>
      </c>
      <c r="H2">
        <v>84.68</v>
      </c>
      <c r="J2" s="2" t="s">
        <v>86</v>
      </c>
      <c r="K2" s="2" t="s">
        <v>87</v>
      </c>
      <c r="L2" t="s">
        <v>89</v>
      </c>
    </row>
    <row r="3" spans="1:12" x14ac:dyDescent="0.3">
      <c r="A3" t="s">
        <v>8</v>
      </c>
      <c r="B3">
        <v>1000</v>
      </c>
      <c r="C3">
        <v>1600</v>
      </c>
      <c r="D3">
        <v>64.993470000000002</v>
      </c>
      <c r="E3">
        <v>0.94381999999999999</v>
      </c>
      <c r="F3">
        <f t="shared" ref="F3:F66" si="0">E3+$L$3</f>
        <v>0.94801000000000002</v>
      </c>
      <c r="G3">
        <v>2.5999999999999998E-4</v>
      </c>
      <c r="H3">
        <v>85.82</v>
      </c>
      <c r="J3" s="3">
        <v>0.93781999999999999</v>
      </c>
      <c r="K3" s="1">
        <v>0.93362999999999996</v>
      </c>
      <c r="L3">
        <f>$J$3-$K$3</f>
        <v>4.190000000000027E-3</v>
      </c>
    </row>
    <row r="4" spans="1:12" x14ac:dyDescent="0.3">
      <c r="A4" t="s">
        <v>9</v>
      </c>
      <c r="B4">
        <v>1000</v>
      </c>
      <c r="C4">
        <v>1800</v>
      </c>
      <c r="D4">
        <v>67.414029999999997</v>
      </c>
      <c r="E4">
        <v>0.95653999999999995</v>
      </c>
      <c r="F4">
        <f t="shared" si="0"/>
        <v>0.96072999999999997</v>
      </c>
      <c r="G4">
        <v>3.3E-4</v>
      </c>
      <c r="H4">
        <v>86.73</v>
      </c>
    </row>
    <row r="5" spans="1:12" x14ac:dyDescent="0.3">
      <c r="A5" t="s">
        <v>10</v>
      </c>
      <c r="B5">
        <v>1000</v>
      </c>
      <c r="C5">
        <v>2000</v>
      </c>
      <c r="D5">
        <v>69.672229999999999</v>
      </c>
      <c r="E5">
        <v>0.96533000000000002</v>
      </c>
      <c r="F5">
        <f t="shared" si="0"/>
        <v>0.96952000000000005</v>
      </c>
      <c r="G5">
        <v>3.4000000000000002E-4</v>
      </c>
      <c r="H5">
        <v>87.4</v>
      </c>
    </row>
    <row r="6" spans="1:12" x14ac:dyDescent="0.3">
      <c r="A6" t="s">
        <v>11</v>
      </c>
      <c r="B6">
        <v>1000</v>
      </c>
      <c r="C6">
        <v>2200</v>
      </c>
      <c r="D6">
        <v>71.792820000000006</v>
      </c>
      <c r="E6">
        <v>0.97148999999999996</v>
      </c>
      <c r="F6">
        <f t="shared" si="0"/>
        <v>0.97567999999999999</v>
      </c>
      <c r="G6">
        <v>2.2000000000000001E-4</v>
      </c>
      <c r="H6">
        <v>87.95</v>
      </c>
    </row>
    <row r="7" spans="1:12" x14ac:dyDescent="0.3">
      <c r="A7" t="s">
        <v>12</v>
      </c>
      <c r="B7">
        <v>1000</v>
      </c>
      <c r="C7">
        <v>2400</v>
      </c>
      <c r="D7">
        <v>73.79504</v>
      </c>
      <c r="E7">
        <v>0.97518000000000005</v>
      </c>
      <c r="F7">
        <f t="shared" si="0"/>
        <v>0.97937000000000007</v>
      </c>
      <c r="G7">
        <v>3.2000000000000003E-4</v>
      </c>
      <c r="H7">
        <v>88.43</v>
      </c>
    </row>
    <row r="8" spans="1:12" x14ac:dyDescent="0.3">
      <c r="A8" t="s">
        <v>13</v>
      </c>
      <c r="B8">
        <v>1000</v>
      </c>
      <c r="C8">
        <v>2600</v>
      </c>
      <c r="D8">
        <v>75.694130000000001</v>
      </c>
      <c r="E8">
        <v>0.97741999999999996</v>
      </c>
      <c r="F8">
        <f t="shared" si="0"/>
        <v>0.98160999999999998</v>
      </c>
      <c r="G8">
        <v>2.7E-4</v>
      </c>
      <c r="H8">
        <v>88.79</v>
      </c>
    </row>
    <row r="9" spans="1:12" x14ac:dyDescent="0.3">
      <c r="A9" t="s">
        <v>14</v>
      </c>
      <c r="B9">
        <v>1000</v>
      </c>
      <c r="C9">
        <v>2800</v>
      </c>
      <c r="D9">
        <v>77.502430000000004</v>
      </c>
      <c r="E9">
        <v>0.97758</v>
      </c>
      <c r="F9">
        <f t="shared" si="0"/>
        <v>0.98177000000000003</v>
      </c>
      <c r="G9">
        <v>2.9E-4</v>
      </c>
      <c r="H9">
        <v>89.07</v>
      </c>
    </row>
    <row r="10" spans="1:12" x14ac:dyDescent="0.3">
      <c r="A10" t="s">
        <v>15</v>
      </c>
      <c r="B10">
        <v>1000</v>
      </c>
      <c r="C10">
        <v>3000</v>
      </c>
      <c r="D10">
        <v>79.230069999999998</v>
      </c>
      <c r="E10">
        <v>0.97785</v>
      </c>
      <c r="F10">
        <f t="shared" si="0"/>
        <v>0.98204000000000002</v>
      </c>
      <c r="G10">
        <v>2.9999999999999997E-4</v>
      </c>
      <c r="H10">
        <v>89.35</v>
      </c>
    </row>
    <row r="11" spans="1:12" x14ac:dyDescent="0.3">
      <c r="A11" t="s">
        <v>16</v>
      </c>
      <c r="B11">
        <v>1000</v>
      </c>
      <c r="C11">
        <v>3200</v>
      </c>
      <c r="D11">
        <v>80.885480000000001</v>
      </c>
      <c r="E11">
        <v>0.97697999999999996</v>
      </c>
      <c r="F11">
        <f t="shared" si="0"/>
        <v>0.98116999999999999</v>
      </c>
      <c r="G11">
        <v>2.5999999999999998E-4</v>
      </c>
      <c r="H11">
        <v>89.56</v>
      </c>
    </row>
    <row r="12" spans="1:12" s="1" customFormat="1" x14ac:dyDescent="0.3">
      <c r="A12" s="1" t="s">
        <v>17</v>
      </c>
      <c r="B12" s="1">
        <v>1100</v>
      </c>
      <c r="C12" s="1">
        <v>1400</v>
      </c>
      <c r="D12" s="1">
        <v>62.547759999999997</v>
      </c>
      <c r="E12" s="1">
        <v>0.92954999999999999</v>
      </c>
      <c r="F12" s="1">
        <f t="shared" si="0"/>
        <v>0.93374000000000001</v>
      </c>
      <c r="G12" s="1">
        <v>2.2000000000000001E-4</v>
      </c>
      <c r="H12" s="1">
        <v>84.41</v>
      </c>
    </row>
    <row r="13" spans="1:12" s="1" customFormat="1" x14ac:dyDescent="0.3">
      <c r="A13" s="1" t="s">
        <v>18</v>
      </c>
      <c r="B13" s="1">
        <v>1100</v>
      </c>
      <c r="C13" s="1">
        <v>1600</v>
      </c>
      <c r="D13" s="1">
        <v>65.150080000000003</v>
      </c>
      <c r="E13" s="1">
        <v>0.94733000000000001</v>
      </c>
      <c r="F13" s="1">
        <f t="shared" si="0"/>
        <v>0.95152000000000003</v>
      </c>
      <c r="G13" s="1">
        <v>3.3E-4</v>
      </c>
      <c r="H13" s="1">
        <v>85.63</v>
      </c>
    </row>
    <row r="14" spans="1:12" s="1" customFormat="1" x14ac:dyDescent="0.3">
      <c r="A14" s="1" t="s">
        <v>19</v>
      </c>
      <c r="B14" s="1">
        <v>1100</v>
      </c>
      <c r="C14" s="1">
        <v>1800</v>
      </c>
      <c r="D14" s="1">
        <v>67.559629999999999</v>
      </c>
      <c r="E14" s="1">
        <v>0.95965999999999996</v>
      </c>
      <c r="F14" s="1">
        <f t="shared" si="0"/>
        <v>0.96384999999999998</v>
      </c>
      <c r="G14" s="1">
        <v>2.5000000000000001E-4</v>
      </c>
      <c r="H14" s="1">
        <v>86.51</v>
      </c>
    </row>
    <row r="15" spans="1:12" s="1" customFormat="1" x14ac:dyDescent="0.3">
      <c r="A15" s="1" t="s">
        <v>20</v>
      </c>
      <c r="B15" s="1">
        <v>1100</v>
      </c>
      <c r="C15" s="1">
        <v>2000</v>
      </c>
      <c r="D15" s="1">
        <v>69.808570000000003</v>
      </c>
      <c r="E15" s="1">
        <v>0.96894000000000002</v>
      </c>
      <c r="F15" s="1">
        <f t="shared" si="0"/>
        <v>0.97313000000000005</v>
      </c>
      <c r="G15" s="1">
        <v>2.5999999999999998E-4</v>
      </c>
      <c r="H15" s="1">
        <v>87.27</v>
      </c>
    </row>
    <row r="16" spans="1:12" s="1" customFormat="1" x14ac:dyDescent="0.3">
      <c r="A16" s="1" t="s">
        <v>21</v>
      </c>
      <c r="B16" s="1">
        <v>1100</v>
      </c>
      <c r="C16" s="1">
        <v>2200</v>
      </c>
      <c r="D16" s="1">
        <v>71.921250000000001</v>
      </c>
      <c r="E16" s="1">
        <v>0.97485999999999995</v>
      </c>
      <c r="F16" s="1">
        <f t="shared" si="0"/>
        <v>0.97904999999999998</v>
      </c>
      <c r="G16" s="1">
        <v>2.4000000000000001E-4</v>
      </c>
      <c r="H16" s="1">
        <v>87.82</v>
      </c>
    </row>
    <row r="17" spans="1:8" s="1" customFormat="1" x14ac:dyDescent="0.3">
      <c r="A17" s="1" t="s">
        <v>22</v>
      </c>
      <c r="B17" s="1">
        <v>1100</v>
      </c>
      <c r="C17" s="1">
        <v>2400</v>
      </c>
      <c r="D17" s="1">
        <v>73.916610000000006</v>
      </c>
      <c r="E17" s="1">
        <v>0.97987000000000002</v>
      </c>
      <c r="F17" s="1">
        <f t="shared" si="0"/>
        <v>0.98406000000000005</v>
      </c>
      <c r="G17" s="1">
        <v>2.7999999999999998E-4</v>
      </c>
      <c r="H17" s="1">
        <v>88.3</v>
      </c>
    </row>
    <row r="18" spans="1:8" s="1" customFormat="1" x14ac:dyDescent="0.3">
      <c r="A18" s="1" t="s">
        <v>23</v>
      </c>
      <c r="B18" s="1">
        <v>1100</v>
      </c>
      <c r="C18" s="1">
        <v>2600</v>
      </c>
      <c r="D18" s="1">
        <v>75.809700000000007</v>
      </c>
      <c r="E18" s="1">
        <v>0.98201000000000005</v>
      </c>
      <c r="F18" s="1">
        <f t="shared" si="0"/>
        <v>0.98620000000000008</v>
      </c>
      <c r="G18" s="1">
        <v>2.9999999999999997E-4</v>
      </c>
      <c r="H18" s="1">
        <v>88.69</v>
      </c>
    </row>
    <row r="19" spans="1:8" s="1" customFormat="1" x14ac:dyDescent="0.3">
      <c r="A19" s="1" t="s">
        <v>24</v>
      </c>
      <c r="B19" s="1">
        <v>1100</v>
      </c>
      <c r="C19" s="1">
        <v>2800</v>
      </c>
      <c r="D19" s="1">
        <v>77.612679999999997</v>
      </c>
      <c r="E19" s="1">
        <v>0.98340000000000005</v>
      </c>
      <c r="F19" s="1">
        <f t="shared" si="0"/>
        <v>0.98759000000000008</v>
      </c>
      <c r="G19" s="1">
        <v>2.5999999999999998E-4</v>
      </c>
      <c r="H19" s="1">
        <v>89.01</v>
      </c>
    </row>
    <row r="20" spans="1:8" s="1" customFormat="1" x14ac:dyDescent="0.3">
      <c r="A20" s="1" t="s">
        <v>25</v>
      </c>
      <c r="B20" s="1">
        <v>1100</v>
      </c>
      <c r="C20" s="1">
        <v>3000</v>
      </c>
      <c r="D20" s="1">
        <v>79.335570000000004</v>
      </c>
      <c r="E20" s="1">
        <v>0.98404999999999998</v>
      </c>
      <c r="F20" s="1">
        <f t="shared" si="0"/>
        <v>0.98824000000000001</v>
      </c>
      <c r="G20" s="1">
        <v>2.5999999999999998E-4</v>
      </c>
      <c r="H20" s="1">
        <v>89.27</v>
      </c>
    </row>
    <row r="21" spans="1:8" s="1" customFormat="1" x14ac:dyDescent="0.3">
      <c r="A21" s="1" t="s">
        <v>26</v>
      </c>
      <c r="B21" s="1">
        <v>1100</v>
      </c>
      <c r="C21" s="1">
        <v>3200</v>
      </c>
      <c r="D21" s="1">
        <v>80.986720000000005</v>
      </c>
      <c r="E21" s="1">
        <v>0.98348000000000002</v>
      </c>
      <c r="F21" s="1">
        <f t="shared" si="0"/>
        <v>0.98767000000000005</v>
      </c>
      <c r="G21" s="1">
        <v>2.4000000000000001E-4</v>
      </c>
      <c r="H21" s="1">
        <v>89.5</v>
      </c>
    </row>
    <row r="22" spans="1:8" x14ac:dyDescent="0.3">
      <c r="A22" t="s">
        <v>27</v>
      </c>
      <c r="B22">
        <v>1200</v>
      </c>
      <c r="C22">
        <v>1400</v>
      </c>
      <c r="D22">
        <v>64.719750000000005</v>
      </c>
      <c r="E22">
        <v>0.90908</v>
      </c>
      <c r="F22">
        <f t="shared" si="0"/>
        <v>0.91327000000000003</v>
      </c>
      <c r="G22">
        <v>2.9999999999999997E-4</v>
      </c>
      <c r="H22">
        <v>82.82</v>
      </c>
    </row>
    <row r="23" spans="1:8" x14ac:dyDescent="0.3">
      <c r="A23" t="s">
        <v>28</v>
      </c>
      <c r="B23">
        <v>1200</v>
      </c>
      <c r="C23">
        <v>1600</v>
      </c>
      <c r="D23">
        <v>67.391570000000002</v>
      </c>
      <c r="E23">
        <v>0.93091999999999997</v>
      </c>
      <c r="F23">
        <f t="shared" si="0"/>
        <v>0.93511</v>
      </c>
      <c r="G23">
        <v>2.5000000000000001E-4</v>
      </c>
      <c r="H23">
        <v>84.24</v>
      </c>
    </row>
    <row r="24" spans="1:8" x14ac:dyDescent="0.3">
      <c r="A24" t="s">
        <v>29</v>
      </c>
      <c r="B24">
        <v>1200</v>
      </c>
      <c r="C24">
        <v>1800</v>
      </c>
      <c r="D24">
        <v>69.866839999999996</v>
      </c>
      <c r="E24">
        <v>0.94693000000000005</v>
      </c>
      <c r="F24">
        <f t="shared" si="0"/>
        <v>0.95112000000000008</v>
      </c>
      <c r="G24">
        <v>3.1E-4</v>
      </c>
      <c r="H24">
        <v>85.33</v>
      </c>
    </row>
    <row r="25" spans="1:8" x14ac:dyDescent="0.3">
      <c r="A25" t="s">
        <v>30</v>
      </c>
      <c r="B25">
        <v>1200</v>
      </c>
      <c r="C25">
        <v>2000</v>
      </c>
      <c r="D25">
        <v>72.178150000000002</v>
      </c>
      <c r="E25">
        <v>0.96016999999999997</v>
      </c>
      <c r="F25">
        <f t="shared" si="0"/>
        <v>0.96435999999999999</v>
      </c>
      <c r="G25">
        <v>3.1E-4</v>
      </c>
      <c r="H25">
        <v>86.2</v>
      </c>
    </row>
    <row r="26" spans="1:8" x14ac:dyDescent="0.3">
      <c r="A26" t="s">
        <v>31</v>
      </c>
      <c r="B26">
        <v>1200</v>
      </c>
      <c r="C26">
        <v>2200</v>
      </c>
      <c r="D26">
        <v>74.350210000000004</v>
      </c>
      <c r="E26">
        <v>0.96965000000000001</v>
      </c>
      <c r="F26">
        <f t="shared" si="0"/>
        <v>0.97384000000000004</v>
      </c>
      <c r="G26">
        <v>2.5999999999999998E-4</v>
      </c>
      <c r="H26">
        <v>86.9</v>
      </c>
    </row>
    <row r="27" spans="1:8" x14ac:dyDescent="0.3">
      <c r="A27" t="s">
        <v>32</v>
      </c>
      <c r="B27">
        <v>1200</v>
      </c>
      <c r="C27">
        <v>2400</v>
      </c>
      <c r="D27">
        <v>76.402280000000005</v>
      </c>
      <c r="E27">
        <v>0.97753000000000001</v>
      </c>
      <c r="F27">
        <f t="shared" si="0"/>
        <v>0.98172000000000004</v>
      </c>
      <c r="G27">
        <v>3.2000000000000003E-4</v>
      </c>
      <c r="H27">
        <v>87.45</v>
      </c>
    </row>
    <row r="28" spans="1:8" x14ac:dyDescent="0.3">
      <c r="A28" t="s">
        <v>33</v>
      </c>
      <c r="B28">
        <v>1200</v>
      </c>
      <c r="C28">
        <v>2600</v>
      </c>
      <c r="D28">
        <v>78.349670000000003</v>
      </c>
      <c r="E28">
        <v>0.98253000000000001</v>
      </c>
      <c r="F28">
        <f t="shared" si="0"/>
        <v>0.98672000000000004</v>
      </c>
      <c r="G28">
        <v>2.7999999999999998E-4</v>
      </c>
      <c r="H28">
        <v>87.93</v>
      </c>
    </row>
    <row r="29" spans="1:8" x14ac:dyDescent="0.3">
      <c r="A29" t="s">
        <v>34</v>
      </c>
      <c r="B29">
        <v>1200</v>
      </c>
      <c r="C29">
        <v>2800</v>
      </c>
      <c r="D29">
        <v>80.20478</v>
      </c>
      <c r="E29">
        <v>0.98656999999999995</v>
      </c>
      <c r="F29">
        <f t="shared" si="0"/>
        <v>0.99075999999999997</v>
      </c>
      <c r="G29">
        <v>2.9999999999999997E-4</v>
      </c>
      <c r="H29">
        <v>88.34</v>
      </c>
    </row>
    <row r="30" spans="1:8" x14ac:dyDescent="0.3">
      <c r="A30" t="s">
        <v>35</v>
      </c>
      <c r="B30">
        <v>1200</v>
      </c>
      <c r="C30">
        <v>3000</v>
      </c>
      <c r="D30">
        <v>81.977829999999997</v>
      </c>
      <c r="E30">
        <v>0.98923000000000005</v>
      </c>
      <c r="F30">
        <f t="shared" si="0"/>
        <v>0.99342000000000008</v>
      </c>
      <c r="G30">
        <v>2.7E-4</v>
      </c>
      <c r="H30">
        <v>88.69</v>
      </c>
    </row>
    <row r="31" spans="1:8" x14ac:dyDescent="0.3">
      <c r="A31" t="s">
        <v>36</v>
      </c>
      <c r="B31">
        <v>1200</v>
      </c>
      <c r="C31">
        <v>3200</v>
      </c>
      <c r="D31">
        <v>83.677340000000001</v>
      </c>
      <c r="E31">
        <v>0.99041999999999997</v>
      </c>
      <c r="F31">
        <f t="shared" si="0"/>
        <v>0.99460999999999999</v>
      </c>
      <c r="G31">
        <v>3.2000000000000003E-4</v>
      </c>
      <c r="H31">
        <v>88.97</v>
      </c>
    </row>
    <row r="32" spans="1:8" s="1" customFormat="1" x14ac:dyDescent="0.3">
      <c r="A32" s="1" t="s">
        <v>37</v>
      </c>
      <c r="B32" s="1">
        <v>1300</v>
      </c>
      <c r="C32" s="1">
        <v>1400</v>
      </c>
      <c r="D32" s="1">
        <v>64.893259999999998</v>
      </c>
      <c r="E32" s="1">
        <v>0.91310000000000002</v>
      </c>
      <c r="F32" s="1">
        <f t="shared" si="0"/>
        <v>0.91729000000000005</v>
      </c>
      <c r="G32" s="1">
        <v>3.2000000000000003E-4</v>
      </c>
      <c r="H32" s="1">
        <v>82.74</v>
      </c>
    </row>
    <row r="33" spans="1:8" s="1" customFormat="1" x14ac:dyDescent="0.3">
      <c r="A33" s="1" t="s">
        <v>38</v>
      </c>
      <c r="B33" s="1">
        <v>1300</v>
      </c>
      <c r="C33" s="1">
        <v>1600</v>
      </c>
      <c r="D33" s="1">
        <v>67.551649999999995</v>
      </c>
      <c r="E33" s="1">
        <v>0.93501000000000001</v>
      </c>
      <c r="F33" s="1">
        <f t="shared" si="0"/>
        <v>0.93920000000000003</v>
      </c>
      <c r="G33" s="1">
        <v>2.7999999999999998E-4</v>
      </c>
      <c r="H33" s="1">
        <v>84.2</v>
      </c>
    </row>
    <row r="34" spans="1:8" s="1" customFormat="1" x14ac:dyDescent="0.3">
      <c r="A34" s="1" t="s">
        <v>39</v>
      </c>
      <c r="B34" s="1">
        <v>1300</v>
      </c>
      <c r="C34" s="1">
        <v>1800</v>
      </c>
      <c r="D34" s="1">
        <v>70.015810000000002</v>
      </c>
      <c r="E34" s="1">
        <v>0.95142000000000004</v>
      </c>
      <c r="F34" s="1">
        <f t="shared" si="0"/>
        <v>0.95561000000000007</v>
      </c>
      <c r="G34" s="1">
        <v>2.7E-4</v>
      </c>
      <c r="H34" s="1">
        <v>85.29</v>
      </c>
    </row>
    <row r="35" spans="1:8" s="1" customFormat="1" x14ac:dyDescent="0.3">
      <c r="A35" s="1" t="s">
        <v>40</v>
      </c>
      <c r="B35" s="1">
        <v>1300</v>
      </c>
      <c r="C35" s="1">
        <v>2000</v>
      </c>
      <c r="D35" s="1">
        <v>72.317760000000007</v>
      </c>
      <c r="E35" s="1">
        <v>0.96486000000000005</v>
      </c>
      <c r="F35" s="1">
        <f t="shared" si="0"/>
        <v>0.96905000000000008</v>
      </c>
      <c r="G35" s="1">
        <v>2.7999999999999998E-4</v>
      </c>
      <c r="H35" s="1">
        <v>86.19</v>
      </c>
    </row>
    <row r="36" spans="1:8" s="1" customFormat="1" x14ac:dyDescent="0.3">
      <c r="A36" s="1" t="s">
        <v>41</v>
      </c>
      <c r="B36" s="1">
        <v>1300</v>
      </c>
      <c r="C36" s="1">
        <v>2200</v>
      </c>
      <c r="D36" s="1">
        <v>74.481800000000007</v>
      </c>
      <c r="E36" s="1">
        <v>0.97369000000000006</v>
      </c>
      <c r="F36" s="1">
        <f t="shared" si="0"/>
        <v>0.97788000000000008</v>
      </c>
      <c r="G36" s="1">
        <v>2.7999999999999998E-4</v>
      </c>
      <c r="H36" s="1">
        <v>86.85</v>
      </c>
    </row>
    <row r="37" spans="1:8" s="1" customFormat="1" x14ac:dyDescent="0.3">
      <c r="A37" s="1" t="s">
        <v>42</v>
      </c>
      <c r="B37" s="1">
        <v>1300</v>
      </c>
      <c r="C37" s="1">
        <v>2400</v>
      </c>
      <c r="D37" s="1">
        <v>76.526910000000001</v>
      </c>
      <c r="E37" s="1">
        <v>0.98172999999999999</v>
      </c>
      <c r="F37" s="1">
        <f t="shared" si="0"/>
        <v>0.98592000000000002</v>
      </c>
      <c r="G37" s="1">
        <v>2.5999999999999998E-4</v>
      </c>
      <c r="H37" s="1">
        <v>87.48</v>
      </c>
    </row>
    <row r="38" spans="1:8" s="1" customFormat="1" x14ac:dyDescent="0.3">
      <c r="A38" s="1" t="s">
        <v>43</v>
      </c>
      <c r="B38" s="1">
        <v>1300</v>
      </c>
      <c r="C38" s="1">
        <v>2600</v>
      </c>
      <c r="D38" s="1">
        <v>78.468199999999996</v>
      </c>
      <c r="E38" s="1">
        <v>0.98656999999999995</v>
      </c>
      <c r="F38" s="1">
        <f t="shared" si="0"/>
        <v>0.99075999999999997</v>
      </c>
      <c r="G38" s="1">
        <v>2.9999999999999997E-4</v>
      </c>
      <c r="H38" s="1">
        <v>87.92</v>
      </c>
    </row>
    <row r="39" spans="1:8" s="1" customFormat="1" x14ac:dyDescent="0.3">
      <c r="A39" s="1" t="s">
        <v>44</v>
      </c>
      <c r="B39" s="1">
        <v>1300</v>
      </c>
      <c r="C39" s="1">
        <v>2800</v>
      </c>
      <c r="D39" s="1">
        <v>80.317899999999995</v>
      </c>
      <c r="E39" s="1">
        <v>0.99102000000000001</v>
      </c>
      <c r="F39" s="1">
        <f t="shared" si="0"/>
        <v>0.99521000000000004</v>
      </c>
      <c r="G39" s="1">
        <v>2.7E-4</v>
      </c>
      <c r="H39" s="1">
        <v>88.33</v>
      </c>
    </row>
    <row r="40" spans="1:8" s="1" customFormat="1" x14ac:dyDescent="0.3">
      <c r="A40" s="1" t="s">
        <v>45</v>
      </c>
      <c r="B40" s="1">
        <v>1300</v>
      </c>
      <c r="C40" s="1">
        <v>3000</v>
      </c>
      <c r="D40" s="1">
        <v>82.086129999999997</v>
      </c>
      <c r="E40" s="1">
        <v>0.99324000000000001</v>
      </c>
      <c r="F40" s="1">
        <f t="shared" si="0"/>
        <v>0.99743000000000004</v>
      </c>
      <c r="G40" s="1">
        <v>2.7E-4</v>
      </c>
      <c r="H40" s="1">
        <v>88.68</v>
      </c>
    </row>
    <row r="41" spans="1:8" s="1" customFormat="1" x14ac:dyDescent="0.3">
      <c r="A41" s="1" t="s">
        <v>46</v>
      </c>
      <c r="B41" s="1">
        <v>1300</v>
      </c>
      <c r="C41" s="1">
        <v>3200</v>
      </c>
      <c r="D41" s="1">
        <v>83.781279999999995</v>
      </c>
      <c r="E41" s="1">
        <v>0.99490000000000001</v>
      </c>
      <c r="F41" s="1">
        <f t="shared" si="0"/>
        <v>0.99909000000000003</v>
      </c>
      <c r="G41" s="1">
        <v>3.2000000000000003E-4</v>
      </c>
      <c r="H41" s="1">
        <v>88.96</v>
      </c>
    </row>
    <row r="42" spans="1:8" x14ac:dyDescent="0.3">
      <c r="A42" t="s">
        <v>47</v>
      </c>
      <c r="B42">
        <v>1400</v>
      </c>
      <c r="C42">
        <v>1400</v>
      </c>
      <c r="D42">
        <v>63.052199999999999</v>
      </c>
      <c r="E42">
        <v>0.89059999999999995</v>
      </c>
      <c r="F42">
        <f t="shared" si="0"/>
        <v>0.89478999999999997</v>
      </c>
      <c r="G42">
        <v>2.2000000000000001E-4</v>
      </c>
      <c r="H42">
        <v>81.13</v>
      </c>
    </row>
    <row r="43" spans="1:8" x14ac:dyDescent="0.3">
      <c r="A43" t="s">
        <v>48</v>
      </c>
      <c r="B43">
        <v>1400</v>
      </c>
      <c r="C43">
        <v>1600</v>
      </c>
      <c r="D43">
        <v>65.615459999999999</v>
      </c>
      <c r="E43">
        <v>0.91596999999999995</v>
      </c>
      <c r="F43">
        <f t="shared" si="0"/>
        <v>0.92015999999999998</v>
      </c>
      <c r="G43">
        <v>2.9999999999999997E-4</v>
      </c>
      <c r="H43">
        <v>82.76</v>
      </c>
    </row>
    <row r="44" spans="1:8" x14ac:dyDescent="0.3">
      <c r="A44" t="s">
        <v>49</v>
      </c>
      <c r="B44">
        <v>1400</v>
      </c>
      <c r="C44">
        <v>1800</v>
      </c>
      <c r="D44">
        <v>67.992720000000006</v>
      </c>
      <c r="E44">
        <v>0.93481000000000003</v>
      </c>
      <c r="F44">
        <f t="shared" si="0"/>
        <v>0.93900000000000006</v>
      </c>
      <c r="G44">
        <v>3.2000000000000003E-4</v>
      </c>
      <c r="H44">
        <v>84.03</v>
      </c>
    </row>
    <row r="45" spans="1:8" x14ac:dyDescent="0.3">
      <c r="A45" t="s">
        <v>50</v>
      </c>
      <c r="B45">
        <v>1400</v>
      </c>
      <c r="C45">
        <v>2000</v>
      </c>
      <c r="D45">
        <v>70.214439999999996</v>
      </c>
      <c r="E45">
        <v>0.95023000000000002</v>
      </c>
      <c r="F45">
        <f t="shared" si="0"/>
        <v>0.95442000000000005</v>
      </c>
      <c r="G45">
        <v>3.2000000000000003E-4</v>
      </c>
      <c r="H45">
        <v>85.05</v>
      </c>
    </row>
    <row r="46" spans="1:8" x14ac:dyDescent="0.3">
      <c r="A46" t="s">
        <v>51</v>
      </c>
      <c r="B46">
        <v>1400</v>
      </c>
      <c r="C46">
        <v>2200</v>
      </c>
      <c r="D46">
        <v>72.303820000000002</v>
      </c>
      <c r="E46">
        <v>0.96364000000000005</v>
      </c>
      <c r="F46">
        <f t="shared" si="0"/>
        <v>0.96783000000000008</v>
      </c>
      <c r="G46">
        <v>3.3E-4</v>
      </c>
      <c r="H46">
        <v>85.87</v>
      </c>
    </row>
    <row r="47" spans="1:8" x14ac:dyDescent="0.3">
      <c r="A47" t="s">
        <v>52</v>
      </c>
      <c r="B47">
        <v>1400</v>
      </c>
      <c r="C47">
        <v>2400</v>
      </c>
      <c r="D47">
        <v>74.278959999999998</v>
      </c>
      <c r="E47">
        <v>0.97260000000000002</v>
      </c>
      <c r="F47">
        <f t="shared" si="0"/>
        <v>0.97679000000000005</v>
      </c>
      <c r="G47">
        <v>2.7999999999999998E-4</v>
      </c>
      <c r="H47">
        <v>86.55</v>
      </c>
    </row>
    <row r="48" spans="1:8" x14ac:dyDescent="0.3">
      <c r="A48" t="s">
        <v>53</v>
      </c>
      <c r="B48">
        <v>1400</v>
      </c>
      <c r="C48">
        <v>2600</v>
      </c>
      <c r="D48">
        <v>76.154290000000003</v>
      </c>
      <c r="E48">
        <v>0.98050999999999999</v>
      </c>
      <c r="F48">
        <f t="shared" si="0"/>
        <v>0.98470000000000002</v>
      </c>
      <c r="G48">
        <v>3.2000000000000003E-4</v>
      </c>
      <c r="H48">
        <v>87.1</v>
      </c>
    </row>
    <row r="49" spans="1:8" x14ac:dyDescent="0.3">
      <c r="A49" t="s">
        <v>54</v>
      </c>
      <c r="B49">
        <v>1400</v>
      </c>
      <c r="C49">
        <v>2800</v>
      </c>
      <c r="D49">
        <v>77.941550000000007</v>
      </c>
      <c r="E49">
        <v>0.98663000000000001</v>
      </c>
      <c r="F49">
        <f t="shared" si="0"/>
        <v>0.99082000000000003</v>
      </c>
      <c r="G49">
        <v>2.5999999999999998E-4</v>
      </c>
      <c r="H49">
        <v>87.58</v>
      </c>
    </row>
    <row r="50" spans="1:8" x14ac:dyDescent="0.3">
      <c r="A50" t="s">
        <v>55</v>
      </c>
      <c r="B50">
        <v>1400</v>
      </c>
      <c r="C50">
        <v>3000</v>
      </c>
      <c r="D50">
        <v>79.650400000000005</v>
      </c>
      <c r="E50">
        <v>0.99133000000000004</v>
      </c>
      <c r="F50">
        <f t="shared" si="0"/>
        <v>0.99552000000000007</v>
      </c>
      <c r="G50">
        <v>2.7E-4</v>
      </c>
      <c r="H50">
        <v>88</v>
      </c>
    </row>
    <row r="51" spans="1:8" x14ac:dyDescent="0.3">
      <c r="A51" t="s">
        <v>56</v>
      </c>
      <c r="B51">
        <v>1400</v>
      </c>
      <c r="C51">
        <v>3200</v>
      </c>
      <c r="D51">
        <v>81.288910000000001</v>
      </c>
      <c r="E51">
        <v>0.99468000000000001</v>
      </c>
      <c r="F51">
        <f t="shared" si="0"/>
        <v>0.99887000000000004</v>
      </c>
      <c r="G51">
        <v>2.9E-4</v>
      </c>
      <c r="H51">
        <v>88.35</v>
      </c>
    </row>
    <row r="52" spans="1:8" s="1" customFormat="1" x14ac:dyDescent="0.3">
      <c r="A52" s="1" t="s">
        <v>57</v>
      </c>
      <c r="B52" s="1">
        <v>664</v>
      </c>
      <c r="C52" s="1">
        <v>1400</v>
      </c>
      <c r="D52" s="1">
        <v>61.799799999999998</v>
      </c>
      <c r="E52" s="1">
        <v>0.93362999999999996</v>
      </c>
      <c r="F52" s="1">
        <f t="shared" si="0"/>
        <v>0.93781999999999999</v>
      </c>
      <c r="G52" s="1">
        <v>3.2000000000000003E-4</v>
      </c>
      <c r="H52" s="1">
        <v>87.01</v>
      </c>
    </row>
    <row r="53" spans="1:8" s="1" customFormat="1" x14ac:dyDescent="0.3">
      <c r="A53" s="1" t="s">
        <v>58</v>
      </c>
      <c r="B53" s="1">
        <v>664</v>
      </c>
      <c r="C53" s="1">
        <v>1600</v>
      </c>
      <c r="D53" s="1">
        <v>66.520309999999995</v>
      </c>
      <c r="E53" s="1">
        <v>0.94064999999999999</v>
      </c>
      <c r="F53" s="1">
        <f t="shared" si="0"/>
        <v>0.94484000000000001</v>
      </c>
      <c r="G53" s="1">
        <v>2.7E-4</v>
      </c>
      <c r="H53" s="1">
        <v>87.74</v>
      </c>
    </row>
    <row r="54" spans="1:8" s="1" customFormat="1" x14ac:dyDescent="0.3">
      <c r="A54" s="1" t="s">
        <v>59</v>
      </c>
      <c r="B54" s="1">
        <v>664</v>
      </c>
      <c r="C54" s="1">
        <v>1800</v>
      </c>
      <c r="D54" s="1">
        <v>69.057310000000001</v>
      </c>
      <c r="E54" s="1">
        <v>0.94555999999999996</v>
      </c>
      <c r="F54" s="1">
        <f t="shared" si="0"/>
        <v>0.94974999999999998</v>
      </c>
      <c r="G54" s="1">
        <v>2.7999999999999998E-4</v>
      </c>
      <c r="H54" s="1">
        <v>88.35</v>
      </c>
    </row>
    <row r="55" spans="1:8" s="1" customFormat="1" x14ac:dyDescent="0.3">
      <c r="A55" s="1" t="s">
        <v>60</v>
      </c>
      <c r="B55" s="1">
        <v>664</v>
      </c>
      <c r="C55" s="1">
        <v>2000</v>
      </c>
      <c r="D55" s="1">
        <v>71.420460000000006</v>
      </c>
      <c r="E55" s="1">
        <v>0.94721999999999995</v>
      </c>
      <c r="F55" s="1">
        <f t="shared" si="0"/>
        <v>0.95140999999999998</v>
      </c>
      <c r="G55" s="1">
        <v>2.5999999999999998E-4</v>
      </c>
      <c r="H55" s="1">
        <v>88.82</v>
      </c>
    </row>
    <row r="56" spans="1:8" s="1" customFormat="1" x14ac:dyDescent="0.3">
      <c r="A56" s="1" t="s">
        <v>61</v>
      </c>
      <c r="B56" s="1">
        <v>664</v>
      </c>
      <c r="C56" s="1">
        <v>2200</v>
      </c>
      <c r="D56" s="1">
        <v>73.636799999999994</v>
      </c>
      <c r="E56" s="1">
        <v>0.94738</v>
      </c>
      <c r="F56" s="1">
        <f t="shared" si="0"/>
        <v>0.95157000000000003</v>
      </c>
      <c r="G56" s="1">
        <v>2.5999999999999998E-4</v>
      </c>
      <c r="H56" s="1">
        <v>89.14</v>
      </c>
    </row>
    <row r="57" spans="1:8" s="1" customFormat="1" x14ac:dyDescent="0.3">
      <c r="A57" s="1" t="s">
        <v>62</v>
      </c>
      <c r="B57" s="1">
        <v>664</v>
      </c>
      <c r="C57" s="1">
        <v>2400</v>
      </c>
      <c r="D57" s="1">
        <v>75.727189999999993</v>
      </c>
      <c r="E57" s="1">
        <v>0.94516</v>
      </c>
      <c r="F57" s="1">
        <f t="shared" si="0"/>
        <v>0.94935000000000003</v>
      </c>
      <c r="G57" s="1">
        <v>2.5000000000000001E-4</v>
      </c>
      <c r="H57" s="1">
        <v>89.47</v>
      </c>
    </row>
    <row r="58" spans="1:8" s="1" customFormat="1" x14ac:dyDescent="0.3">
      <c r="A58" s="1" t="s">
        <v>63</v>
      </c>
      <c r="B58" s="1">
        <v>664</v>
      </c>
      <c r="C58" s="1">
        <v>2600</v>
      </c>
      <c r="D58" s="1">
        <v>77.708129999999997</v>
      </c>
      <c r="E58" s="1">
        <v>0.94218000000000002</v>
      </c>
      <c r="F58" s="1">
        <f t="shared" si="0"/>
        <v>0.94637000000000004</v>
      </c>
      <c r="G58" s="1">
        <v>2.4000000000000001E-4</v>
      </c>
      <c r="H58" s="1">
        <v>89.67</v>
      </c>
    </row>
    <row r="59" spans="1:8" s="1" customFormat="1" x14ac:dyDescent="0.3">
      <c r="A59" s="1" t="s">
        <v>64</v>
      </c>
      <c r="B59" s="1">
        <v>664</v>
      </c>
      <c r="C59" s="1">
        <v>2800</v>
      </c>
      <c r="D59" s="1">
        <v>79.592920000000007</v>
      </c>
      <c r="E59" s="1">
        <v>0.93818999999999997</v>
      </c>
      <c r="F59" s="1">
        <f t="shared" si="0"/>
        <v>0.94238</v>
      </c>
      <c r="G59" s="1">
        <v>2.5999999999999998E-4</v>
      </c>
      <c r="H59" s="1">
        <v>89.84</v>
      </c>
    </row>
    <row r="60" spans="1:8" s="1" customFormat="1" x14ac:dyDescent="0.3">
      <c r="A60" s="1" t="s">
        <v>65</v>
      </c>
      <c r="B60" s="1">
        <v>664</v>
      </c>
      <c r="C60" s="1">
        <v>3000</v>
      </c>
      <c r="D60" s="1">
        <v>81.392439999999993</v>
      </c>
      <c r="E60" s="1">
        <v>0.93386999999999998</v>
      </c>
      <c r="F60" s="1">
        <f t="shared" si="0"/>
        <v>0.93806</v>
      </c>
      <c r="G60" s="1">
        <v>2.4000000000000001E-4</v>
      </c>
      <c r="H60" s="1">
        <v>89.99</v>
      </c>
    </row>
    <row r="61" spans="1:8" s="1" customFormat="1" x14ac:dyDescent="0.3">
      <c r="A61" s="1" t="s">
        <v>66</v>
      </c>
      <c r="B61" s="1">
        <v>664</v>
      </c>
      <c r="C61" s="1">
        <v>3200</v>
      </c>
      <c r="D61" s="1">
        <v>83.115729999999999</v>
      </c>
      <c r="E61" s="1">
        <v>0.92942999999999998</v>
      </c>
      <c r="F61" s="1">
        <f t="shared" si="0"/>
        <v>0.93362000000000001</v>
      </c>
      <c r="G61" s="1">
        <v>2.3000000000000001E-4</v>
      </c>
      <c r="H61" s="1">
        <v>90.12</v>
      </c>
    </row>
    <row r="62" spans="1:8" x14ac:dyDescent="0.3">
      <c r="A62" t="s">
        <v>67</v>
      </c>
      <c r="B62">
        <v>700</v>
      </c>
      <c r="C62">
        <v>1400</v>
      </c>
      <c r="D62">
        <v>63.837899999999998</v>
      </c>
      <c r="E62">
        <v>0.93667</v>
      </c>
      <c r="F62">
        <f t="shared" si="0"/>
        <v>0.94086000000000003</v>
      </c>
      <c r="G62">
        <v>2.7E-4</v>
      </c>
      <c r="H62">
        <v>87.01</v>
      </c>
    </row>
    <row r="63" spans="1:8" x14ac:dyDescent="0.3">
      <c r="A63" t="s">
        <v>68</v>
      </c>
      <c r="B63">
        <v>700</v>
      </c>
      <c r="C63">
        <v>1600</v>
      </c>
      <c r="D63">
        <v>66.579549999999998</v>
      </c>
      <c r="E63">
        <v>0.94455</v>
      </c>
      <c r="F63">
        <f t="shared" si="0"/>
        <v>0.94874000000000003</v>
      </c>
      <c r="G63">
        <v>2.7E-4</v>
      </c>
      <c r="H63">
        <v>87.81</v>
      </c>
    </row>
    <row r="64" spans="1:8" x14ac:dyDescent="0.3">
      <c r="A64" t="s">
        <v>69</v>
      </c>
      <c r="B64">
        <v>700</v>
      </c>
      <c r="C64">
        <v>1800</v>
      </c>
      <c r="D64">
        <v>69.112279999999998</v>
      </c>
      <c r="E64">
        <v>0.94932000000000005</v>
      </c>
      <c r="F64">
        <f t="shared" si="0"/>
        <v>0.95351000000000008</v>
      </c>
      <c r="G64">
        <v>2.9999999999999997E-4</v>
      </c>
      <c r="H64">
        <v>88.38</v>
      </c>
    </row>
    <row r="65" spans="1:8" x14ac:dyDescent="0.3">
      <c r="A65" t="s">
        <v>70</v>
      </c>
      <c r="B65">
        <v>700</v>
      </c>
      <c r="C65">
        <v>2000</v>
      </c>
      <c r="D65">
        <v>71.471860000000007</v>
      </c>
      <c r="E65">
        <v>0.95108000000000004</v>
      </c>
      <c r="F65">
        <f t="shared" si="0"/>
        <v>0.95527000000000006</v>
      </c>
      <c r="G65">
        <v>2.7E-4</v>
      </c>
      <c r="H65">
        <v>88.84</v>
      </c>
    </row>
    <row r="66" spans="1:8" x14ac:dyDescent="0.3">
      <c r="A66" t="s">
        <v>71</v>
      </c>
      <c r="B66">
        <v>700</v>
      </c>
      <c r="C66">
        <v>2200</v>
      </c>
      <c r="D66">
        <v>73.685149999999993</v>
      </c>
      <c r="E66">
        <v>0.95089000000000001</v>
      </c>
      <c r="F66">
        <f t="shared" si="0"/>
        <v>0.95508000000000004</v>
      </c>
      <c r="G66">
        <v>3.5E-4</v>
      </c>
      <c r="H66">
        <v>89.2</v>
      </c>
    </row>
    <row r="67" spans="1:8" x14ac:dyDescent="0.3">
      <c r="A67" t="s">
        <v>72</v>
      </c>
      <c r="B67">
        <v>700</v>
      </c>
      <c r="C67">
        <v>2400</v>
      </c>
      <c r="D67">
        <v>75.772909999999996</v>
      </c>
      <c r="E67">
        <v>0.94857999999999998</v>
      </c>
      <c r="F67">
        <f t="shared" ref="F67:F80" si="1">E67+$L$3</f>
        <v>0.95277000000000001</v>
      </c>
      <c r="G67">
        <v>2.7E-4</v>
      </c>
      <c r="H67">
        <v>89.46</v>
      </c>
    </row>
    <row r="68" spans="1:8" x14ac:dyDescent="0.3">
      <c r="A68" t="s">
        <v>73</v>
      </c>
      <c r="B68">
        <v>700</v>
      </c>
      <c r="C68">
        <v>2600</v>
      </c>
      <c r="D68">
        <v>77.751549999999995</v>
      </c>
      <c r="E68">
        <v>0.94555999999999996</v>
      </c>
      <c r="F68">
        <f t="shared" si="1"/>
        <v>0.94974999999999998</v>
      </c>
      <c r="G68">
        <v>2.7999999999999998E-4</v>
      </c>
      <c r="H68">
        <v>89.69</v>
      </c>
    </row>
    <row r="69" spans="1:8" x14ac:dyDescent="0.3">
      <c r="A69" t="s">
        <v>74</v>
      </c>
      <c r="B69">
        <v>700</v>
      </c>
      <c r="C69">
        <v>2800</v>
      </c>
      <c r="D69">
        <v>79.634309999999999</v>
      </c>
      <c r="E69">
        <v>0.94164999999999999</v>
      </c>
      <c r="F69">
        <f t="shared" si="1"/>
        <v>0.94584000000000001</v>
      </c>
      <c r="G69">
        <v>2.5000000000000001E-4</v>
      </c>
      <c r="H69">
        <v>89.88</v>
      </c>
    </row>
    <row r="70" spans="1:8" x14ac:dyDescent="0.3">
      <c r="A70" t="s">
        <v>75</v>
      </c>
      <c r="B70">
        <v>700</v>
      </c>
      <c r="C70">
        <v>3000</v>
      </c>
      <c r="D70">
        <v>81.432029999999997</v>
      </c>
      <c r="E70">
        <v>0.93725000000000003</v>
      </c>
      <c r="F70">
        <f t="shared" si="1"/>
        <v>0.94144000000000005</v>
      </c>
      <c r="G70">
        <v>2.9999999999999997E-4</v>
      </c>
      <c r="H70">
        <v>90.03</v>
      </c>
    </row>
    <row r="71" spans="1:8" x14ac:dyDescent="0.3">
      <c r="A71" t="s">
        <v>76</v>
      </c>
      <c r="B71">
        <v>700</v>
      </c>
      <c r="C71">
        <v>3200</v>
      </c>
      <c r="D71">
        <v>83.153689999999997</v>
      </c>
      <c r="E71">
        <v>0.93247999999999998</v>
      </c>
      <c r="F71">
        <f t="shared" si="1"/>
        <v>0.93667</v>
      </c>
      <c r="G71">
        <v>2.7E-4</v>
      </c>
      <c r="H71">
        <v>90.16</v>
      </c>
    </row>
    <row r="72" spans="1:8" s="1" customFormat="1" x14ac:dyDescent="0.3">
      <c r="A72" s="1" t="s">
        <v>77</v>
      </c>
      <c r="B72" s="1">
        <v>800</v>
      </c>
      <c r="C72" s="1">
        <v>1400</v>
      </c>
      <c r="D72" s="1">
        <v>64.016220000000004</v>
      </c>
      <c r="E72" s="1">
        <v>0.94681999999999999</v>
      </c>
      <c r="F72" s="1">
        <f t="shared" si="1"/>
        <v>0.95101000000000002</v>
      </c>
      <c r="G72" s="1">
        <v>2.9E-4</v>
      </c>
      <c r="H72" s="1">
        <v>86.95</v>
      </c>
    </row>
    <row r="73" spans="1:8" s="1" customFormat="1" x14ac:dyDescent="0.3">
      <c r="A73" s="1" t="s">
        <v>78</v>
      </c>
      <c r="B73" s="1">
        <v>800</v>
      </c>
      <c r="C73" s="1">
        <v>1600</v>
      </c>
      <c r="D73" s="1">
        <v>66.743539999999996</v>
      </c>
      <c r="E73" s="1">
        <v>0.95477999999999996</v>
      </c>
      <c r="F73" s="1">
        <f t="shared" si="1"/>
        <v>0.95896999999999999</v>
      </c>
      <c r="G73" s="1">
        <v>2.5999999999999998E-4</v>
      </c>
      <c r="H73" s="1">
        <v>87.76</v>
      </c>
    </row>
    <row r="74" spans="1:8" s="1" customFormat="1" x14ac:dyDescent="0.3">
      <c r="A74" s="1" t="s">
        <v>79</v>
      </c>
      <c r="B74" s="1">
        <v>800</v>
      </c>
      <c r="C74" s="1">
        <v>1800</v>
      </c>
      <c r="D74" s="1">
        <v>69.264510000000001</v>
      </c>
      <c r="E74" s="1">
        <v>0.95975999999999995</v>
      </c>
      <c r="F74" s="1">
        <f t="shared" si="1"/>
        <v>0.96394999999999997</v>
      </c>
      <c r="G74" s="1">
        <v>2.9999999999999997E-4</v>
      </c>
      <c r="H74" s="1">
        <v>88.37</v>
      </c>
    </row>
    <row r="75" spans="1:8" s="1" customFormat="1" x14ac:dyDescent="0.3">
      <c r="A75" s="1" t="s">
        <v>80</v>
      </c>
      <c r="B75" s="1">
        <v>800</v>
      </c>
      <c r="C75" s="1">
        <v>2000</v>
      </c>
      <c r="D75" s="1">
        <v>71.614230000000006</v>
      </c>
      <c r="E75" s="1">
        <v>0.96116000000000001</v>
      </c>
      <c r="F75" s="1">
        <f t="shared" si="1"/>
        <v>0.96535000000000004</v>
      </c>
      <c r="G75" s="1">
        <v>2.9999999999999997E-4</v>
      </c>
      <c r="H75" s="1">
        <v>88.83</v>
      </c>
    </row>
    <row r="76" spans="1:8" s="1" customFormat="1" x14ac:dyDescent="0.3">
      <c r="A76" s="1" t="s">
        <v>81</v>
      </c>
      <c r="B76" s="1">
        <v>800</v>
      </c>
      <c r="C76" s="1">
        <v>2200</v>
      </c>
      <c r="D76" s="1">
        <v>73.819119999999998</v>
      </c>
      <c r="E76" s="1">
        <v>0.96092999999999995</v>
      </c>
      <c r="F76" s="1">
        <f t="shared" si="1"/>
        <v>0.96511999999999998</v>
      </c>
      <c r="G76" s="1">
        <v>2.7999999999999998E-4</v>
      </c>
      <c r="H76" s="1">
        <v>89.22</v>
      </c>
    </row>
    <row r="77" spans="1:8" s="1" customFormat="1" x14ac:dyDescent="0.3">
      <c r="A77" s="1" t="s">
        <v>82</v>
      </c>
      <c r="B77" s="1">
        <v>800</v>
      </c>
      <c r="C77" s="1">
        <v>2400</v>
      </c>
      <c r="D77" s="1">
        <v>75.899619999999999</v>
      </c>
      <c r="E77" s="1">
        <v>0.95989000000000002</v>
      </c>
      <c r="F77" s="1">
        <f t="shared" si="1"/>
        <v>0.96408000000000005</v>
      </c>
      <c r="G77" s="1">
        <v>2.5000000000000001E-4</v>
      </c>
      <c r="H77" s="1">
        <v>89.5</v>
      </c>
    </row>
    <row r="78" spans="1:8" s="1" customFormat="1" x14ac:dyDescent="0.3">
      <c r="A78" s="1" t="s">
        <v>83</v>
      </c>
      <c r="B78" s="1">
        <v>800</v>
      </c>
      <c r="C78" s="1">
        <v>2600</v>
      </c>
      <c r="D78" s="1">
        <v>77.87191</v>
      </c>
      <c r="E78" s="1">
        <v>0.95665</v>
      </c>
      <c r="F78" s="1">
        <f t="shared" si="1"/>
        <v>0.96084000000000003</v>
      </c>
      <c r="G78" s="1">
        <v>2.9E-4</v>
      </c>
      <c r="H78" s="1">
        <v>89.73</v>
      </c>
    </row>
    <row r="79" spans="1:8" s="1" customFormat="1" x14ac:dyDescent="0.3">
      <c r="A79" s="1" t="s">
        <v>84</v>
      </c>
      <c r="B79" s="1">
        <v>800</v>
      </c>
      <c r="C79" s="1">
        <v>2800</v>
      </c>
      <c r="D79" s="1">
        <v>79.74906</v>
      </c>
      <c r="E79" s="1">
        <v>0.95308000000000004</v>
      </c>
      <c r="F79" s="1">
        <f t="shared" si="1"/>
        <v>0.95727000000000007</v>
      </c>
      <c r="G79" s="1">
        <v>2.9E-4</v>
      </c>
      <c r="H79" s="1">
        <v>89.92</v>
      </c>
    </row>
    <row r="80" spans="1:8" s="1" customFormat="1" x14ac:dyDescent="0.3">
      <c r="A80" s="1" t="s">
        <v>85</v>
      </c>
      <c r="B80" s="1">
        <v>800</v>
      </c>
      <c r="C80" s="1">
        <v>3000</v>
      </c>
      <c r="D80" s="1">
        <v>81.54177</v>
      </c>
      <c r="E80" s="1">
        <v>0.94860999999999995</v>
      </c>
      <c r="F80" s="1">
        <f t="shared" si="1"/>
        <v>0.95279999999999998</v>
      </c>
      <c r="G80" s="1">
        <v>2.3000000000000001E-4</v>
      </c>
      <c r="H80" s="1">
        <v>90.07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b8hcp-caseSC_keff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2024-06-30T09:26:15Z</dcterms:created>
  <dcterms:modified xsi:type="dcterms:W3CDTF">2024-07-02T02:01:28Z</dcterms:modified>
</cp:coreProperties>
</file>