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CNP\dprk-elwr\Optimize_T\"/>
    </mc:Choice>
  </mc:AlternateContent>
  <xr:revisionPtr revIDLastSave="0" documentId="13_ncr:1_{0F99940F-AA13-40FF-8FE2-066EE40C468A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T11" i="1"/>
  <c r="T12" i="1"/>
  <c r="T13" i="1"/>
  <c r="T14" i="1"/>
  <c r="E11" i="1"/>
  <c r="E12" i="1"/>
  <c r="E13" i="1"/>
  <c r="E14" i="1"/>
  <c r="J8" i="1"/>
  <c r="J9" i="1"/>
  <c r="J10" i="1"/>
  <c r="J11" i="1"/>
  <c r="J12" i="1"/>
  <c r="J13" i="1"/>
  <c r="J14" i="1"/>
  <c r="J7" i="1"/>
  <c r="Y28" i="1"/>
  <c r="Y29" i="1"/>
  <c r="Y30" i="1"/>
  <c r="Y31" i="1"/>
  <c r="Y32" i="1"/>
  <c r="Y27" i="1"/>
  <c r="T28" i="1"/>
  <c r="T29" i="1"/>
  <c r="T30" i="1"/>
  <c r="T31" i="1"/>
  <c r="T32" i="1"/>
  <c r="T27" i="1"/>
  <c r="O28" i="1"/>
  <c r="O29" i="1"/>
  <c r="O30" i="1"/>
  <c r="O31" i="1"/>
  <c r="O32" i="1"/>
  <c r="O27" i="1"/>
  <c r="E28" i="1"/>
  <c r="E29" i="1"/>
  <c r="E30" i="1"/>
  <c r="E31" i="1"/>
  <c r="E32" i="1"/>
  <c r="E27" i="1"/>
  <c r="Y7" i="1"/>
  <c r="T8" i="1"/>
  <c r="T9" i="1"/>
  <c r="T10" i="1"/>
  <c r="T7" i="1"/>
  <c r="O8" i="1"/>
  <c r="O9" i="1"/>
  <c r="O10" i="1"/>
  <c r="O12" i="1"/>
  <c r="O13" i="1"/>
  <c r="O7" i="1"/>
  <c r="E8" i="1"/>
  <c r="E9" i="1"/>
  <c r="E10" i="1"/>
  <c r="E7" i="1"/>
</calcChain>
</file>

<file path=xl/sharedStrings.xml><?xml version="1.0" encoding="utf-8"?>
<sst xmlns="http://schemas.openxmlformats.org/spreadsheetml/2006/main" count="42" uniqueCount="9">
  <si>
    <t>A/Zr</t>
  </si>
  <si>
    <t>Li load</t>
  </si>
  <si>
    <t>Burnup</t>
  </si>
  <si>
    <t>k-eff</t>
  </si>
  <si>
    <t>diff k-eff</t>
  </si>
  <si>
    <t>2024-09-14 15:36</t>
  </si>
  <si>
    <t>Test to improve Python k-penalty regression</t>
  </si>
  <si>
    <t>2024-09-15 05:12</t>
  </si>
  <si>
    <t>A/SS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</si>
</sst>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2" fillId="0" borderId="1" xfId="0" applyNumberFormat="1" applyFont="1" applyBorder="1"/>
    <xf numFmtId="0" fontId="0" fillId="0" borderId="0" xfId="0" applyFont="1"/>
    <xf numFmtId="2" fontId="2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Sheet1!$M$7:$M$13</c:f>
              <c:numCache>
                <c:formatCode>General</c:formatCode>
                <c:ptCount val="7"/>
                <c:pt idx="0">
                  <c:v>0</c:v>
                </c:pt>
                <c:pt idx="1">
                  <c:v>55.64</c:v>
                </c:pt>
                <c:pt idx="2">
                  <c:v>77.48</c:v>
                </c:pt>
                <c:pt idx="3">
                  <c:v>81.580749999999995</c:v>
                </c:pt>
                <c:pt idx="4" formatCode="0.0000">
                  <c:v>98.073599999999999</c:v>
                </c:pt>
                <c:pt idx="5">
                  <c:v>104</c:v>
                </c:pt>
                <c:pt idx="6">
                  <c:v>127.26055826</c:v>
                </c:pt>
              </c:numCache>
            </c:numRef>
          </c:xVal>
          <c:yVal>
            <c:numRef>
              <c:f>Sheet1!$O$7:$O$13</c:f>
              <c:numCache>
                <c:formatCode>General</c:formatCode>
                <c:ptCount val="7"/>
                <c:pt idx="0">
                  <c:v>0</c:v>
                </c:pt>
                <c:pt idx="1">
                  <c:v>-7.1470000000000145E-2</c:v>
                </c:pt>
                <c:pt idx="2">
                  <c:v>-9.7030000000000172E-2</c:v>
                </c:pt>
                <c:pt idx="3">
                  <c:v>-0.10193000000000008</c:v>
                </c:pt>
                <c:pt idx="5">
                  <c:v>-0.12716000000000016</c:v>
                </c:pt>
                <c:pt idx="6">
                  <c:v>-0.15033000000000007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82B-A9FB-4F2A7E81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247155307366996E-2"/>
                  <c:y val="0.1074186991869918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Sheet1!$R$7:$R$13</c:f>
              <c:numCache>
                <c:formatCode>General</c:formatCode>
                <c:ptCount val="7"/>
                <c:pt idx="0">
                  <c:v>0</c:v>
                </c:pt>
                <c:pt idx="1">
                  <c:v>55.64</c:v>
                </c:pt>
                <c:pt idx="2">
                  <c:v>77.48</c:v>
                </c:pt>
                <c:pt idx="3">
                  <c:v>81.580749999999995</c:v>
                </c:pt>
                <c:pt idx="4" formatCode="0.0000">
                  <c:v>98.073599999999999</c:v>
                </c:pt>
                <c:pt idx="5">
                  <c:v>104</c:v>
                </c:pt>
                <c:pt idx="6">
                  <c:v>127.26055826</c:v>
                </c:pt>
              </c:numCache>
            </c:numRef>
          </c:xVal>
          <c:yVal>
            <c:numRef>
              <c:f>Sheet1!$T$7:$T$13</c:f>
              <c:numCache>
                <c:formatCode>General</c:formatCode>
                <c:ptCount val="7"/>
                <c:pt idx="0">
                  <c:v>0</c:v>
                </c:pt>
                <c:pt idx="1">
                  <c:v>-6.2389999999999946E-2</c:v>
                </c:pt>
                <c:pt idx="2">
                  <c:v>-8.484999999999987E-2</c:v>
                </c:pt>
                <c:pt idx="3">
                  <c:v>-8.9319999999999844E-2</c:v>
                </c:pt>
                <c:pt idx="4">
                  <c:v>-0.10599999999999987</c:v>
                </c:pt>
                <c:pt idx="5">
                  <c:v>-0.11168</c:v>
                </c:pt>
                <c:pt idx="6">
                  <c:v>-0.13389999999999991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C-48E2-B986-6F1F5431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247155307366996E-2"/>
                  <c:y val="0.1074186991869918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Sheet1!$W$7:$W$13</c:f>
              <c:numCache>
                <c:formatCode>General</c:formatCode>
                <c:ptCount val="7"/>
                <c:pt idx="0">
                  <c:v>0</c:v>
                </c:pt>
                <c:pt idx="1">
                  <c:v>55.64</c:v>
                </c:pt>
                <c:pt idx="2">
                  <c:v>77.48</c:v>
                </c:pt>
                <c:pt idx="3">
                  <c:v>81.580749999999995</c:v>
                </c:pt>
                <c:pt idx="4" formatCode="0.0000">
                  <c:v>98.073599999999999</c:v>
                </c:pt>
                <c:pt idx="5">
                  <c:v>104</c:v>
                </c:pt>
                <c:pt idx="6">
                  <c:v>127.26055826</c:v>
                </c:pt>
              </c:numCache>
            </c:numRef>
          </c:xVal>
          <c:yVal>
            <c:numRef>
              <c:f>Sheet1!$Y$7:$Y$13</c:f>
              <c:numCache>
                <c:formatCode>General</c:formatCode>
                <c:ptCount val="7"/>
                <c:pt idx="0">
                  <c:v>0</c:v>
                </c:pt>
                <c:pt idx="1">
                  <c:v>-5.1019999999999843E-2</c:v>
                </c:pt>
                <c:pt idx="2">
                  <c:v>-7.1939999999999893E-2</c:v>
                </c:pt>
                <c:pt idx="3">
                  <c:v>-7.6389999999999958E-2</c:v>
                </c:pt>
                <c:pt idx="4">
                  <c:v>-9.1480000000000006E-2</c:v>
                </c:pt>
                <c:pt idx="5">
                  <c:v>-9.6049999999999969E-2</c:v>
                </c:pt>
                <c:pt idx="6">
                  <c:v>-0.11681999999999992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B-4E24-8B33-F10B2186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Sheet1!$C$7:$C$13</c:f>
              <c:numCache>
                <c:formatCode>General</c:formatCode>
                <c:ptCount val="7"/>
                <c:pt idx="0">
                  <c:v>0</c:v>
                </c:pt>
                <c:pt idx="1">
                  <c:v>55.64</c:v>
                </c:pt>
                <c:pt idx="2">
                  <c:v>77.48</c:v>
                </c:pt>
                <c:pt idx="3">
                  <c:v>81.580749999999995</c:v>
                </c:pt>
                <c:pt idx="4" formatCode="0.0000">
                  <c:v>98.073599999999999</c:v>
                </c:pt>
                <c:pt idx="5">
                  <c:v>104</c:v>
                </c:pt>
                <c:pt idx="6">
                  <c:v>127.26055826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0</c:v>
                </c:pt>
                <c:pt idx="1">
                  <c:v>-8.1599999999999895E-2</c:v>
                </c:pt>
                <c:pt idx="2">
                  <c:v>-0.10975000000000001</c:v>
                </c:pt>
                <c:pt idx="3">
                  <c:v>-0.11511000000000005</c:v>
                </c:pt>
                <c:pt idx="4">
                  <c:v>-0.13532000000000011</c:v>
                </c:pt>
                <c:pt idx="5">
                  <c:v>-0.14135999999999993</c:v>
                </c:pt>
                <c:pt idx="6">
                  <c:v>-0.16799000000000008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3-4DB4-94F5-F0994048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0.00000</c:formatCode>
                <c:ptCount val="6"/>
                <c:pt idx="0" formatCode="General">
                  <c:v>0</c:v>
                </c:pt>
                <c:pt idx="1">
                  <c:v>43.34534</c:v>
                </c:pt>
                <c:pt idx="2">
                  <c:v>54.355826999999998</c:v>
                </c:pt>
                <c:pt idx="3">
                  <c:v>56.829414</c:v>
                </c:pt>
                <c:pt idx="4" formatCode="0.00">
                  <c:v>67</c:v>
                </c:pt>
                <c:pt idx="5">
                  <c:v>79.389493000000002</c:v>
                </c:pt>
              </c:numCache>
            </c:numRef>
          </c:xVal>
          <c:yVal>
            <c:numRef>
              <c:f>Sheet1!$E$27:$E$32</c:f>
              <c:numCache>
                <c:formatCode>General</c:formatCode>
                <c:ptCount val="6"/>
                <c:pt idx="0">
                  <c:v>0</c:v>
                </c:pt>
                <c:pt idx="1">
                  <c:v>-5.2910000000000013E-2</c:v>
                </c:pt>
                <c:pt idx="2">
                  <c:v>-6.5199999999999925E-2</c:v>
                </c:pt>
                <c:pt idx="3">
                  <c:v>-6.8540000000000045E-2</c:v>
                </c:pt>
                <c:pt idx="4">
                  <c:v>-7.9660000000000064E-2</c:v>
                </c:pt>
                <c:pt idx="5">
                  <c:v>-9.3180000000000041E-2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F-432B-8A75-DF87ED13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Sheet1!$M$27:$M$32</c:f>
              <c:numCache>
                <c:formatCode>0.00000</c:formatCode>
                <c:ptCount val="6"/>
                <c:pt idx="0" formatCode="General">
                  <c:v>0</c:v>
                </c:pt>
                <c:pt idx="1">
                  <c:v>43.34534</c:v>
                </c:pt>
                <c:pt idx="2">
                  <c:v>54.355826999999998</c:v>
                </c:pt>
                <c:pt idx="3">
                  <c:v>56.829414</c:v>
                </c:pt>
                <c:pt idx="4" formatCode="0.00">
                  <c:v>67</c:v>
                </c:pt>
                <c:pt idx="5">
                  <c:v>79.389493000000002</c:v>
                </c:pt>
              </c:numCache>
            </c:numRef>
          </c:xVal>
          <c:yVal>
            <c:numRef>
              <c:f>Sheet1!$O$27:$O$32</c:f>
              <c:numCache>
                <c:formatCode>General</c:formatCode>
                <c:ptCount val="6"/>
                <c:pt idx="0">
                  <c:v>0</c:v>
                </c:pt>
                <c:pt idx="1">
                  <c:v>-4.8030000000000017E-2</c:v>
                </c:pt>
                <c:pt idx="2">
                  <c:v>-5.9769999999999879E-2</c:v>
                </c:pt>
                <c:pt idx="3">
                  <c:v>-6.2139999999999862E-2</c:v>
                </c:pt>
                <c:pt idx="4">
                  <c:v>-7.1979999999999933E-2</c:v>
                </c:pt>
                <c:pt idx="5">
                  <c:v>-8.5019999999999873E-2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E-4C66-8D6B-5BC2D3BF8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Sheet1!$R$27:$R$32</c:f>
              <c:numCache>
                <c:formatCode>0.00000</c:formatCode>
                <c:ptCount val="6"/>
                <c:pt idx="0" formatCode="General">
                  <c:v>0</c:v>
                </c:pt>
                <c:pt idx="1">
                  <c:v>43.34534</c:v>
                </c:pt>
                <c:pt idx="2">
                  <c:v>54.355826999999998</c:v>
                </c:pt>
                <c:pt idx="3">
                  <c:v>56.829414</c:v>
                </c:pt>
                <c:pt idx="4" formatCode="0.00">
                  <c:v>67</c:v>
                </c:pt>
                <c:pt idx="5">
                  <c:v>79.389493000000002</c:v>
                </c:pt>
              </c:numCache>
            </c:numRef>
          </c:xVal>
          <c:yVal>
            <c:numRef>
              <c:f>Sheet1!$T$27:$T$32</c:f>
              <c:numCache>
                <c:formatCode>General</c:formatCode>
                <c:ptCount val="6"/>
                <c:pt idx="0">
                  <c:v>0</c:v>
                </c:pt>
                <c:pt idx="1">
                  <c:v>-4.5199999999999907E-2</c:v>
                </c:pt>
                <c:pt idx="2">
                  <c:v>-5.5469999999999908E-2</c:v>
                </c:pt>
                <c:pt idx="3">
                  <c:v>-5.7629999999999848E-2</c:v>
                </c:pt>
                <c:pt idx="4">
                  <c:v>-6.7180000000000017E-2</c:v>
                </c:pt>
                <c:pt idx="5">
                  <c:v>-7.7990000000000004E-2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8-475C-9B2E-9AD9CA73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Sheet1!$W$27:$W$32</c:f>
              <c:numCache>
                <c:formatCode>0.00000</c:formatCode>
                <c:ptCount val="6"/>
                <c:pt idx="0" formatCode="General">
                  <c:v>0</c:v>
                </c:pt>
                <c:pt idx="1">
                  <c:v>43.34534</c:v>
                </c:pt>
                <c:pt idx="2">
                  <c:v>54.355826999999998</c:v>
                </c:pt>
                <c:pt idx="3">
                  <c:v>56.829414</c:v>
                </c:pt>
                <c:pt idx="4" formatCode="0.00">
                  <c:v>67</c:v>
                </c:pt>
                <c:pt idx="5">
                  <c:v>79.389493000000002</c:v>
                </c:pt>
              </c:numCache>
            </c:numRef>
          </c:xVal>
          <c:yVal>
            <c:numRef>
              <c:f>Sheet1!$Y$27:$Y$32</c:f>
              <c:numCache>
                <c:formatCode>General</c:formatCode>
                <c:ptCount val="6"/>
                <c:pt idx="0">
                  <c:v>0</c:v>
                </c:pt>
                <c:pt idx="1">
                  <c:v>-4.0860000000000118E-2</c:v>
                </c:pt>
                <c:pt idx="2">
                  <c:v>-5.0040000000000084E-2</c:v>
                </c:pt>
                <c:pt idx="3">
                  <c:v>-5.2710000000000035E-2</c:v>
                </c:pt>
                <c:pt idx="4">
                  <c:v>-6.1709999999999932E-2</c:v>
                </c:pt>
                <c:pt idx="5">
                  <c:v>-7.0900000000000074E-2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F-476B-B291-6033F1CE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diff k-eff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726792682072011"/>
                  <c:y val="0.1722745022725817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Sheet1!$H$7:$H$14</c:f>
              <c:numCache>
                <c:formatCode>General</c:formatCode>
                <c:ptCount val="8"/>
                <c:pt idx="0">
                  <c:v>0</c:v>
                </c:pt>
                <c:pt idx="1">
                  <c:v>55.64</c:v>
                </c:pt>
                <c:pt idx="2">
                  <c:v>77.48</c:v>
                </c:pt>
                <c:pt idx="3">
                  <c:v>81.580749999999995</c:v>
                </c:pt>
                <c:pt idx="4" formatCode="0.0000">
                  <c:v>98.073599999999999</c:v>
                </c:pt>
                <c:pt idx="5">
                  <c:v>104</c:v>
                </c:pt>
                <c:pt idx="6">
                  <c:v>127.26055826</c:v>
                </c:pt>
                <c:pt idx="7">
                  <c:v>154.423</c:v>
                </c:pt>
              </c:numCache>
            </c:numRef>
          </c:xVal>
          <c:yVal>
            <c:numRef>
              <c:f>Sheet1!$J$7:$J$14</c:f>
              <c:numCache>
                <c:formatCode>General</c:formatCode>
                <c:ptCount val="8"/>
                <c:pt idx="0">
                  <c:v>0</c:v>
                </c:pt>
                <c:pt idx="1">
                  <c:v>-7.3879999999999946E-2</c:v>
                </c:pt>
                <c:pt idx="2">
                  <c:v>-0.10099999999999998</c:v>
                </c:pt>
                <c:pt idx="3">
                  <c:v>-0.10622999999999982</c:v>
                </c:pt>
                <c:pt idx="4">
                  <c:v>-0.12481999999999993</c:v>
                </c:pt>
                <c:pt idx="5">
                  <c:v>-0.13151999999999986</c:v>
                </c:pt>
                <c:pt idx="6">
                  <c:v>-0.15642</c:v>
                </c:pt>
                <c:pt idx="7">
                  <c:v>-0.1834699999999998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6-4650-B42B-87632A57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8160"/>
        <c:axId val="2144182000"/>
      </c:scatterChart>
      <c:valAx>
        <c:axId val="21441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2000"/>
        <c:crosses val="autoZero"/>
        <c:crossBetween val="midCat"/>
      </c:valAx>
      <c:valAx>
        <c:axId val="2144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14</xdr:row>
      <xdr:rowOff>7620</xdr:rowOff>
    </xdr:from>
    <xdr:to>
      <xdr:col>15</xdr:col>
      <xdr:colOff>106680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36704-A3D6-13D0-8021-4588C6CF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556260</xdr:colOff>
      <xdr:row>14</xdr:row>
      <xdr:rowOff>0</xdr:rowOff>
    </xdr:from>
    <xdr:to>
      <xdr:col>20</xdr:col>
      <xdr:colOff>76200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BC1DC-98E5-4F76-AE7D-41B7348E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548640</xdr:colOff>
      <xdr:row>14</xdr:row>
      <xdr:rowOff>0</xdr:rowOff>
    </xdr:from>
    <xdr:to>
      <xdr:col>25</xdr:col>
      <xdr:colOff>68580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ED8AA-C8F9-4631-996E-902D91BD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129540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547D4-6855-4591-8ACE-85FBA1C92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563880</xdr:colOff>
      <xdr:row>32</xdr:row>
      <xdr:rowOff>99060</xdr:rowOff>
    </xdr:from>
    <xdr:to>
      <xdr:col>5</xdr:col>
      <xdr:colOff>83820</xdr:colOff>
      <xdr:row>39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F1D1A-2629-4CDB-8584-84678F667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15</xdr:col>
      <xdr:colOff>129540</xdr:colOff>
      <xdr:row>39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FEE668-9769-4EAA-BB19-7453AA17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20</xdr:col>
      <xdr:colOff>129540</xdr:colOff>
      <xdr:row>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27E71-3D7E-4FE0-B5F6-E83E97CA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25</xdr:col>
      <xdr:colOff>129540</xdr:colOff>
      <xdr:row>39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99D8DC-041C-4ED3-B99A-ED570E3D8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10</xdr:col>
      <xdr:colOff>76200</xdr:colOff>
      <xdr:row>20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D2E6D1-C33C-4394-9487-23257107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Y32"/>
  <sheetViews>
    <sheetView tabSelected="1" topLeftCell="A4" workbookViewId="0">
      <selection activeCell="AC20" sqref="AC20"/>
    </sheetView>
  </sheetViews>
  <sheetFormatPr defaultRowHeight="14.4" x14ac:dyDescent="0.3"/>
  <sheetData>
    <row r="4" spans="2:25" x14ac:dyDescent="0.3">
      <c r="B4" s="4" t="s">
        <v>5</v>
      </c>
      <c r="D4" t="s">
        <v>6</v>
      </c>
    </row>
    <row r="5" spans="2:25" x14ac:dyDescent="0.3">
      <c r="B5" s="2" t="s">
        <v>0</v>
      </c>
    </row>
    <row r="6" spans="2:25" x14ac:dyDescent="0.3">
      <c r="B6" s="2" t="s">
        <v>2</v>
      </c>
      <c r="C6" s="2" t="s">
        <v>1</v>
      </c>
      <c r="D6" s="2" t="s">
        <v>3</v>
      </c>
      <c r="E6" s="2" t="s">
        <v>4</v>
      </c>
      <c r="G6" s="2" t="s">
        <v>2</v>
      </c>
      <c r="H6" s="2" t="s">
        <v>1</v>
      </c>
      <c r="I6" s="2" t="s">
        <v>3</v>
      </c>
      <c r="J6" s="2" t="s">
        <v>4</v>
      </c>
      <c r="L6" s="2" t="s">
        <v>2</v>
      </c>
      <c r="M6" s="2" t="s">
        <v>1</v>
      </c>
      <c r="N6" s="2" t="s">
        <v>3</v>
      </c>
      <c r="O6" s="2" t="s">
        <v>4</v>
      </c>
      <c r="Q6" s="2" t="s">
        <v>2</v>
      </c>
      <c r="R6" s="2" t="s">
        <v>1</v>
      </c>
      <c r="S6" s="2" t="s">
        <v>3</v>
      </c>
      <c r="T6" s="2" t="s">
        <v>4</v>
      </c>
      <c r="V6" s="2" t="s">
        <v>2</v>
      </c>
      <c r="W6" s="2" t="s">
        <v>1</v>
      </c>
      <c r="X6" s="2" t="s">
        <v>3</v>
      </c>
      <c r="Y6" s="2" t="s">
        <v>4</v>
      </c>
    </row>
    <row r="7" spans="2:25" x14ac:dyDescent="0.3">
      <c r="B7">
        <v>0</v>
      </c>
      <c r="C7">
        <v>0</v>
      </c>
      <c r="D7" s="3">
        <v>1.28281</v>
      </c>
      <c r="E7">
        <f>D7-$D$7</f>
        <v>0</v>
      </c>
      <c r="G7">
        <v>0.1</v>
      </c>
      <c r="H7">
        <v>0</v>
      </c>
      <c r="I7" s="1">
        <v>1.2411399999999999</v>
      </c>
      <c r="J7">
        <f>I7-$I$7</f>
        <v>0</v>
      </c>
      <c r="L7">
        <v>1</v>
      </c>
      <c r="M7">
        <v>0</v>
      </c>
      <c r="N7" s="1">
        <v>1.2247600000000001</v>
      </c>
      <c r="O7">
        <f>N7-$N$7</f>
        <v>0</v>
      </c>
      <c r="Q7">
        <v>5</v>
      </c>
      <c r="R7">
        <v>0</v>
      </c>
      <c r="S7" s="1">
        <v>1.1794199999999999</v>
      </c>
      <c r="T7">
        <f>S7-$S$7</f>
        <v>0</v>
      </c>
      <c r="V7">
        <v>10</v>
      </c>
      <c r="W7">
        <v>0</v>
      </c>
      <c r="X7" s="1">
        <v>1.1241099999999999</v>
      </c>
      <c r="Y7">
        <f>X7-$X$7</f>
        <v>0</v>
      </c>
    </row>
    <row r="8" spans="2:25" x14ac:dyDescent="0.3">
      <c r="B8">
        <v>0</v>
      </c>
      <c r="C8">
        <v>55.64</v>
      </c>
      <c r="D8">
        <v>1.2012100000000001</v>
      </c>
      <c r="E8">
        <f t="shared" ref="E8:E14" si="0">D8-$D$7</f>
        <v>-8.1599999999999895E-2</v>
      </c>
      <c r="G8">
        <v>0.1</v>
      </c>
      <c r="H8">
        <v>55.64</v>
      </c>
      <c r="I8">
        <v>1.16726</v>
      </c>
      <c r="J8">
        <f t="shared" ref="J8:J14" si="1">I8-$I$7</f>
        <v>-7.3879999999999946E-2</v>
      </c>
      <c r="L8">
        <v>1</v>
      </c>
      <c r="M8">
        <v>55.64</v>
      </c>
      <c r="N8">
        <v>1.1532899999999999</v>
      </c>
      <c r="O8">
        <f t="shared" ref="O8:O13" si="2">N8-$N$7</f>
        <v>-7.1470000000000145E-2</v>
      </c>
      <c r="Q8">
        <v>5</v>
      </c>
      <c r="R8">
        <v>55.64</v>
      </c>
      <c r="S8">
        <v>1.11703</v>
      </c>
      <c r="T8">
        <f t="shared" ref="T8:T14" si="3">S8-$S$7</f>
        <v>-6.2389999999999946E-2</v>
      </c>
      <c r="V8">
        <v>10</v>
      </c>
      <c r="W8">
        <v>55.64</v>
      </c>
      <c r="X8">
        <v>1.0730900000000001</v>
      </c>
      <c r="Y8">
        <f t="shared" ref="Y8:Y14" si="4">X8-$X$7</f>
        <v>-5.1019999999999843E-2</v>
      </c>
    </row>
    <row r="9" spans="2:25" x14ac:dyDescent="0.3">
      <c r="B9">
        <v>0</v>
      </c>
      <c r="C9">
        <v>77.48</v>
      </c>
      <c r="D9">
        <v>1.17306</v>
      </c>
      <c r="E9">
        <f t="shared" si="0"/>
        <v>-0.10975000000000001</v>
      </c>
      <c r="G9">
        <v>0.1</v>
      </c>
      <c r="H9">
        <v>77.48</v>
      </c>
      <c r="I9">
        <v>1.1401399999999999</v>
      </c>
      <c r="J9">
        <f t="shared" si="1"/>
        <v>-0.10099999999999998</v>
      </c>
      <c r="L9">
        <v>1</v>
      </c>
      <c r="M9">
        <v>77.48</v>
      </c>
      <c r="N9">
        <v>1.1277299999999999</v>
      </c>
      <c r="O9">
        <f t="shared" si="2"/>
        <v>-9.7030000000000172E-2</v>
      </c>
      <c r="Q9">
        <v>5</v>
      </c>
      <c r="R9">
        <v>77.48</v>
      </c>
      <c r="S9">
        <v>1.09457</v>
      </c>
      <c r="T9">
        <f t="shared" si="3"/>
        <v>-8.484999999999987E-2</v>
      </c>
      <c r="V9">
        <v>10</v>
      </c>
      <c r="W9">
        <v>77.48</v>
      </c>
      <c r="X9">
        <v>1.05217</v>
      </c>
      <c r="Y9">
        <f t="shared" si="4"/>
        <v>-7.1939999999999893E-2</v>
      </c>
    </row>
    <row r="10" spans="2:25" x14ac:dyDescent="0.3">
      <c r="B10">
        <v>0</v>
      </c>
      <c r="C10">
        <v>81.580749999999995</v>
      </c>
      <c r="D10">
        <v>1.1677</v>
      </c>
      <c r="E10">
        <f t="shared" si="0"/>
        <v>-0.11511000000000005</v>
      </c>
      <c r="G10">
        <v>0.1</v>
      </c>
      <c r="H10">
        <v>81.580749999999995</v>
      </c>
      <c r="I10">
        <v>1.1349100000000001</v>
      </c>
      <c r="J10">
        <f t="shared" si="1"/>
        <v>-0.10622999999999982</v>
      </c>
      <c r="L10">
        <v>1</v>
      </c>
      <c r="M10">
        <v>81.580749999999995</v>
      </c>
      <c r="N10">
        <v>1.12283</v>
      </c>
      <c r="O10">
        <f t="shared" si="2"/>
        <v>-0.10193000000000008</v>
      </c>
      <c r="Q10">
        <v>5</v>
      </c>
      <c r="R10">
        <v>81.580749999999995</v>
      </c>
      <c r="S10">
        <v>1.0901000000000001</v>
      </c>
      <c r="T10">
        <f t="shared" si="3"/>
        <v>-8.9319999999999844E-2</v>
      </c>
      <c r="V10">
        <v>10</v>
      </c>
      <c r="W10">
        <v>81.580749999999995</v>
      </c>
      <c r="X10">
        <v>1.04772</v>
      </c>
      <c r="Y10">
        <f t="shared" si="4"/>
        <v>-7.6389999999999958E-2</v>
      </c>
    </row>
    <row r="11" spans="2:25" x14ac:dyDescent="0.3">
      <c r="B11">
        <v>0</v>
      </c>
      <c r="C11" s="8">
        <v>98.073599999999999</v>
      </c>
      <c r="D11">
        <v>1.1474899999999999</v>
      </c>
      <c r="E11">
        <f>D11-$D$7</f>
        <v>-0.13532000000000011</v>
      </c>
      <c r="G11">
        <v>0.1</v>
      </c>
      <c r="H11" s="8">
        <v>98.073599999999999</v>
      </c>
      <c r="I11">
        <v>1.11632</v>
      </c>
      <c r="J11">
        <f t="shared" si="1"/>
        <v>-0.12481999999999993</v>
      </c>
      <c r="L11">
        <v>1</v>
      </c>
      <c r="M11" s="8">
        <v>98.073599999999999</v>
      </c>
      <c r="N11">
        <v>1.10504</v>
      </c>
      <c r="Q11">
        <v>5</v>
      </c>
      <c r="R11" s="8">
        <v>98.073599999999999</v>
      </c>
      <c r="S11">
        <v>1.07342</v>
      </c>
      <c r="T11">
        <f>S11-$S$7</f>
        <v>-0.10599999999999987</v>
      </c>
      <c r="V11">
        <v>10</v>
      </c>
      <c r="W11" s="8">
        <v>98.073599999999999</v>
      </c>
      <c r="X11">
        <v>1.0326299999999999</v>
      </c>
      <c r="Y11">
        <f t="shared" si="4"/>
        <v>-9.1480000000000006E-2</v>
      </c>
    </row>
    <row r="12" spans="2:25" x14ac:dyDescent="0.3">
      <c r="B12">
        <v>0</v>
      </c>
      <c r="C12">
        <v>104</v>
      </c>
      <c r="D12">
        <v>1.1414500000000001</v>
      </c>
      <c r="E12">
        <f t="shared" si="0"/>
        <v>-0.14135999999999993</v>
      </c>
      <c r="G12">
        <v>0.1</v>
      </c>
      <c r="H12">
        <v>104</v>
      </c>
      <c r="I12">
        <v>1.1096200000000001</v>
      </c>
      <c r="J12">
        <f t="shared" si="1"/>
        <v>-0.13151999999999986</v>
      </c>
      <c r="L12">
        <v>1</v>
      </c>
      <c r="M12">
        <v>104</v>
      </c>
      <c r="N12">
        <v>1.0975999999999999</v>
      </c>
      <c r="O12">
        <f t="shared" si="2"/>
        <v>-0.12716000000000016</v>
      </c>
      <c r="Q12">
        <v>5</v>
      </c>
      <c r="R12">
        <v>104</v>
      </c>
      <c r="S12">
        <v>1.0677399999999999</v>
      </c>
      <c r="T12">
        <f t="shared" si="3"/>
        <v>-0.11168</v>
      </c>
      <c r="V12">
        <v>10</v>
      </c>
      <c r="W12">
        <v>104</v>
      </c>
      <c r="X12">
        <v>1.02806</v>
      </c>
      <c r="Y12">
        <f t="shared" si="4"/>
        <v>-9.6049999999999969E-2</v>
      </c>
    </row>
    <row r="13" spans="2:25" x14ac:dyDescent="0.3">
      <c r="B13">
        <v>0</v>
      </c>
      <c r="C13">
        <v>127.26055826</v>
      </c>
      <c r="D13">
        <v>1.1148199999999999</v>
      </c>
      <c r="E13">
        <f t="shared" si="0"/>
        <v>-0.16799000000000008</v>
      </c>
      <c r="G13">
        <v>0.1</v>
      </c>
      <c r="H13">
        <v>127.26055826</v>
      </c>
      <c r="I13">
        <v>1.0847199999999999</v>
      </c>
      <c r="J13">
        <f t="shared" si="1"/>
        <v>-0.15642</v>
      </c>
      <c r="L13">
        <v>1</v>
      </c>
      <c r="M13">
        <v>127.26055826</v>
      </c>
      <c r="N13">
        <v>1.07443</v>
      </c>
      <c r="O13">
        <f t="shared" si="2"/>
        <v>-0.15033000000000007</v>
      </c>
      <c r="Q13">
        <v>5</v>
      </c>
      <c r="R13">
        <v>127.26055826</v>
      </c>
      <c r="S13">
        <v>1.04552</v>
      </c>
      <c r="T13">
        <f t="shared" si="3"/>
        <v>-0.13389999999999991</v>
      </c>
      <c r="V13">
        <v>10</v>
      </c>
      <c r="W13">
        <v>127.26055826</v>
      </c>
      <c r="X13">
        <v>1.00729</v>
      </c>
      <c r="Y13">
        <f t="shared" si="4"/>
        <v>-0.11681999999999992</v>
      </c>
    </row>
    <row r="14" spans="2:25" x14ac:dyDescent="0.3">
      <c r="B14">
        <v>0</v>
      </c>
      <c r="C14">
        <v>154.423</v>
      </c>
      <c r="D14">
        <v>1.0852200000000001</v>
      </c>
      <c r="E14">
        <f t="shared" si="0"/>
        <v>-0.19758999999999993</v>
      </c>
      <c r="G14">
        <v>0.1</v>
      </c>
      <c r="H14">
        <v>154.423</v>
      </c>
      <c r="I14">
        <v>1.0576700000000001</v>
      </c>
      <c r="J14">
        <f t="shared" si="1"/>
        <v>-0.1834699999999998</v>
      </c>
      <c r="L14">
        <v>1</v>
      </c>
      <c r="M14">
        <v>154.423</v>
      </c>
      <c r="N14">
        <v>1.0478799999999999</v>
      </c>
      <c r="Q14">
        <v>5</v>
      </c>
      <c r="R14">
        <v>154.423</v>
      </c>
      <c r="S14">
        <v>1.0213699999999999</v>
      </c>
      <c r="T14">
        <f t="shared" si="3"/>
        <v>-0.15805000000000002</v>
      </c>
      <c r="V14">
        <v>10</v>
      </c>
      <c r="W14">
        <v>154.423</v>
      </c>
      <c r="X14">
        <v>0.98507999999999996</v>
      </c>
      <c r="Y14">
        <f t="shared" si="4"/>
        <v>-0.13902999999999999</v>
      </c>
    </row>
    <row r="24" spans="2:25" x14ac:dyDescent="0.3">
      <c r="B24" s="4" t="s">
        <v>7</v>
      </c>
      <c r="D24" t="s">
        <v>6</v>
      </c>
    </row>
    <row r="25" spans="2:25" x14ac:dyDescent="0.3">
      <c r="B25" s="2" t="s">
        <v>8</v>
      </c>
    </row>
    <row r="26" spans="2:25" x14ac:dyDescent="0.3">
      <c r="B26" s="2" t="s">
        <v>2</v>
      </c>
      <c r="C26" s="2" t="s">
        <v>1</v>
      </c>
      <c r="D26" s="2" t="s">
        <v>3</v>
      </c>
      <c r="E26" s="2" t="s">
        <v>4</v>
      </c>
      <c r="L26" s="2" t="s">
        <v>2</v>
      </c>
      <c r="M26" s="2" t="s">
        <v>1</v>
      </c>
      <c r="N26" s="2" t="s">
        <v>3</v>
      </c>
      <c r="O26" s="2" t="s">
        <v>4</v>
      </c>
      <c r="Q26" s="2" t="s">
        <v>2</v>
      </c>
      <c r="R26" s="2" t="s">
        <v>1</v>
      </c>
      <c r="S26" s="2" t="s">
        <v>3</v>
      </c>
      <c r="T26" s="2" t="s">
        <v>4</v>
      </c>
      <c r="V26" s="2" t="s">
        <v>2</v>
      </c>
      <c r="W26" s="2" t="s">
        <v>1</v>
      </c>
      <c r="X26" s="2" t="s">
        <v>3</v>
      </c>
      <c r="Y26" s="2" t="s">
        <v>4</v>
      </c>
    </row>
    <row r="27" spans="2:25" x14ac:dyDescent="0.3">
      <c r="B27">
        <v>0</v>
      </c>
      <c r="C27" s="6">
        <v>0</v>
      </c>
      <c r="D27">
        <v>1.19411</v>
      </c>
      <c r="E27">
        <f>D27-$D$27</f>
        <v>0</v>
      </c>
      <c r="L27">
        <v>1</v>
      </c>
      <c r="M27" s="6">
        <v>0</v>
      </c>
      <c r="N27">
        <v>1.14706</v>
      </c>
      <c r="O27">
        <f>N27-$N$27</f>
        <v>0</v>
      </c>
      <c r="Q27">
        <v>5</v>
      </c>
      <c r="R27" s="6">
        <v>0</v>
      </c>
      <c r="S27">
        <v>1.1133</v>
      </c>
      <c r="T27">
        <f>S27-$S$27</f>
        <v>0</v>
      </c>
      <c r="V27">
        <v>10</v>
      </c>
      <c r="W27" s="6">
        <v>0</v>
      </c>
      <c r="X27">
        <v>1.06908</v>
      </c>
      <c r="Y27">
        <f>X27-$X$27</f>
        <v>0</v>
      </c>
    </row>
    <row r="28" spans="2:25" x14ac:dyDescent="0.3">
      <c r="B28">
        <v>0</v>
      </c>
      <c r="C28" s="5">
        <v>43.34534</v>
      </c>
      <c r="D28">
        <v>1.1412</v>
      </c>
      <c r="E28">
        <f t="shared" ref="E28:E32" si="5">D28-$D$27</f>
        <v>-5.2910000000000013E-2</v>
      </c>
      <c r="L28">
        <v>1</v>
      </c>
      <c r="M28" s="5">
        <v>43.34534</v>
      </c>
      <c r="N28">
        <v>1.09903</v>
      </c>
      <c r="O28">
        <f t="shared" ref="O28:O32" si="6">N28-$N$27</f>
        <v>-4.8030000000000017E-2</v>
      </c>
      <c r="Q28">
        <v>5</v>
      </c>
      <c r="R28" s="5">
        <v>43.34534</v>
      </c>
      <c r="S28">
        <v>1.0681</v>
      </c>
      <c r="T28">
        <f t="shared" ref="T28:T32" si="7">S28-$S$27</f>
        <v>-4.5199999999999907E-2</v>
      </c>
      <c r="V28">
        <v>10</v>
      </c>
      <c r="W28" s="5">
        <v>43.34534</v>
      </c>
      <c r="X28">
        <v>1.0282199999999999</v>
      </c>
      <c r="Y28">
        <f t="shared" ref="Y28:Y32" si="8">X28-$X$27</f>
        <v>-4.0860000000000118E-2</v>
      </c>
    </row>
    <row r="29" spans="2:25" x14ac:dyDescent="0.3">
      <c r="B29">
        <v>0</v>
      </c>
      <c r="C29" s="5">
        <v>54.355826999999998</v>
      </c>
      <c r="D29">
        <v>1.1289100000000001</v>
      </c>
      <c r="E29">
        <f t="shared" si="5"/>
        <v>-6.5199999999999925E-2</v>
      </c>
      <c r="L29">
        <v>1</v>
      </c>
      <c r="M29" s="5">
        <v>54.355826999999998</v>
      </c>
      <c r="N29">
        <v>1.0872900000000001</v>
      </c>
      <c r="O29">
        <f t="shared" si="6"/>
        <v>-5.9769999999999879E-2</v>
      </c>
      <c r="Q29">
        <v>5</v>
      </c>
      <c r="R29" s="5">
        <v>54.355826999999998</v>
      </c>
      <c r="S29">
        <v>1.05783</v>
      </c>
      <c r="T29">
        <f t="shared" si="7"/>
        <v>-5.5469999999999908E-2</v>
      </c>
      <c r="V29">
        <v>10</v>
      </c>
      <c r="W29" s="5">
        <v>54.355826999999998</v>
      </c>
      <c r="X29">
        <v>1.0190399999999999</v>
      </c>
      <c r="Y29">
        <f t="shared" si="8"/>
        <v>-5.0040000000000084E-2</v>
      </c>
    </row>
    <row r="30" spans="2:25" x14ac:dyDescent="0.3">
      <c r="B30">
        <v>0</v>
      </c>
      <c r="C30" s="5">
        <v>56.829414</v>
      </c>
      <c r="D30">
        <v>1.12557</v>
      </c>
      <c r="E30">
        <f t="shared" si="5"/>
        <v>-6.8540000000000045E-2</v>
      </c>
      <c r="L30">
        <v>1</v>
      </c>
      <c r="M30" s="5">
        <v>56.829414</v>
      </c>
      <c r="N30">
        <v>1.0849200000000001</v>
      </c>
      <c r="O30">
        <f t="shared" si="6"/>
        <v>-6.2139999999999862E-2</v>
      </c>
      <c r="Q30">
        <v>5</v>
      </c>
      <c r="R30" s="5">
        <v>56.829414</v>
      </c>
      <c r="S30">
        <v>1.0556700000000001</v>
      </c>
      <c r="T30">
        <f t="shared" si="7"/>
        <v>-5.7629999999999848E-2</v>
      </c>
      <c r="V30">
        <v>10</v>
      </c>
      <c r="W30" s="5">
        <v>56.829414</v>
      </c>
      <c r="X30">
        <v>1.01637</v>
      </c>
      <c r="Y30">
        <f t="shared" si="8"/>
        <v>-5.2710000000000035E-2</v>
      </c>
    </row>
    <row r="31" spans="2:25" x14ac:dyDescent="0.3">
      <c r="B31">
        <v>0</v>
      </c>
      <c r="C31" s="7">
        <v>67</v>
      </c>
      <c r="D31">
        <v>1.1144499999999999</v>
      </c>
      <c r="E31">
        <f t="shared" si="5"/>
        <v>-7.9660000000000064E-2</v>
      </c>
      <c r="L31">
        <v>1</v>
      </c>
      <c r="M31" s="7">
        <v>67</v>
      </c>
      <c r="N31">
        <v>1.07508</v>
      </c>
      <c r="O31">
        <f t="shared" si="6"/>
        <v>-7.1979999999999933E-2</v>
      </c>
      <c r="Q31">
        <v>5</v>
      </c>
      <c r="R31" s="7">
        <v>67</v>
      </c>
      <c r="S31">
        <v>1.0461199999999999</v>
      </c>
      <c r="T31">
        <f t="shared" si="7"/>
        <v>-6.7180000000000017E-2</v>
      </c>
      <c r="V31">
        <v>10</v>
      </c>
      <c r="W31" s="7">
        <v>67</v>
      </c>
      <c r="X31">
        <v>1.0073700000000001</v>
      </c>
      <c r="Y31">
        <f t="shared" si="8"/>
        <v>-6.1709999999999932E-2</v>
      </c>
    </row>
    <row r="32" spans="2:25" x14ac:dyDescent="0.3">
      <c r="B32">
        <v>0</v>
      </c>
      <c r="C32" s="5">
        <v>79.389493000000002</v>
      </c>
      <c r="D32">
        <v>1.10093</v>
      </c>
      <c r="E32">
        <f t="shared" si="5"/>
        <v>-9.3180000000000041E-2</v>
      </c>
      <c r="L32">
        <v>1</v>
      </c>
      <c r="M32" s="5">
        <v>79.389493000000002</v>
      </c>
      <c r="N32">
        <v>1.0620400000000001</v>
      </c>
      <c r="O32">
        <f t="shared" si="6"/>
        <v>-8.5019999999999873E-2</v>
      </c>
      <c r="Q32">
        <v>5</v>
      </c>
      <c r="R32" s="5">
        <v>79.389493000000002</v>
      </c>
      <c r="S32">
        <v>1.03531</v>
      </c>
      <c r="T32">
        <f t="shared" si="7"/>
        <v>-7.7990000000000004E-2</v>
      </c>
      <c r="V32">
        <v>10</v>
      </c>
      <c r="W32" s="5">
        <v>79.389493000000002</v>
      </c>
      <c r="X32">
        <v>0.99817999999999996</v>
      </c>
      <c r="Y32">
        <f t="shared" si="8"/>
        <v>-7.0900000000000074E-2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2024-09-16T12:48:45Z</dcterms:modified>
</cp:coreProperties>
</file>