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6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113ADEB8-D17A-442A-8DC7-E94BC773814C/Library/Caches/SideLoading/"/>
    </mc:Choice>
  </mc:AlternateContent>
  <xr:revisionPtr revIDLastSave="0" documentId="8_{5F5108F0-F459-B948-8AEF-82AEBA6DB7FB}" xr6:coauthVersionLast="47" xr6:coauthVersionMax="47" xr10:uidLastSave="{00000000-0000-0000-0000-000000000000}"/>
  <bookViews>
    <workbookView xWindow="0" yWindow="0" windowWidth="28800" windowHeight="12300" activeTab="2" xr2:uid="{00000000-000D-0000-FFFF-FFFF00000000}"/>
  </bookViews>
  <sheets>
    <sheet name="HIPO Chart" sheetId="1" r:id="rId1"/>
    <sheet name="Pseudocode" sheetId="4" r:id="rId2"/>
    <sheet name="Flowchart" sheetId="2" r:id="rId3"/>
    <sheet name="Desk Checks" sheetId="3" r:id="rId4"/>
  </sheets>
  <definedNames>
    <definedName name="_xlnm.Print_Area" localSheetId="3">'Desk Checks'!$A$1:$I$36</definedName>
    <definedName name="_xlnm.Print_Area" localSheetId="2">Flowchart!$D$1:$U$38</definedName>
    <definedName name="_xlnm.Print_Area" localSheetId="0">'HIPO Chart'!$P$2:$AX$25</definedName>
    <definedName name="_xlnm.Print_Area" localSheetId="1">Pseudocode!$A$1:$AB$17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3" l="1"/>
  <c r="C9" i="3"/>
  <c r="C7" i="3"/>
  <c r="C8" i="3"/>
  <c r="E12" i="3"/>
  <c r="C26" i="3"/>
  <c r="A31" i="3"/>
  <c r="C31" i="3"/>
  <c r="A12" i="3"/>
  <c r="C12" i="3"/>
  <c r="E31" i="3"/>
  <c r="C27" i="3"/>
  <c r="A35" i="3"/>
  <c r="A36" i="3"/>
  <c r="I31" i="3"/>
  <c r="A34" i="3"/>
  <c r="A16" i="3"/>
  <c r="G31" i="3"/>
  <c r="A15" i="3"/>
  <c r="G12" i="3"/>
  <c r="A17" i="3"/>
  <c r="I12" i="3"/>
</calcChain>
</file>

<file path=xl/sharedStrings.xml><?xml version="1.0" encoding="utf-8"?>
<sst xmlns="http://schemas.openxmlformats.org/spreadsheetml/2006/main" count="89" uniqueCount="32">
  <si>
    <t>Input :</t>
  </si>
  <si>
    <t>Test case #2</t>
  </si>
  <si>
    <t>Input:</t>
  </si>
  <si>
    <t>OUTPUT</t>
  </si>
  <si>
    <t>BEGIN PROGRAM</t>
  </si>
  <si>
    <t>INPUT</t>
  </si>
  <si>
    <t>CALC</t>
  </si>
  <si>
    <t>END PROGRAM</t>
  </si>
  <si>
    <t>VARIABLE LIST</t>
  </si>
  <si>
    <t>PROCESSING</t>
  </si>
  <si>
    <t>percentIncrease</t>
  </si>
  <si>
    <t>monthlyRaise</t>
  </si>
  <si>
    <t>retroPay</t>
  </si>
  <si>
    <t>Test case # 1</t>
  </si>
  <si>
    <t>currentYearSalary</t>
  </si>
  <si>
    <t>newYearSalary</t>
  </si>
  <si>
    <t>(newYearSalary)</t>
  </si>
  <si>
    <t>(retroPay)</t>
  </si>
  <si>
    <t>newYearSalary = (monthlyRaise * 12) + currrentYearSalary</t>
  </si>
  <si>
    <t>monthlyRaise = (currentYearSalary * percentIncrease )/ 12</t>
  </si>
  <si>
    <t>percentIncrease = percentIncrease / 100</t>
  </si>
  <si>
    <t>retroPay = monthlyRaise * 6</t>
  </si>
  <si>
    <t>newYearSalary = (monthlyRaise * 12) + currentYearSalary</t>
  </si>
  <si>
    <t>Expected Output:</t>
  </si>
  <si>
    <t>Estimated Output:</t>
  </si>
  <si>
    <t>(currentYearSalary)</t>
  </si>
  <si>
    <t>(percentIncrease)</t>
  </si>
  <si>
    <t xml:space="preserve"> (percentIncrease)</t>
  </si>
  <si>
    <t xml:space="preserve">monthlySalary = currentYearSalary * (percentIncrease + 1) / 12 </t>
  </si>
  <si>
    <t>monthlySalary</t>
  </si>
  <si>
    <t>&lt;nothing additional&gt;</t>
  </si>
  <si>
    <t>(monthlySalary)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</si>
</sst>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9"/>
      <name val="Times New Roman"/>
      <family val="1"/>
    </font>
    <font>
      <b/>
      <sz val="11"/>
      <color theme="5"/>
      <name val="Times New Roman"/>
      <family val="1"/>
    </font>
    <font>
      <b/>
      <sz val="11"/>
      <color rgb="FF0000FF"/>
      <name val="Times New Roman"/>
      <family val="1"/>
    </font>
    <font>
      <b/>
      <i/>
      <sz val="11"/>
      <color theme="9"/>
      <name val="Times New Roman"/>
      <family val="1"/>
    </font>
    <font>
      <b/>
      <i/>
      <sz val="11"/>
      <color rgb="FF0000FF"/>
      <name val="Times New Roman"/>
      <family val="1"/>
    </font>
    <font>
      <b/>
      <i/>
      <sz val="11"/>
      <color theme="5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u/>
      <sz val="10"/>
      <color theme="9"/>
      <name val="Times New Roman"/>
      <family val="1"/>
    </font>
    <font>
      <b/>
      <u/>
      <sz val="10"/>
      <color rgb="FF0000FF"/>
      <name val="Times New Roman"/>
      <family val="1"/>
    </font>
    <font>
      <b/>
      <u/>
      <sz val="10"/>
      <color theme="5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 applyAlignment="1">
      <alignment horizontal="left"/>
    </xf>
    <xf numFmtId="8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6" fontId="9" fillId="0" borderId="0" xfId="0" applyNumberFormat="1" applyFont="1" applyAlignment="1">
      <alignment horizontal="left"/>
    </xf>
    <xf numFmtId="9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quotePrefix="1" applyFont="1"/>
    <xf numFmtId="3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left"/>
    </xf>
    <xf numFmtId="165" fontId="9" fillId="0" borderId="0" xfId="1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10" fontId="9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9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104775</xdr:colOff>
      <xdr:row>2</xdr:row>
      <xdr:rowOff>57150</xdr:rowOff>
    </xdr:from>
    <xdr:to>
      <xdr:col>38</xdr:col>
      <xdr:colOff>104775</xdr:colOff>
      <xdr:row>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962775" y="438150"/>
          <a:ext cx="1828800" cy="7048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</a:t>
          </a:r>
          <a:r>
            <a:rPr lang="en-US" sz="10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&amp; OUTPUT</a:t>
          </a:r>
          <a:br>
            <a:rPr lang="en-US" sz="10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0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monthRaise, newYearSalary, retroPay</a:t>
          </a:r>
        </a:p>
      </xdr:txBody>
    </xdr:sp>
    <xdr:clientData/>
  </xdr:twoCellAnchor>
  <xdr:twoCellAnchor>
    <xdr:from>
      <xdr:col>29</xdr:col>
      <xdr:colOff>171450</xdr:colOff>
      <xdr:row>8</xdr:row>
      <xdr:rowOff>1</xdr:rowOff>
    </xdr:from>
    <xdr:to>
      <xdr:col>39</xdr:col>
      <xdr:colOff>57150</xdr:colOff>
      <xdr:row>12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800850" y="1295401"/>
          <a:ext cx="2171700" cy="647700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percentIncrease,</a:t>
          </a:r>
          <a:r>
            <a:rPr lang="en-US" sz="10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monthlyRaise, retroPay,</a:t>
          </a:r>
          <a:r>
            <a:rPr lang="en-US" sz="10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newYearSalary</a:t>
          </a:r>
          <a:endParaRPr lang="en-US" sz="1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38101</xdr:colOff>
      <xdr:row>14</xdr:row>
      <xdr:rowOff>95249</xdr:rowOff>
    </xdr:from>
    <xdr:to>
      <xdr:col>31</xdr:col>
      <xdr:colOff>104775</xdr:colOff>
      <xdr:row>18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38901" y="2362199"/>
          <a:ext cx="752474" cy="552451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</a:t>
          </a:r>
        </a:p>
      </xdr:txBody>
    </xdr:sp>
    <xdr:clientData/>
  </xdr:twoCellAnchor>
  <xdr:twoCellAnchor>
    <xdr:from>
      <xdr:col>31</xdr:col>
      <xdr:colOff>142875</xdr:colOff>
      <xdr:row>14</xdr:row>
      <xdr:rowOff>95250</xdr:rowOff>
    </xdr:from>
    <xdr:to>
      <xdr:col>34</xdr:col>
      <xdr:colOff>102317</xdr:colOff>
      <xdr:row>18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29475" y="2362200"/>
          <a:ext cx="645242" cy="552450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retroPay</a:t>
          </a:r>
        </a:p>
      </xdr:txBody>
    </xdr:sp>
    <xdr:clientData/>
  </xdr:twoCellAnchor>
  <xdr:twoCellAnchor>
    <xdr:from>
      <xdr:col>34</xdr:col>
      <xdr:colOff>142875</xdr:colOff>
      <xdr:row>14</xdr:row>
      <xdr:rowOff>95250</xdr:rowOff>
    </xdr:from>
    <xdr:to>
      <xdr:col>38</xdr:col>
      <xdr:colOff>150249</xdr:colOff>
      <xdr:row>18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15275" y="2362200"/>
          <a:ext cx="921774" cy="552450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newYear</a:t>
          </a:r>
          <a:r>
            <a:rPr lang="en-US" sz="10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Salary</a:t>
          </a:r>
          <a:endParaRPr lang="en-US" sz="1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203886</xdr:colOff>
      <xdr:row>14</xdr:row>
      <xdr:rowOff>85982</xdr:rowOff>
    </xdr:from>
    <xdr:to>
      <xdr:col>42</xdr:col>
      <xdr:colOff>96142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890686" y="2352932"/>
          <a:ext cx="806656" cy="561718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</a:t>
          </a:r>
        </a:p>
      </xdr:txBody>
    </xdr:sp>
    <xdr:clientData/>
  </xdr:twoCellAnchor>
  <xdr:twoCellAnchor>
    <xdr:from>
      <xdr:col>46</xdr:col>
      <xdr:colOff>185351</xdr:colOff>
      <xdr:row>14</xdr:row>
      <xdr:rowOff>76456</xdr:rowOff>
    </xdr:from>
    <xdr:to>
      <xdr:col>49</xdr:col>
      <xdr:colOff>200025</xdr:colOff>
      <xdr:row>17</xdr:row>
      <xdr:rowOff>161924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700951" y="2343406"/>
          <a:ext cx="700474" cy="571243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retroPay</a:t>
          </a:r>
        </a:p>
      </xdr:txBody>
    </xdr:sp>
    <xdr:clientData/>
  </xdr:twoCellAnchor>
  <xdr:twoCellAnchor>
    <xdr:from>
      <xdr:col>42</xdr:col>
      <xdr:colOff>137211</xdr:colOff>
      <xdr:row>14</xdr:row>
      <xdr:rowOff>85982</xdr:rowOff>
    </xdr:from>
    <xdr:to>
      <xdr:col>46</xdr:col>
      <xdr:colOff>147104</xdr:colOff>
      <xdr:row>18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738411" y="2352932"/>
          <a:ext cx="924293" cy="561718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newYearSalary</a:t>
          </a:r>
        </a:p>
      </xdr:txBody>
    </xdr:sp>
    <xdr:clientData/>
  </xdr:twoCellAnchor>
  <xdr:twoCellAnchor>
    <xdr:from>
      <xdr:col>34</xdr:col>
      <xdr:colOff>114301</xdr:colOff>
      <xdr:row>6</xdr:row>
      <xdr:rowOff>66676</xdr:rowOff>
    </xdr:from>
    <xdr:to>
      <xdr:col>43</xdr:col>
      <xdr:colOff>71439</xdr:colOff>
      <xdr:row>7</xdr:row>
      <xdr:rowOff>123826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rot="16200000" flipH="1">
          <a:off x="8784432" y="140495"/>
          <a:ext cx="219075" cy="201453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6</xdr:row>
      <xdr:rowOff>0</xdr:rowOff>
    </xdr:from>
    <xdr:to>
      <xdr:col>34</xdr:col>
      <xdr:colOff>114300</xdr:colOff>
      <xdr:row>8</xdr:row>
      <xdr:rowOff>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4" idx="2"/>
          <a:endCxn id="6" idx="0"/>
        </xdr:cNvCxnSpPr>
      </xdr:nvCxnSpPr>
      <xdr:spPr>
        <a:xfrm>
          <a:off x="7877175" y="971550"/>
          <a:ext cx="9525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185738</xdr:colOff>
      <xdr:row>12</xdr:row>
      <xdr:rowOff>1</xdr:rowOff>
    </xdr:from>
    <xdr:to>
      <xdr:col>34</xdr:col>
      <xdr:colOff>114300</xdr:colOff>
      <xdr:row>14</xdr:row>
      <xdr:rowOff>95249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7141370" y="1616869"/>
          <a:ext cx="419098" cy="10715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8297</xdr:colOff>
      <xdr:row>12</xdr:row>
      <xdr:rowOff>0</xdr:rowOff>
    </xdr:from>
    <xdr:to>
      <xdr:col>34</xdr:col>
      <xdr:colOff>114301</xdr:colOff>
      <xdr:row>14</xdr:row>
      <xdr:rowOff>95249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6" idx="2"/>
          <a:endCxn id="9" idx="0"/>
        </xdr:cNvCxnSpPr>
      </xdr:nvCxnSpPr>
      <xdr:spPr>
        <a:xfrm rot="5400000">
          <a:off x="7509849" y="1985348"/>
          <a:ext cx="419099" cy="33460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114301</xdr:colOff>
      <xdr:row>12</xdr:row>
      <xdr:rowOff>0</xdr:rowOff>
    </xdr:from>
    <xdr:to>
      <xdr:col>36</xdr:col>
      <xdr:colOff>146563</xdr:colOff>
      <xdr:row>14</xdr:row>
      <xdr:rowOff>95249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6" idx="2"/>
          <a:endCxn id="10" idx="0"/>
        </xdr:cNvCxnSpPr>
      </xdr:nvCxnSpPr>
      <xdr:spPr>
        <a:xfrm rot="16200000" flipH="1">
          <a:off x="7921882" y="1907919"/>
          <a:ext cx="419099" cy="4894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150015</xdr:colOff>
      <xdr:row>11</xdr:row>
      <xdr:rowOff>161924</xdr:rowOff>
    </xdr:from>
    <xdr:to>
      <xdr:col>43</xdr:col>
      <xdr:colOff>176214</xdr:colOff>
      <xdr:row>14</xdr:row>
      <xdr:rowOff>85982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60" idx="2"/>
          <a:endCxn id="16" idx="0"/>
        </xdr:cNvCxnSpPr>
      </xdr:nvCxnSpPr>
      <xdr:spPr>
        <a:xfrm rot="5400000">
          <a:off x="9445098" y="1792016"/>
          <a:ext cx="409833" cy="71199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176213</xdr:colOff>
      <xdr:row>11</xdr:row>
      <xdr:rowOff>161923</xdr:rowOff>
    </xdr:from>
    <xdr:to>
      <xdr:col>44</xdr:col>
      <xdr:colOff>142158</xdr:colOff>
      <xdr:row>14</xdr:row>
      <xdr:rowOff>85981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60" idx="2"/>
          <a:endCxn id="18" idx="0"/>
        </xdr:cNvCxnSpPr>
      </xdr:nvCxnSpPr>
      <xdr:spPr>
        <a:xfrm rot="16200000" flipH="1">
          <a:off x="9898369" y="2050742"/>
          <a:ext cx="409833" cy="19454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176213</xdr:colOff>
      <xdr:row>11</xdr:row>
      <xdr:rowOff>161923</xdr:rowOff>
    </xdr:from>
    <xdr:to>
      <xdr:col>48</xdr:col>
      <xdr:colOff>78388</xdr:colOff>
      <xdr:row>14</xdr:row>
      <xdr:rowOff>76455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60" idx="2"/>
          <a:endCxn id="17" idx="0"/>
        </xdr:cNvCxnSpPr>
      </xdr:nvCxnSpPr>
      <xdr:spPr>
        <a:xfrm rot="16200000" flipH="1">
          <a:off x="10328447" y="1620664"/>
          <a:ext cx="400307" cy="104517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8</xdr:row>
      <xdr:rowOff>0</xdr:rowOff>
    </xdr:from>
    <xdr:to>
      <xdr:col>47</xdr:col>
      <xdr:colOff>104775</xdr:colOff>
      <xdr:row>11</xdr:row>
      <xdr:rowOff>161924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9163050" y="1295400"/>
          <a:ext cx="1685925" cy="647699"/>
        </a:xfrm>
        <a:prstGeom prst="rec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 baseline="0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  <a:br>
            <a:rPr lang="en-US" sz="10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0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monthlyRaise, newYearSalary, retroPay</a:t>
          </a:r>
          <a:endParaRPr lang="en-US" sz="10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133350</xdr:colOff>
      <xdr:row>14</xdr:row>
      <xdr:rowOff>104775</xdr:rowOff>
    </xdr:from>
    <xdr:to>
      <xdr:col>23</xdr:col>
      <xdr:colOff>200025</xdr:colOff>
      <xdr:row>18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476750" y="2371725"/>
          <a:ext cx="981075" cy="542925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pecentageIncrease</a:t>
          </a:r>
        </a:p>
      </xdr:txBody>
    </xdr:sp>
    <xdr:clientData/>
  </xdr:twoCellAnchor>
  <xdr:twoCellAnchor>
    <xdr:from>
      <xdr:col>15</xdr:col>
      <xdr:colOff>38101</xdr:colOff>
      <xdr:row>14</xdr:row>
      <xdr:rowOff>104776</xdr:rowOff>
    </xdr:from>
    <xdr:to>
      <xdr:col>19</xdr:col>
      <xdr:colOff>104775</xdr:colOff>
      <xdr:row>18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467101" y="2371726"/>
          <a:ext cx="981074" cy="542924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currentYearSalary</a:t>
          </a:r>
        </a:p>
      </xdr:txBody>
    </xdr:sp>
    <xdr:clientData/>
  </xdr:twoCellAnchor>
  <xdr:twoCellAnchor>
    <xdr:from>
      <xdr:col>21</xdr:col>
      <xdr:colOff>9526</xdr:colOff>
      <xdr:row>8</xdr:row>
      <xdr:rowOff>0</xdr:rowOff>
    </xdr:from>
    <xdr:to>
      <xdr:col>29</xdr:col>
      <xdr:colOff>0</xdr:colOff>
      <xdr:row>12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810126" y="1295400"/>
          <a:ext cx="1819274" cy="647700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currentYearSalary, percentIncrease</a:t>
          </a:r>
        </a:p>
      </xdr:txBody>
    </xdr:sp>
    <xdr:clientData/>
  </xdr:twoCellAnchor>
  <xdr:twoCellAnchor>
    <xdr:from>
      <xdr:col>25</xdr:col>
      <xdr:colOff>4763</xdr:colOff>
      <xdr:row>6</xdr:row>
      <xdr:rowOff>0</xdr:rowOff>
    </xdr:from>
    <xdr:to>
      <xdr:col>34</xdr:col>
      <xdr:colOff>104775</xdr:colOff>
      <xdr:row>8</xdr:row>
      <xdr:rowOff>0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4" idx="2"/>
          <a:endCxn id="31" idx="0"/>
        </xdr:cNvCxnSpPr>
      </xdr:nvCxnSpPr>
      <xdr:spPr>
        <a:xfrm rot="5400000">
          <a:off x="6636544" y="54769"/>
          <a:ext cx="323850" cy="215741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12</xdr:row>
      <xdr:rowOff>1</xdr:rowOff>
    </xdr:from>
    <xdr:to>
      <xdr:col>25</xdr:col>
      <xdr:colOff>4763</xdr:colOff>
      <xdr:row>14</xdr:row>
      <xdr:rowOff>104777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31" idx="2"/>
          <a:endCxn id="37" idx="0"/>
        </xdr:cNvCxnSpPr>
      </xdr:nvCxnSpPr>
      <xdr:spPr>
        <a:xfrm rot="5400000">
          <a:off x="4624388" y="1276351"/>
          <a:ext cx="428626" cy="17621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166689</xdr:colOff>
      <xdr:row>12</xdr:row>
      <xdr:rowOff>0</xdr:rowOff>
    </xdr:from>
    <xdr:to>
      <xdr:col>25</xdr:col>
      <xdr:colOff>4764</xdr:colOff>
      <xdr:row>14</xdr:row>
      <xdr:rowOff>104775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31" idx="2"/>
          <a:endCxn id="25" idx="0"/>
        </xdr:cNvCxnSpPr>
      </xdr:nvCxnSpPr>
      <xdr:spPr>
        <a:xfrm rot="5400000">
          <a:off x="5129214" y="1781175"/>
          <a:ext cx="428625" cy="7524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14</xdr:row>
      <xdr:rowOff>95248</xdr:rowOff>
    </xdr:from>
    <xdr:to>
      <xdr:col>27</xdr:col>
      <xdr:colOff>219076</xdr:colOff>
      <xdr:row>17</xdr:row>
      <xdr:rowOff>161924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495925" y="2362198"/>
          <a:ext cx="895351" cy="552451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000" b="1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</a:t>
          </a:r>
        </a:p>
        <a:p>
          <a:pPr algn="ctr"/>
          <a:r>
            <a:rPr lang="en-US" sz="10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percentIncrease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263514</xdr:colOff>
      <xdr:row>1</xdr:row>
      <xdr:rowOff>174186</xdr:rowOff>
    </xdr:from>
    <xdr:to>
      <xdr:col>12</xdr:col>
      <xdr:colOff>10330</xdr:colOff>
      <xdr:row>4</xdr:row>
      <xdr:rowOff>67399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06577" y="364686"/>
          <a:ext cx="1389878" cy="464713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BEGIN</a:t>
          </a:r>
        </a:p>
      </xdr:txBody>
    </xdr:sp>
    <xdr:clientData/>
  </xdr:twoCellAnchor>
  <xdr:twoCellAnchor>
    <xdr:from>
      <xdr:col>5</xdr:col>
      <xdr:colOff>27240</xdr:colOff>
      <xdr:row>4</xdr:row>
      <xdr:rowOff>164030</xdr:rowOff>
    </xdr:from>
    <xdr:to>
      <xdr:col>13</xdr:col>
      <xdr:colOff>246605</xdr:colOff>
      <xdr:row>7</xdr:row>
      <xdr:rowOff>143158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96459" y="926030"/>
          <a:ext cx="2410115" cy="550628"/>
        </a:xfrm>
        <a:prstGeom prst="flowChartInputOutpu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currentYearSalary</a:t>
          </a:r>
        </a:p>
      </xdr:txBody>
    </xdr:sp>
    <xdr:clientData/>
  </xdr:twoCellAnchor>
  <xdr:twoCellAnchor>
    <xdr:from>
      <xdr:col>5</xdr:col>
      <xdr:colOff>0</xdr:colOff>
      <xdr:row>11</xdr:row>
      <xdr:rowOff>125048</xdr:rowOff>
    </xdr:from>
    <xdr:to>
      <xdr:col>14</xdr:col>
      <xdr:colOff>0</xdr:colOff>
      <xdr:row>14</xdr:row>
      <xdr:rowOff>99758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69219" y="2220548"/>
          <a:ext cx="2464594" cy="546210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percentIncrease</a:t>
          </a:r>
          <a:r>
            <a:rPr lang="en-US" sz="11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 percentIncrease / 100</a:t>
          </a:r>
          <a:endParaRPr lang="en-US" sz="11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0</xdr:colOff>
      <xdr:row>15</xdr:row>
      <xdr:rowOff>5889</xdr:rowOff>
    </xdr:from>
    <xdr:to>
      <xdr:col>14</xdr:col>
      <xdr:colOff>0</xdr:colOff>
      <xdr:row>18</xdr:row>
      <xdr:rowOff>34368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69219" y="2863389"/>
          <a:ext cx="2464594" cy="599979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 = (currentYearSalary * percentIncrease )/ 12</a:t>
          </a:r>
        </a:p>
      </xdr:txBody>
    </xdr:sp>
    <xdr:clientData/>
  </xdr:twoCellAnchor>
  <xdr:twoCellAnchor>
    <xdr:from>
      <xdr:col>5</xdr:col>
      <xdr:colOff>0</xdr:colOff>
      <xdr:row>18</xdr:row>
      <xdr:rowOff>130999</xdr:rowOff>
    </xdr:from>
    <xdr:to>
      <xdr:col>14</xdr:col>
      <xdr:colOff>0</xdr:colOff>
      <xdr:row>21</xdr:row>
      <xdr:rowOff>169712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69219" y="3559999"/>
          <a:ext cx="2464594" cy="610213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retroPay = monthlyRaise * 6</a:t>
          </a:r>
        </a:p>
      </xdr:txBody>
    </xdr:sp>
    <xdr:clientData/>
  </xdr:twoCellAnchor>
  <xdr:twoCellAnchor>
    <xdr:from>
      <xdr:col>5</xdr:col>
      <xdr:colOff>258479</xdr:colOff>
      <xdr:row>26</xdr:row>
      <xdr:rowOff>20687</xdr:rowOff>
    </xdr:from>
    <xdr:to>
      <xdr:col>13</xdr:col>
      <xdr:colOff>15365</xdr:colOff>
      <xdr:row>28</xdr:row>
      <xdr:rowOff>87240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627698" y="4973687"/>
          <a:ext cx="1947636" cy="447553"/>
        </a:xfrm>
        <a:prstGeom prst="flowChartInputOutpu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monthlyRaise</a:t>
          </a:r>
        </a:p>
      </xdr:txBody>
    </xdr:sp>
    <xdr:clientData/>
  </xdr:twoCellAnchor>
  <xdr:twoCellAnchor>
    <xdr:from>
      <xdr:col>5</xdr:col>
      <xdr:colOff>258478</xdr:colOff>
      <xdr:row>28</xdr:row>
      <xdr:rowOff>183871</xdr:rowOff>
    </xdr:from>
    <xdr:to>
      <xdr:col>13</xdr:col>
      <xdr:colOff>15366</xdr:colOff>
      <xdr:row>31</xdr:row>
      <xdr:rowOff>59924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627697" y="5517871"/>
          <a:ext cx="1947638" cy="447553"/>
        </a:xfrm>
        <a:prstGeom prst="flowChartInputOutpu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newYearSalary</a:t>
          </a:r>
        </a:p>
      </xdr:txBody>
    </xdr:sp>
    <xdr:clientData/>
  </xdr:twoCellAnchor>
  <xdr:twoCellAnchor>
    <xdr:from>
      <xdr:col>5</xdr:col>
      <xdr:colOff>260329</xdr:colOff>
      <xdr:row>31</xdr:row>
      <xdr:rowOff>156555</xdr:rowOff>
    </xdr:from>
    <xdr:to>
      <xdr:col>13</xdr:col>
      <xdr:colOff>13516</xdr:colOff>
      <xdr:row>34</xdr:row>
      <xdr:rowOff>32607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9548" y="6062055"/>
          <a:ext cx="1943937" cy="447552"/>
        </a:xfrm>
        <a:prstGeom prst="flowChartInputOutpu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retroPay</a:t>
          </a:r>
        </a:p>
      </xdr:txBody>
    </xdr:sp>
    <xdr:clientData/>
  </xdr:twoCellAnchor>
  <xdr:twoCellAnchor>
    <xdr:from>
      <xdr:col>7</xdr:col>
      <xdr:colOff>18108</xdr:colOff>
      <xdr:row>34</xdr:row>
      <xdr:rowOff>129241</xdr:rowOff>
    </xdr:from>
    <xdr:to>
      <xdr:col>11</xdr:col>
      <xdr:colOff>255738</xdr:colOff>
      <xdr:row>37</xdr:row>
      <xdr:rowOff>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35014" y="6606241"/>
          <a:ext cx="1333005" cy="442259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9</xdr:col>
      <xdr:colOff>136922</xdr:colOff>
      <xdr:row>4</xdr:row>
      <xdr:rowOff>67399</xdr:rowOff>
    </xdr:from>
    <xdr:to>
      <xdr:col>9</xdr:col>
      <xdr:colOff>136923</xdr:colOff>
      <xdr:row>4</xdr:row>
      <xdr:rowOff>164030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" idx="4"/>
          <a:endCxn id="3" idx="1"/>
        </xdr:cNvCxnSpPr>
      </xdr:nvCxnSpPr>
      <xdr:spPr>
        <a:xfrm>
          <a:off x="2601516" y="829399"/>
          <a:ext cx="1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136923</xdr:colOff>
      <xdr:row>7</xdr:row>
      <xdr:rowOff>143158</xdr:rowOff>
    </xdr:from>
    <xdr:to>
      <xdr:col>9</xdr:col>
      <xdr:colOff>136923</xdr:colOff>
      <xdr:row>8</xdr:row>
      <xdr:rowOff>49289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" idx="4"/>
          <a:endCxn id="188" idx="1"/>
        </xdr:cNvCxnSpPr>
      </xdr:nvCxnSpPr>
      <xdr:spPr>
        <a:xfrm>
          <a:off x="2601517" y="1476658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136922</xdr:colOff>
      <xdr:row>14</xdr:row>
      <xdr:rowOff>99758</xdr:rowOff>
    </xdr:from>
    <xdr:to>
      <xdr:col>9</xdr:col>
      <xdr:colOff>136922</xdr:colOff>
      <xdr:row>15</xdr:row>
      <xdr:rowOff>5889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4" idx="2"/>
          <a:endCxn id="6" idx="0"/>
        </xdr:cNvCxnSpPr>
      </xdr:nvCxnSpPr>
      <xdr:spPr>
        <a:xfrm>
          <a:off x="2601516" y="2766758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136922</xdr:colOff>
      <xdr:row>18</xdr:row>
      <xdr:rowOff>34368</xdr:rowOff>
    </xdr:from>
    <xdr:to>
      <xdr:col>9</xdr:col>
      <xdr:colOff>136922</xdr:colOff>
      <xdr:row>18</xdr:row>
      <xdr:rowOff>130999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6" idx="2"/>
          <a:endCxn id="8" idx="0"/>
        </xdr:cNvCxnSpPr>
      </xdr:nvCxnSpPr>
      <xdr:spPr>
        <a:xfrm>
          <a:off x="2601516" y="3463368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136922</xdr:colOff>
      <xdr:row>21</xdr:row>
      <xdr:rowOff>169712</xdr:rowOff>
    </xdr:from>
    <xdr:to>
      <xdr:col>9</xdr:col>
      <xdr:colOff>136922</xdr:colOff>
      <xdr:row>22</xdr:row>
      <xdr:rowOff>75843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stCxn id="8" idx="2"/>
          <a:endCxn id="26" idx="0"/>
        </xdr:cNvCxnSpPr>
      </xdr:nvCxnSpPr>
      <xdr:spPr>
        <a:xfrm>
          <a:off x="2601516" y="4170212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136922</xdr:colOff>
      <xdr:row>31</xdr:row>
      <xdr:rowOff>59924</xdr:rowOff>
    </xdr:from>
    <xdr:to>
      <xdr:col>9</xdr:col>
      <xdr:colOff>136923</xdr:colOff>
      <xdr:row>31</xdr:row>
      <xdr:rowOff>156555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stCxn id="13" idx="4"/>
          <a:endCxn id="14" idx="1"/>
        </xdr:cNvCxnSpPr>
      </xdr:nvCxnSpPr>
      <xdr:spPr>
        <a:xfrm>
          <a:off x="2601516" y="5965424"/>
          <a:ext cx="1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136923</xdr:colOff>
      <xdr:row>34</xdr:row>
      <xdr:rowOff>32607</xdr:rowOff>
    </xdr:from>
    <xdr:to>
      <xdr:col>9</xdr:col>
      <xdr:colOff>136923</xdr:colOff>
      <xdr:row>34</xdr:row>
      <xdr:rowOff>129241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14" idx="4"/>
          <a:endCxn id="16" idx="0"/>
        </xdr:cNvCxnSpPr>
      </xdr:nvCxnSpPr>
      <xdr:spPr>
        <a:xfrm>
          <a:off x="2601517" y="6509607"/>
          <a:ext cx="0" cy="9663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136922</xdr:colOff>
      <xdr:row>28</xdr:row>
      <xdr:rowOff>87240</xdr:rowOff>
    </xdr:from>
    <xdr:to>
      <xdr:col>9</xdr:col>
      <xdr:colOff>136922</xdr:colOff>
      <xdr:row>28</xdr:row>
      <xdr:rowOff>183871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CxnSpPr>
          <a:stCxn id="12" idx="4"/>
          <a:endCxn id="13" idx="1"/>
        </xdr:cNvCxnSpPr>
      </xdr:nvCxnSpPr>
      <xdr:spPr>
        <a:xfrm>
          <a:off x="2601516" y="5421240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27240</xdr:colOff>
      <xdr:row>8</xdr:row>
      <xdr:rowOff>49289</xdr:rowOff>
    </xdr:from>
    <xdr:to>
      <xdr:col>13</xdr:col>
      <xdr:colOff>246605</xdr:colOff>
      <xdr:row>11</xdr:row>
      <xdr:rowOff>28417</xdr:rowOff>
    </xdr:to>
    <xdr:sp macro="" textlink="">
      <xdr:nvSpPr>
        <xdr:cNvPr id="188" name="Flowchart: Data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/>
      </xdr:nvSpPr>
      <xdr:spPr>
        <a:xfrm>
          <a:off x="1396459" y="1573289"/>
          <a:ext cx="2410115" cy="550628"/>
        </a:xfrm>
        <a:prstGeom prst="flowChartInputOutpu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percentIncrease</a:t>
          </a:r>
        </a:p>
      </xdr:txBody>
    </xdr:sp>
    <xdr:clientData/>
  </xdr:twoCellAnchor>
  <xdr:twoCellAnchor>
    <xdr:from>
      <xdr:col>9</xdr:col>
      <xdr:colOff>136922</xdr:colOff>
      <xdr:row>11</xdr:row>
      <xdr:rowOff>28417</xdr:rowOff>
    </xdr:from>
    <xdr:to>
      <xdr:col>9</xdr:col>
      <xdr:colOff>136923</xdr:colOff>
      <xdr:row>11</xdr:row>
      <xdr:rowOff>125048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CxnSpPr>
          <a:stCxn id="188" idx="4"/>
          <a:endCxn id="4" idx="0"/>
        </xdr:cNvCxnSpPr>
      </xdr:nvCxnSpPr>
      <xdr:spPr>
        <a:xfrm flipH="1">
          <a:off x="2601516" y="2123917"/>
          <a:ext cx="1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75843</xdr:rowOff>
    </xdr:from>
    <xdr:to>
      <xdr:col>14</xdr:col>
      <xdr:colOff>0</xdr:colOff>
      <xdr:row>25</xdr:row>
      <xdr:rowOff>114556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369219" y="4266843"/>
          <a:ext cx="2464594" cy="610213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newYearSalary = (monthlyRaise * 12) + currrentYearSalary</a:t>
          </a:r>
        </a:p>
      </xdr:txBody>
    </xdr:sp>
    <xdr:clientData/>
  </xdr:twoCellAnchor>
  <xdr:twoCellAnchor>
    <xdr:from>
      <xdr:col>9</xdr:col>
      <xdr:colOff>136922</xdr:colOff>
      <xdr:row>25</xdr:row>
      <xdr:rowOff>114556</xdr:rowOff>
    </xdr:from>
    <xdr:to>
      <xdr:col>9</xdr:col>
      <xdr:colOff>136922</xdr:colOff>
      <xdr:row>26</xdr:row>
      <xdr:rowOff>20687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6" idx="2"/>
          <a:endCxn id="12" idx="1"/>
        </xdr:cNvCxnSpPr>
      </xdr:nvCxnSpPr>
      <xdr:spPr>
        <a:xfrm>
          <a:off x="2601516" y="4877056"/>
          <a:ext cx="0" cy="9663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S20:AF26"/>
  <sheetViews>
    <sheetView workbookViewId="0">
      <selection activeCell="P2" sqref="P2:AX25"/>
    </sheetView>
  </sheetViews>
  <sheetFormatPr defaultColWidth="3.359375" defaultRowHeight="13.5" x14ac:dyDescent="0.15"/>
  <cols>
    <col min="1" max="16384" width="3.359375" style="10"/>
  </cols>
  <sheetData>
    <row r="20" spans="19:32" x14ac:dyDescent="0.15">
      <c r="S20" s="21" t="s">
        <v>5</v>
      </c>
      <c r="Y20" s="22" t="s">
        <v>3</v>
      </c>
      <c r="AF20" s="23" t="s">
        <v>9</v>
      </c>
    </row>
    <row r="21" spans="19:32" x14ac:dyDescent="0.15">
      <c r="S21" s="10" t="s">
        <v>14</v>
      </c>
      <c r="Y21" s="10" t="s">
        <v>11</v>
      </c>
      <c r="AF21" s="10" t="s">
        <v>20</v>
      </c>
    </row>
    <row r="22" spans="19:32" x14ac:dyDescent="0.15">
      <c r="S22" s="10" t="s">
        <v>10</v>
      </c>
      <c r="Y22" s="10" t="s">
        <v>12</v>
      </c>
      <c r="AF22" s="10" t="s">
        <v>19</v>
      </c>
    </row>
    <row r="23" spans="19:32" x14ac:dyDescent="0.15">
      <c r="Y23" s="10" t="s">
        <v>15</v>
      </c>
      <c r="AF23" s="10" t="s">
        <v>21</v>
      </c>
    </row>
    <row r="24" spans="19:32" x14ac:dyDescent="0.15">
      <c r="AF24" s="10" t="s">
        <v>22</v>
      </c>
    </row>
    <row r="26" spans="19:32" x14ac:dyDescent="0.15">
      <c r="AF26" s="24"/>
    </row>
  </sheetData>
  <pageMargins left="1" right="1" top="1" bottom="1" header="0.5" footer="0.5"/>
  <pageSetup scale="95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M17"/>
  <sheetViews>
    <sheetView workbookViewId="0">
      <selection activeCell="M16" sqref="M16"/>
    </sheetView>
  </sheetViews>
  <sheetFormatPr defaultColWidth="3.62890625" defaultRowHeight="13.5" x14ac:dyDescent="0.15"/>
  <cols>
    <col min="1" max="16384" width="3.62890625" style="1"/>
  </cols>
  <sheetData>
    <row r="2" spans="2:13" x14ac:dyDescent="0.15">
      <c r="B2" s="3" t="s">
        <v>4</v>
      </c>
      <c r="K2" s="3" t="s">
        <v>8</v>
      </c>
    </row>
    <row r="4" spans="2:13" x14ac:dyDescent="0.15">
      <c r="C4" s="4" t="s">
        <v>5</v>
      </c>
      <c r="F4" s="1" t="s">
        <v>14</v>
      </c>
      <c r="L4" s="7" t="s">
        <v>5</v>
      </c>
    </row>
    <row r="5" spans="2:13" x14ac:dyDescent="0.15">
      <c r="C5" s="4" t="s">
        <v>5</v>
      </c>
      <c r="F5" s="1" t="s">
        <v>10</v>
      </c>
      <c r="I5" s="2"/>
      <c r="M5" s="1" t="s">
        <v>14</v>
      </c>
    </row>
    <row r="6" spans="2:13" x14ac:dyDescent="0.15">
      <c r="M6" s="1" t="s">
        <v>10</v>
      </c>
    </row>
    <row r="7" spans="2:13" x14ac:dyDescent="0.15">
      <c r="C7" s="5" t="s">
        <v>6</v>
      </c>
      <c r="F7" s="1" t="s">
        <v>10</v>
      </c>
      <c r="I7" s="2"/>
    </row>
    <row r="8" spans="2:13" x14ac:dyDescent="0.15">
      <c r="C8" s="5" t="s">
        <v>6</v>
      </c>
      <c r="F8" s="1" t="s">
        <v>15</v>
      </c>
      <c r="I8" s="2"/>
      <c r="L8" s="8" t="s">
        <v>3</v>
      </c>
    </row>
    <row r="9" spans="2:13" x14ac:dyDescent="0.15">
      <c r="C9" s="5" t="s">
        <v>6</v>
      </c>
      <c r="F9" s="1" t="s">
        <v>29</v>
      </c>
      <c r="I9" s="2"/>
      <c r="M9" s="1" t="s">
        <v>15</v>
      </c>
    </row>
    <row r="10" spans="2:13" x14ac:dyDescent="0.15">
      <c r="C10" s="5" t="s">
        <v>6</v>
      </c>
      <c r="F10" s="1" t="s">
        <v>12</v>
      </c>
      <c r="M10" s="1" t="s">
        <v>29</v>
      </c>
    </row>
    <row r="11" spans="2:13" x14ac:dyDescent="0.15">
      <c r="M11" s="1" t="s">
        <v>12</v>
      </c>
    </row>
    <row r="12" spans="2:13" x14ac:dyDescent="0.15">
      <c r="C12" s="6" t="s">
        <v>3</v>
      </c>
      <c r="F12" s="1" t="s">
        <v>15</v>
      </c>
    </row>
    <row r="13" spans="2:13" x14ac:dyDescent="0.15">
      <c r="C13" s="6" t="s">
        <v>3</v>
      </c>
      <c r="F13" s="1" t="s">
        <v>29</v>
      </c>
      <c r="I13" s="2"/>
      <c r="L13" s="9" t="s">
        <v>9</v>
      </c>
    </row>
    <row r="14" spans="2:13" x14ac:dyDescent="0.15">
      <c r="C14" s="6" t="s">
        <v>3</v>
      </c>
      <c r="F14" s="1" t="s">
        <v>12</v>
      </c>
      <c r="I14" s="2"/>
      <c r="M14" s="1" t="s">
        <v>20</v>
      </c>
    </row>
    <row r="15" spans="2:13" x14ac:dyDescent="0.15">
      <c r="M15" s="1" t="s">
        <v>18</v>
      </c>
    </row>
    <row r="16" spans="2:13" x14ac:dyDescent="0.15">
      <c r="B16" s="3" t="s">
        <v>7</v>
      </c>
      <c r="M16" s="1" t="s">
        <v>28</v>
      </c>
    </row>
    <row r="17" spans="13:13" x14ac:dyDescent="0.15">
      <c r="M17" s="1" t="s">
        <v>21</v>
      </c>
    </row>
  </sheetData>
  <pageMargins left="1" right="1" top="1" bottom="1" header="0.5" footer="0.5"/>
  <pageSetup scale="8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AQ44"/>
  <sheetViews>
    <sheetView tabSelected="1" zoomScale="80" zoomScaleNormal="80" workbookViewId="0">
      <selection activeCell="M9" sqref="M9"/>
    </sheetView>
  </sheetViews>
  <sheetFormatPr defaultColWidth="4.16796875" defaultRowHeight="15" x14ac:dyDescent="0.2"/>
  <sheetData>
    <row r="2" spans="5:43" x14ac:dyDescent="0.2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M2" s="1"/>
      <c r="AN2" s="1"/>
      <c r="AO2" s="1"/>
      <c r="AP2" s="1"/>
      <c r="AQ2" s="1"/>
    </row>
    <row r="3" spans="5:43" x14ac:dyDescent="0.2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 t="s">
        <v>8</v>
      </c>
      <c r="R3" s="1"/>
      <c r="T3" s="1"/>
      <c r="U3" s="1"/>
      <c r="V3" s="1"/>
      <c r="W3" s="1"/>
      <c r="AM3" s="1"/>
      <c r="AN3" s="1"/>
      <c r="AO3" s="1"/>
      <c r="AP3" s="1"/>
      <c r="AQ3" s="1"/>
    </row>
    <row r="4" spans="5:43" x14ac:dyDescent="0.2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AM4" s="1"/>
      <c r="AN4" s="1"/>
      <c r="AO4" s="1"/>
      <c r="AP4" s="1"/>
      <c r="AQ4" s="1"/>
    </row>
    <row r="5" spans="5:43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7" t="s">
        <v>5</v>
      </c>
      <c r="R5" s="1"/>
      <c r="T5" s="1"/>
      <c r="U5" s="1"/>
      <c r="V5" s="1"/>
      <c r="W5" s="1"/>
      <c r="AM5" s="1"/>
      <c r="AN5" s="1"/>
      <c r="AO5" s="1"/>
      <c r="AP5" s="1"/>
      <c r="AQ5" s="1"/>
    </row>
    <row r="6" spans="5:43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14</v>
      </c>
      <c r="T6" s="1"/>
      <c r="U6" s="1"/>
      <c r="V6" s="1"/>
      <c r="W6" s="1"/>
      <c r="AM6" s="1"/>
      <c r="AN6" s="1"/>
      <c r="AO6" s="1"/>
      <c r="AP6" s="1"/>
      <c r="AQ6" s="1"/>
    </row>
    <row r="7" spans="5:43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10</v>
      </c>
      <c r="T7" s="1"/>
      <c r="U7" s="1"/>
      <c r="V7" s="1"/>
      <c r="W7" s="1"/>
      <c r="AM7" s="1"/>
      <c r="AN7" s="1"/>
      <c r="AO7" s="1"/>
      <c r="AP7" s="1"/>
      <c r="AQ7" s="1"/>
    </row>
    <row r="8" spans="5:43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AM8" s="1"/>
      <c r="AN8" s="1"/>
      <c r="AO8" s="1"/>
      <c r="AP8" s="1"/>
      <c r="AQ8" s="1"/>
    </row>
    <row r="9" spans="5:43" x14ac:dyDescent="0.2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8" t="s">
        <v>3</v>
      </c>
      <c r="R9" s="1"/>
      <c r="T9" s="1"/>
      <c r="U9" s="1"/>
      <c r="V9" s="1"/>
      <c r="W9" s="1"/>
      <c r="AM9" s="1"/>
      <c r="AN9" s="1"/>
      <c r="AO9" s="1"/>
      <c r="AP9" s="1"/>
      <c r="AQ9" s="1"/>
    </row>
    <row r="10" spans="5:43" x14ac:dyDescent="0.2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11</v>
      </c>
      <c r="T10" s="1"/>
      <c r="U10" s="1"/>
      <c r="V10" s="1"/>
      <c r="W10" s="1"/>
      <c r="AM10" s="1"/>
      <c r="AN10" s="1"/>
      <c r="AO10" s="1"/>
      <c r="AP10" s="1"/>
      <c r="AQ10" s="1"/>
    </row>
    <row r="11" spans="5:43" x14ac:dyDescent="0.2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15</v>
      </c>
      <c r="T11" s="1"/>
      <c r="U11" s="1"/>
      <c r="V11" s="1"/>
      <c r="W11" s="1"/>
      <c r="AM11" s="1"/>
      <c r="AN11" s="1"/>
      <c r="AO11" s="1"/>
      <c r="AP11" s="1"/>
      <c r="AQ11" s="1"/>
    </row>
    <row r="12" spans="5:43" x14ac:dyDescent="0.2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12</v>
      </c>
      <c r="T12" s="1"/>
      <c r="U12" s="1"/>
      <c r="V12" s="1"/>
      <c r="W12" s="1"/>
      <c r="AM12" s="1"/>
      <c r="AN12" s="1"/>
      <c r="AO12" s="1"/>
      <c r="AP12" s="1"/>
      <c r="AQ12" s="1"/>
    </row>
    <row r="13" spans="5:43" x14ac:dyDescent="0.2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T13" s="1"/>
      <c r="U13" s="1"/>
      <c r="V13" s="1"/>
      <c r="W13" s="1"/>
      <c r="AM13" s="1"/>
      <c r="AN13" s="1"/>
      <c r="AO13" s="1"/>
      <c r="AP13" s="1"/>
      <c r="AQ13" s="1"/>
    </row>
    <row r="14" spans="5:43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1" t="s">
        <v>9</v>
      </c>
      <c r="R14" s="1"/>
      <c r="S14" s="1"/>
      <c r="T14" s="1"/>
      <c r="U14" s="1"/>
      <c r="V14" s="1"/>
      <c r="W14" s="1"/>
      <c r="AM14" s="1"/>
      <c r="AN14" s="1"/>
      <c r="AO14" s="1"/>
      <c r="AP14" s="1"/>
      <c r="AQ14" s="1"/>
    </row>
    <row r="15" spans="5:43" x14ac:dyDescent="0.2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30</v>
      </c>
      <c r="R15" s="1"/>
      <c r="S15" s="1"/>
      <c r="T15" s="1"/>
      <c r="U15" s="1"/>
      <c r="V15" s="1"/>
      <c r="W15" s="1"/>
      <c r="AM15" s="1"/>
      <c r="AN15" s="1"/>
      <c r="AO15" s="1"/>
      <c r="AP15" s="1"/>
      <c r="AQ15" s="1"/>
    </row>
    <row r="16" spans="5:43" x14ac:dyDescent="0.2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T16" s="1"/>
      <c r="U16" s="1"/>
      <c r="V16" s="1"/>
      <c r="W16" s="1"/>
      <c r="AM16" s="1"/>
      <c r="AN16" s="1"/>
      <c r="AO16" s="1"/>
      <c r="AP16" s="1"/>
      <c r="AQ16" s="1"/>
    </row>
    <row r="17" spans="5:43" x14ac:dyDescent="0.2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T17" s="1"/>
      <c r="U17" s="1"/>
      <c r="V17" s="1"/>
      <c r="W17" s="1"/>
      <c r="AM17" s="1"/>
      <c r="AN17" s="1"/>
      <c r="AO17" s="1"/>
      <c r="AP17" s="1"/>
      <c r="AQ17" s="1"/>
    </row>
    <row r="18" spans="5:43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M18" s="1"/>
      <c r="AN18" s="1"/>
      <c r="AO18" s="1"/>
      <c r="AP18" s="1"/>
      <c r="AQ18" s="1"/>
    </row>
    <row r="19" spans="5:43" x14ac:dyDescent="0.2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AM19" s="1"/>
      <c r="AN19" s="1"/>
      <c r="AO19" s="1"/>
      <c r="AP19" s="1"/>
      <c r="AQ19" s="1"/>
    </row>
    <row r="20" spans="5:43" x14ac:dyDescent="0.2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AM20" s="1"/>
      <c r="AN20" s="1"/>
      <c r="AO20" s="1"/>
      <c r="AP20" s="1"/>
      <c r="AQ20" s="1"/>
    </row>
    <row r="21" spans="5:43" x14ac:dyDescent="0.2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AM21" s="1"/>
      <c r="AN21" s="1"/>
      <c r="AO21" s="1"/>
      <c r="AP21" s="1"/>
      <c r="AQ21" s="1"/>
    </row>
    <row r="22" spans="5:43" x14ac:dyDescent="0.2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AM22" s="1"/>
      <c r="AN22" s="1"/>
      <c r="AO22" s="1"/>
      <c r="AP22" s="1"/>
      <c r="AQ22" s="1"/>
    </row>
    <row r="23" spans="5:43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AM23" s="1"/>
      <c r="AN23" s="1"/>
      <c r="AO23" s="1"/>
      <c r="AP23" s="1"/>
      <c r="AQ23" s="1"/>
    </row>
    <row r="24" spans="5:43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AM24" s="1"/>
      <c r="AN24" s="1"/>
      <c r="AO24" s="1"/>
      <c r="AP24" s="1"/>
      <c r="AQ24" s="1"/>
    </row>
    <row r="25" spans="5:43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AM25" s="1"/>
      <c r="AN25" s="1"/>
      <c r="AO25" s="1"/>
      <c r="AP25" s="1"/>
      <c r="AQ25" s="1"/>
    </row>
    <row r="26" spans="5:43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AM26" s="1"/>
      <c r="AN26" s="1"/>
      <c r="AO26" s="1"/>
      <c r="AP26" s="1"/>
      <c r="AQ26" s="1"/>
    </row>
    <row r="27" spans="5:43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AM27" s="1"/>
      <c r="AN27" s="1"/>
      <c r="AO27" s="1"/>
      <c r="AP27" s="1"/>
      <c r="AQ27" s="1"/>
    </row>
    <row r="28" spans="5:43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AM28" s="1"/>
      <c r="AN28" s="1"/>
      <c r="AO28" s="1"/>
      <c r="AP28" s="1"/>
      <c r="AQ28" s="1"/>
    </row>
    <row r="29" spans="5:43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R29" s="1"/>
      <c r="S29" s="1"/>
      <c r="T29" s="1"/>
      <c r="U29" s="1"/>
      <c r="V29" s="1"/>
      <c r="W29" s="1"/>
      <c r="AM29" s="1"/>
      <c r="AN29" s="1"/>
      <c r="AO29" s="1"/>
      <c r="AP29" s="1"/>
      <c r="AQ29" s="1"/>
    </row>
    <row r="30" spans="5:43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R30" s="1"/>
      <c r="S30" s="1"/>
      <c r="T30" s="1"/>
      <c r="U30" s="1"/>
      <c r="V30" s="1"/>
      <c r="W30" s="1"/>
      <c r="AM30" s="1"/>
      <c r="AN30" s="1"/>
      <c r="AO30" s="1"/>
      <c r="AP30" s="1"/>
      <c r="AQ30" s="1"/>
    </row>
    <row r="31" spans="5:43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R31" s="1"/>
      <c r="S31" s="1"/>
      <c r="T31" s="1"/>
      <c r="U31" s="1"/>
      <c r="V31" s="1"/>
      <c r="W31" s="1"/>
      <c r="AM31" s="1"/>
      <c r="AN31" s="1"/>
      <c r="AO31" s="1"/>
      <c r="AP31" s="1"/>
      <c r="AQ31" s="1"/>
    </row>
    <row r="32" spans="5:43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R32" s="1"/>
      <c r="S32" s="1"/>
      <c r="T32" s="1"/>
      <c r="U32" s="1"/>
      <c r="V32" s="1"/>
      <c r="W32" s="1"/>
      <c r="AM32" s="1"/>
      <c r="AN32" s="1"/>
      <c r="AO32" s="1"/>
      <c r="AP32" s="1"/>
      <c r="AQ32" s="1"/>
    </row>
    <row r="33" spans="5:43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R33" s="1"/>
      <c r="S33" s="1"/>
      <c r="T33" s="1"/>
      <c r="U33" s="1"/>
      <c r="V33" s="1"/>
      <c r="W33" s="1"/>
      <c r="AM33" s="1"/>
      <c r="AN33" s="1"/>
      <c r="AO33" s="1"/>
      <c r="AP33" s="1"/>
      <c r="AQ33" s="1"/>
    </row>
    <row r="34" spans="5:43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R34" s="1"/>
      <c r="S34" s="1"/>
      <c r="T34" s="1"/>
      <c r="U34" s="1"/>
      <c r="V34" s="1"/>
      <c r="W34" s="1"/>
      <c r="AM34" s="1"/>
      <c r="AN34" s="1"/>
      <c r="AO34" s="1"/>
      <c r="AP34" s="1"/>
      <c r="AQ34" s="1"/>
    </row>
    <row r="35" spans="5:43" x14ac:dyDescent="0.2">
      <c r="E35" s="1"/>
      <c r="F35" s="1"/>
      <c r="G35" s="1"/>
      <c r="H35" s="1"/>
      <c r="I35" s="1"/>
      <c r="J35" s="1"/>
      <c r="K35" s="1"/>
      <c r="L35" s="1"/>
      <c r="M35" s="1"/>
      <c r="N35" s="1"/>
      <c r="R35" s="1"/>
      <c r="S35" s="1"/>
      <c r="T35" s="1"/>
      <c r="U35" s="1"/>
      <c r="V35" s="1"/>
      <c r="W35" s="1"/>
      <c r="AM35" s="1"/>
      <c r="AN35" s="1"/>
      <c r="AO35" s="1"/>
      <c r="AP35" s="1"/>
      <c r="AQ35" s="1"/>
    </row>
    <row r="36" spans="5:43" x14ac:dyDescent="0.2">
      <c r="E36" s="1"/>
      <c r="F36" s="1"/>
      <c r="G36" s="1"/>
      <c r="H36" s="1"/>
      <c r="I36" s="1"/>
      <c r="J36" s="1"/>
      <c r="K36" s="1"/>
      <c r="L36" s="1"/>
      <c r="M36" s="1"/>
      <c r="N36" s="1"/>
      <c r="R36" s="1"/>
      <c r="S36" s="1"/>
      <c r="T36" s="1"/>
      <c r="U36" s="1"/>
      <c r="V36" s="1"/>
      <c r="W36" s="1"/>
      <c r="AM36" s="1"/>
      <c r="AN36" s="1"/>
      <c r="AO36" s="1"/>
      <c r="AP36" s="1"/>
      <c r="AQ36" s="1"/>
    </row>
    <row r="37" spans="5:43" x14ac:dyDescent="0.2">
      <c r="E37" s="1"/>
      <c r="F37" s="1"/>
      <c r="G37" s="1"/>
      <c r="H37" s="1"/>
      <c r="I37" s="1"/>
      <c r="J37" s="1"/>
      <c r="K37" s="1"/>
      <c r="L37" s="1"/>
      <c r="M37" s="1"/>
      <c r="N37" s="1"/>
      <c r="R37" s="1"/>
      <c r="S37" s="1"/>
      <c r="T37" s="1"/>
      <c r="U37" s="1"/>
      <c r="V37" s="1"/>
      <c r="W37" s="1"/>
      <c r="AM37" s="1"/>
      <c r="AN37" s="1"/>
      <c r="AO37" s="1"/>
      <c r="AP37" s="1"/>
      <c r="AQ37" s="1"/>
    </row>
    <row r="38" spans="5:43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R38" s="1"/>
      <c r="S38" s="1"/>
      <c r="T38" s="1"/>
      <c r="U38" s="1"/>
      <c r="V38" s="1"/>
      <c r="W38" s="1"/>
      <c r="AM38" s="1"/>
      <c r="AN38" s="1"/>
      <c r="AO38" s="1"/>
      <c r="AP38" s="1"/>
      <c r="AQ38" s="1"/>
    </row>
    <row r="39" spans="5:43" x14ac:dyDescent="0.2">
      <c r="E39" s="1"/>
      <c r="G39" s="1"/>
      <c r="H39" s="1"/>
      <c r="I39" s="1"/>
      <c r="J39" s="1"/>
      <c r="K39" s="1"/>
      <c r="L39" s="1"/>
      <c r="M39" s="1"/>
      <c r="N39" s="1"/>
      <c r="R39" s="1"/>
      <c r="S39" s="1"/>
      <c r="T39" s="1"/>
      <c r="U39" s="1"/>
      <c r="V39" s="1"/>
      <c r="W39" s="1"/>
      <c r="AM39" s="1"/>
      <c r="AN39" s="1"/>
      <c r="AO39" s="1"/>
      <c r="AP39" s="1"/>
      <c r="AQ39" s="1"/>
    </row>
    <row r="40" spans="5:43" x14ac:dyDescent="0.2">
      <c r="E40" s="1"/>
      <c r="G40" s="1"/>
      <c r="H40" s="1"/>
      <c r="I40" s="1"/>
      <c r="J40" s="1"/>
      <c r="K40" s="1"/>
      <c r="L40" s="1"/>
      <c r="M40" s="1"/>
      <c r="N40" s="1"/>
      <c r="R40" s="1"/>
      <c r="S40" s="1"/>
      <c r="T40" s="1"/>
      <c r="U40" s="1"/>
      <c r="V40" s="1"/>
      <c r="W40" s="1"/>
      <c r="AM40" s="1"/>
      <c r="AN40" s="1"/>
      <c r="AO40" s="1"/>
      <c r="AP40" s="1"/>
      <c r="AQ40" s="1"/>
    </row>
    <row r="41" spans="5:43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R41" s="1"/>
      <c r="S41" s="1"/>
      <c r="T41" s="1"/>
      <c r="U41" s="1"/>
      <c r="V41" s="1"/>
      <c r="W41" s="1"/>
      <c r="AM41" s="1"/>
      <c r="AN41" s="1"/>
      <c r="AO41" s="1"/>
      <c r="AP41" s="1"/>
      <c r="AQ41" s="1"/>
    </row>
    <row r="42" spans="5:43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AM42" s="1"/>
      <c r="AN42" s="1"/>
      <c r="AO42" s="1"/>
      <c r="AP42" s="1"/>
      <c r="AQ42" s="1"/>
    </row>
    <row r="43" spans="5:43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AM43" s="1"/>
      <c r="AN43" s="1"/>
      <c r="AO43" s="1"/>
      <c r="AP43" s="1"/>
      <c r="AQ43" s="1"/>
    </row>
    <row r="44" spans="5:43" x14ac:dyDescent="0.2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AM44" s="1"/>
      <c r="AN44" s="1"/>
      <c r="AO44" s="1"/>
      <c r="AP44" s="1"/>
      <c r="AQ44" s="1"/>
    </row>
  </sheetData>
  <pageMargins left="1" right="1" top="1" bottom="1" header="0.5" footer="0.5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>
      <selection activeCell="C31" sqref="C31"/>
    </sheetView>
  </sheetViews>
  <sheetFormatPr defaultColWidth="8.47265625" defaultRowHeight="13.5" x14ac:dyDescent="0.15"/>
  <cols>
    <col min="1" max="1" width="9.28125" style="10" bestFit="1" customWidth="1"/>
    <col min="2" max="2" width="8.47265625" style="10"/>
    <col min="3" max="3" width="9.81640625" style="10" bestFit="1" customWidth="1"/>
    <col min="4" max="4" width="8.47265625" style="10"/>
    <col min="5" max="5" width="9.55078125" style="10" bestFit="1" customWidth="1"/>
    <col min="6" max="6" width="8.47265625" style="10"/>
    <col min="7" max="7" width="9.28125" style="10" bestFit="1" customWidth="1"/>
    <col min="8" max="8" width="8.47265625" style="10"/>
    <col min="9" max="9" width="9.01171875" style="10" bestFit="1" customWidth="1"/>
    <col min="10" max="16384" width="8.47265625" style="10"/>
  </cols>
  <sheetData>
    <row r="1" spans="1:9" x14ac:dyDescent="0.15">
      <c r="A1" s="10" t="s">
        <v>13</v>
      </c>
    </row>
    <row r="3" spans="1:9" x14ac:dyDescent="0.15">
      <c r="B3" s="10" t="s">
        <v>0</v>
      </c>
      <c r="C3" s="27">
        <v>80000</v>
      </c>
      <c r="D3" s="10" t="s">
        <v>25</v>
      </c>
    </row>
    <row r="4" spans="1:9" x14ac:dyDescent="0.15">
      <c r="C4" s="20">
        <v>0.05</v>
      </c>
      <c r="D4" s="10" t="s">
        <v>26</v>
      </c>
    </row>
    <row r="6" spans="1:9" x14ac:dyDescent="0.15">
      <c r="B6" s="10" t="s">
        <v>23</v>
      </c>
      <c r="F6" s="16"/>
    </row>
    <row r="7" spans="1:9" x14ac:dyDescent="0.15">
      <c r="C7" s="28">
        <f xml:space="preserve"> (C3 * C4) + C3</f>
        <v>84000</v>
      </c>
      <c r="D7" s="16" t="s">
        <v>16</v>
      </c>
      <c r="F7" s="16"/>
    </row>
    <row r="8" spans="1:9" x14ac:dyDescent="0.15">
      <c r="C8" s="26">
        <f xml:space="preserve"> C7 / 12</f>
        <v>7000</v>
      </c>
      <c r="D8" s="16" t="s">
        <v>31</v>
      </c>
      <c r="F8" s="16"/>
    </row>
    <row r="9" spans="1:9" x14ac:dyDescent="0.15">
      <c r="C9" s="19">
        <f xml:space="preserve"> (C3 * C4) / 2</f>
        <v>2000</v>
      </c>
      <c r="D9" s="10" t="s">
        <v>17</v>
      </c>
      <c r="F9" s="12"/>
    </row>
    <row r="11" spans="1:9" x14ac:dyDescent="0.15">
      <c r="A11" s="18" t="s">
        <v>14</v>
      </c>
      <c r="C11" s="18" t="s">
        <v>10</v>
      </c>
      <c r="E11" s="18" t="s">
        <v>29</v>
      </c>
      <c r="G11" s="18" t="s">
        <v>15</v>
      </c>
      <c r="I11" s="18" t="s">
        <v>12</v>
      </c>
    </row>
    <row r="12" spans="1:9" x14ac:dyDescent="0.15">
      <c r="A12" s="25">
        <f>C3</f>
        <v>80000</v>
      </c>
      <c r="B12" s="13"/>
      <c r="C12" s="32">
        <f xml:space="preserve"> C4</f>
        <v>0.05</v>
      </c>
      <c r="D12" s="13"/>
      <c r="E12" s="29">
        <f xml:space="preserve"> C8</f>
        <v>7000</v>
      </c>
      <c r="F12" s="13"/>
      <c r="G12" s="33">
        <f xml:space="preserve"> C7</f>
        <v>84000</v>
      </c>
      <c r="H12" s="13"/>
      <c r="I12" s="34">
        <f xml:space="preserve"> C9</f>
        <v>2000</v>
      </c>
    </row>
    <row r="13" spans="1:9" x14ac:dyDescent="0.15">
      <c r="G13" s="13"/>
      <c r="H13" s="13"/>
    </row>
    <row r="14" spans="1:9" x14ac:dyDescent="0.15">
      <c r="A14" s="18" t="s">
        <v>3</v>
      </c>
      <c r="G14" s="14"/>
      <c r="H14" s="14"/>
    </row>
    <row r="15" spans="1:9" x14ac:dyDescent="0.15">
      <c r="A15" s="19">
        <f xml:space="preserve"> C7</f>
        <v>84000</v>
      </c>
      <c r="B15" s="16" t="s">
        <v>16</v>
      </c>
      <c r="G15" s="13"/>
      <c r="H15" s="13"/>
    </row>
    <row r="16" spans="1:9" x14ac:dyDescent="0.15">
      <c r="A16" s="17">
        <f xml:space="preserve"> C8</f>
        <v>7000</v>
      </c>
      <c r="B16" s="16" t="s">
        <v>31</v>
      </c>
    </row>
    <row r="17" spans="1:9" x14ac:dyDescent="0.15">
      <c r="A17" s="19">
        <f xml:space="preserve"> C9</f>
        <v>2000</v>
      </c>
      <c r="B17" s="16" t="s">
        <v>17</v>
      </c>
    </row>
    <row r="18" spans="1:9" x14ac:dyDescent="0.15">
      <c r="A18" s="15"/>
      <c r="B18" s="15"/>
      <c r="C18" s="15"/>
      <c r="D18" s="15"/>
      <c r="E18" s="15"/>
      <c r="F18" s="15"/>
      <c r="G18" s="15"/>
      <c r="H18" s="15"/>
      <c r="I18" s="15"/>
    </row>
    <row r="20" spans="1:9" x14ac:dyDescent="0.15">
      <c r="A20" s="10" t="s">
        <v>1</v>
      </c>
    </row>
    <row r="22" spans="1:9" x14ac:dyDescent="0.15">
      <c r="B22" s="10" t="s">
        <v>2</v>
      </c>
      <c r="C22" s="19">
        <v>125125</v>
      </c>
      <c r="D22" s="10" t="s">
        <v>25</v>
      </c>
    </row>
    <row r="23" spans="1:9" x14ac:dyDescent="0.15">
      <c r="C23" s="20">
        <v>0.25</v>
      </c>
      <c r="D23" s="10" t="s">
        <v>27</v>
      </c>
    </row>
    <row r="25" spans="1:9" x14ac:dyDescent="0.15">
      <c r="B25" s="10" t="s">
        <v>24</v>
      </c>
    </row>
    <row r="26" spans="1:9" x14ac:dyDescent="0.15">
      <c r="C26" s="19">
        <f xml:space="preserve"> (C22 * C23) + C22</f>
        <v>156406.25</v>
      </c>
      <c r="D26" s="10" t="s">
        <v>16</v>
      </c>
    </row>
    <row r="27" spans="1:9" x14ac:dyDescent="0.15">
      <c r="C27" s="17">
        <f xml:space="preserve"> C26 / 12</f>
        <v>13033.854166666666</v>
      </c>
      <c r="D27" s="10" t="s">
        <v>31</v>
      </c>
    </row>
    <row r="28" spans="1:9" x14ac:dyDescent="0.15">
      <c r="C28" s="19">
        <f xml:space="preserve"> (C22*C23) / 2</f>
        <v>15640.625</v>
      </c>
      <c r="D28" s="10" t="s">
        <v>17</v>
      </c>
    </row>
    <row r="30" spans="1:9" x14ac:dyDescent="0.15">
      <c r="A30" s="18" t="s">
        <v>14</v>
      </c>
      <c r="C30" s="18" t="s">
        <v>10</v>
      </c>
      <c r="E30" s="11" t="s">
        <v>15</v>
      </c>
      <c r="G30" s="18" t="s">
        <v>29</v>
      </c>
      <c r="I30" s="11" t="s">
        <v>12</v>
      </c>
    </row>
    <row r="31" spans="1:9" x14ac:dyDescent="0.15">
      <c r="A31" s="25">
        <f xml:space="preserve"> C22</f>
        <v>125125</v>
      </c>
      <c r="C31" s="32">
        <f xml:space="preserve"> C23</f>
        <v>0.25</v>
      </c>
      <c r="E31" s="33">
        <f xml:space="preserve"> C26</f>
        <v>156406.25</v>
      </c>
      <c r="G31" s="30">
        <f xml:space="preserve"> C27</f>
        <v>13033.854166666666</v>
      </c>
      <c r="I31" s="33">
        <f xml:space="preserve"> C28</f>
        <v>15640.625</v>
      </c>
    </row>
    <row r="32" spans="1:9" x14ac:dyDescent="0.15">
      <c r="A32" s="13"/>
      <c r="B32" s="13"/>
      <c r="C32" s="13"/>
    </row>
    <row r="33" spans="1:5" x14ac:dyDescent="0.15">
      <c r="A33" s="18" t="s">
        <v>3</v>
      </c>
      <c r="B33" s="13"/>
      <c r="C33" s="13"/>
    </row>
    <row r="34" spans="1:5" x14ac:dyDescent="0.15">
      <c r="A34" s="19">
        <f xml:space="preserve"> C26</f>
        <v>156406.25</v>
      </c>
      <c r="B34" s="16" t="s">
        <v>16</v>
      </c>
      <c r="C34" s="13"/>
      <c r="D34" s="13"/>
      <c r="E34" s="13"/>
    </row>
    <row r="35" spans="1:5" x14ac:dyDescent="0.15">
      <c r="A35" s="17">
        <f xml:space="preserve"> C27</f>
        <v>13033.854166666666</v>
      </c>
      <c r="B35" s="16" t="s">
        <v>31</v>
      </c>
      <c r="D35" s="13"/>
      <c r="E35" s="13"/>
    </row>
    <row r="36" spans="1:5" x14ac:dyDescent="0.15">
      <c r="A36" s="19">
        <f xml:space="preserve"> C28</f>
        <v>15640.625</v>
      </c>
      <c r="B36" s="16" t="s">
        <v>17</v>
      </c>
      <c r="D36" s="13"/>
      <c r="E36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HIPO Chart</vt:lpstr>
      <vt:lpstr>Pseudocode</vt:lpstr>
      <vt:lpstr>Flowchart</vt:lpstr>
      <vt:lpstr>Desk Checks</vt:lpstr>
      <vt:lpstr>Desk Checks!Print_Area</vt:lpstr>
      <vt:lpstr>Flowchart!Print_Area</vt:lpstr>
      <vt:lpstr>HIPO Chart!Print_Area</vt:lpstr>
      <vt:lpstr>Pseudocode!Print_Area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Patrick</cp:lastModifiedBy>
  <cp:lastPrinted>2018-10-18T22:34:08Z</cp:lastPrinted>
  <dcterms:created xsi:type="dcterms:W3CDTF">2018-09-25T20:33:25Z</dcterms:created>
  <dcterms:modified xsi:type="dcterms:W3CDTF">2018-10-18T22:55:07Z</dcterms:modified>
</cp:coreProperties>
</file>