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234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5" i="2" l="1"/>
  <c r="X36" i="1" l="1"/>
  <c r="M35" i="1"/>
  <c r="X34" i="1"/>
  <c r="D28" i="1"/>
  <c r="H28" i="1"/>
  <c r="C28" i="1"/>
  <c r="H27" i="1"/>
  <c r="D27" i="1"/>
  <c r="C27" i="1"/>
  <c r="AU26" i="1"/>
  <c r="AT26" i="1"/>
  <c r="AS26" i="1"/>
  <c r="AQ25" i="1"/>
  <c r="AP25" i="1"/>
  <c r="AO25" i="1"/>
  <c r="AM24" i="1"/>
  <c r="AL24" i="1"/>
  <c r="AK24" i="1"/>
  <c r="AI23" i="1"/>
  <c r="AH23" i="1"/>
  <c r="AG23" i="1"/>
  <c r="AE22" i="1"/>
  <c r="AD22" i="1"/>
  <c r="AC22" i="1"/>
  <c r="AA21" i="1"/>
  <c r="Z21" i="1"/>
  <c r="Y21" i="1"/>
  <c r="W20" i="1"/>
  <c r="V20" i="1"/>
  <c r="U20" i="1"/>
  <c r="S19" i="1"/>
  <c r="R19" i="1"/>
  <c r="Q19" i="1"/>
  <c r="O18" i="1"/>
  <c r="N18" i="1"/>
  <c r="M18" i="1"/>
  <c r="K17" i="1"/>
  <c r="K27" i="1" s="1"/>
  <c r="K28" i="1" s="1"/>
  <c r="J17" i="1"/>
  <c r="J27" i="1" s="1"/>
  <c r="J28" i="1" s="1"/>
  <c r="I17" i="1"/>
  <c r="I27" i="1" s="1"/>
  <c r="I28" i="1" s="1"/>
  <c r="G16" i="1"/>
  <c r="G27" i="1" s="1"/>
  <c r="G28" i="1" s="1"/>
  <c r="F16" i="1"/>
  <c r="F27" i="1" s="1"/>
  <c r="F28" i="1" s="1"/>
  <c r="E16" i="1"/>
  <c r="E27" i="1" s="1"/>
  <c r="E28" i="1" s="1"/>
  <c r="BG15" i="1"/>
  <c r="BG27" i="1" s="1"/>
  <c r="BG28" i="1" s="1"/>
  <c r="BF15" i="1"/>
  <c r="BF27" i="1" s="1"/>
  <c r="BF28" i="1" s="1"/>
  <c r="BE15" i="1"/>
  <c r="BE27" i="1" s="1"/>
  <c r="BE28" i="1" s="1"/>
  <c r="BD15" i="1"/>
  <c r="BD27" i="1" s="1"/>
  <c r="BD28" i="1" s="1"/>
  <c r="BC15" i="1"/>
  <c r="BB15" i="1"/>
  <c r="BA15" i="1"/>
  <c r="AZ15" i="1"/>
  <c r="AY15" i="1"/>
  <c r="AX15" i="1"/>
  <c r="AW15" i="1"/>
  <c r="AV15" i="1"/>
  <c r="BC14" i="1"/>
  <c r="BB14" i="1"/>
  <c r="BB27" i="1" s="1"/>
  <c r="BB28" i="1" s="1"/>
  <c r="BA14" i="1"/>
  <c r="BA27" i="1" s="1"/>
  <c r="BA28" i="1" s="1"/>
  <c r="AZ14" i="1"/>
  <c r="AZ27" i="1" s="1"/>
  <c r="AZ28" i="1" s="1"/>
  <c r="AY14" i="1"/>
  <c r="AX14" i="1"/>
  <c r="AW14" i="1"/>
  <c r="AV14" i="1"/>
  <c r="AU14" i="1"/>
  <c r="AT14" i="1"/>
  <c r="AS14" i="1"/>
  <c r="AR14" i="1"/>
  <c r="AY13" i="1"/>
  <c r="AY27" i="1" s="1"/>
  <c r="AY28" i="1" s="1"/>
  <c r="AX13" i="1"/>
  <c r="AX27" i="1" s="1"/>
  <c r="AX28" i="1" s="1"/>
  <c r="AW13" i="1"/>
  <c r="AW27" i="1" s="1"/>
  <c r="AW28" i="1" s="1"/>
  <c r="AV13" i="1"/>
  <c r="AV27" i="1" s="1"/>
  <c r="AV28" i="1" s="1"/>
  <c r="AU13" i="1"/>
  <c r="AT13" i="1"/>
  <c r="AS13" i="1"/>
  <c r="AR13" i="1"/>
  <c r="AQ13" i="1"/>
  <c r="AP13" i="1"/>
  <c r="AO13" i="1"/>
  <c r="AN13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Q11" i="1"/>
  <c r="AP11" i="1"/>
  <c r="AO11" i="1"/>
  <c r="AN11" i="1"/>
  <c r="AN27" i="1" s="1"/>
  <c r="AN28" i="1" s="1"/>
  <c r="AM11" i="1"/>
  <c r="AL11" i="1"/>
  <c r="AK11" i="1"/>
  <c r="AJ11" i="1"/>
  <c r="AI11" i="1"/>
  <c r="AH11" i="1"/>
  <c r="AG11" i="1"/>
  <c r="AF11" i="1"/>
  <c r="AM10" i="1"/>
  <c r="AL10" i="1"/>
  <c r="AK10" i="1"/>
  <c r="AJ10" i="1"/>
  <c r="AJ27" i="1" s="1"/>
  <c r="AJ28" i="1" s="1"/>
  <c r="AI10" i="1"/>
  <c r="AH10" i="1"/>
  <c r="AG10" i="1"/>
  <c r="AF10" i="1"/>
  <c r="AE10" i="1"/>
  <c r="AD10" i="1"/>
  <c r="AC10" i="1"/>
  <c r="AB10" i="1"/>
  <c r="AI9" i="1"/>
  <c r="AH9" i="1"/>
  <c r="AG9" i="1"/>
  <c r="AF9" i="1"/>
  <c r="AF27" i="1" s="1"/>
  <c r="AF28" i="1" s="1"/>
  <c r="AE9" i="1"/>
  <c r="AD9" i="1"/>
  <c r="AC9" i="1"/>
  <c r="AB9" i="1"/>
  <c r="AA9" i="1"/>
  <c r="Z9" i="1"/>
  <c r="Y9" i="1"/>
  <c r="X9" i="1"/>
  <c r="AE8" i="1"/>
  <c r="AD8" i="1"/>
  <c r="AC8" i="1"/>
  <c r="AB8" i="1"/>
  <c r="AB27" i="1" s="1"/>
  <c r="AB28" i="1" s="1"/>
  <c r="AA8" i="1"/>
  <c r="Z8" i="1"/>
  <c r="Y8" i="1"/>
  <c r="X8" i="1"/>
  <c r="W8" i="1"/>
  <c r="V8" i="1"/>
  <c r="U8" i="1"/>
  <c r="T8" i="1"/>
  <c r="Q7" i="1"/>
  <c r="R7" i="1"/>
  <c r="S7" i="1"/>
  <c r="T7" i="1"/>
  <c r="U7" i="1"/>
  <c r="V7" i="1"/>
  <c r="W7" i="1"/>
  <c r="X7" i="1"/>
  <c r="X27" i="1" s="1"/>
  <c r="X28" i="1" s="1"/>
  <c r="Y7" i="1"/>
  <c r="Z7" i="1"/>
  <c r="AA7" i="1"/>
  <c r="P7" i="1"/>
  <c r="M6" i="1"/>
  <c r="N6" i="1"/>
  <c r="O6" i="1"/>
  <c r="P6" i="1"/>
  <c r="P27" i="1" s="1"/>
  <c r="P28" i="1" s="1"/>
  <c r="Q6" i="1"/>
  <c r="R6" i="1"/>
  <c r="S6" i="1"/>
  <c r="S27" i="1" s="1"/>
  <c r="S28" i="1" s="1"/>
  <c r="T6" i="1"/>
  <c r="T27" i="1" s="1"/>
  <c r="T28" i="1" s="1"/>
  <c r="U6" i="1"/>
  <c r="V6" i="1"/>
  <c r="W6" i="1"/>
  <c r="L6" i="1"/>
  <c r="L27" i="1" s="1"/>
  <c r="L28" i="1" s="1"/>
  <c r="BC27" i="1" l="1"/>
  <c r="BC28" i="1" s="1"/>
  <c r="N27" i="1"/>
  <c r="N28" i="1" s="1"/>
  <c r="O27" i="1"/>
  <c r="O28" i="1" s="1"/>
  <c r="U27" i="1"/>
  <c r="U28" i="1" s="1"/>
  <c r="AE27" i="1"/>
  <c r="AE28" i="1" s="1"/>
  <c r="AK27" i="1"/>
  <c r="AK28" i="1" s="1"/>
  <c r="AU27" i="1"/>
  <c r="AU28" i="1" s="1"/>
  <c r="M27" i="1"/>
  <c r="M28" i="1" s="1"/>
  <c r="W27" i="1"/>
  <c r="W28" i="1" s="1"/>
  <c r="AC27" i="1"/>
  <c r="AC28" i="1" s="1"/>
  <c r="AM27" i="1"/>
  <c r="AM28" i="1" s="1"/>
  <c r="AS27" i="1"/>
  <c r="AS28" i="1" s="1"/>
  <c r="AT27" i="1"/>
  <c r="AT28" i="1" s="1"/>
  <c r="Y27" i="1"/>
  <c r="Y28" i="1" s="1"/>
  <c r="AR27" i="1"/>
  <c r="AR28" i="1" s="1"/>
  <c r="AQ27" i="1"/>
  <c r="AQ28" i="1" s="1"/>
  <c r="R27" i="1"/>
  <c r="R28" i="1" s="1"/>
  <c r="AD27" i="1"/>
  <c r="AD28" i="1" s="1"/>
  <c r="AI27" i="1"/>
  <c r="AI28" i="1" s="1"/>
  <c r="AO27" i="1"/>
  <c r="AO28" i="1" s="1"/>
  <c r="Z27" i="1"/>
  <c r="Z28" i="1" s="1"/>
  <c r="AP27" i="1"/>
  <c r="AP28" i="1" s="1"/>
  <c r="Q27" i="1"/>
  <c r="Q28" i="1" s="1"/>
  <c r="V27" i="1"/>
  <c r="V28" i="1" s="1"/>
  <c r="AA27" i="1"/>
  <c r="AA28" i="1" s="1"/>
  <c r="AG27" i="1"/>
  <c r="AG28" i="1" s="1"/>
  <c r="AL27" i="1"/>
  <c r="AL28" i="1" s="1"/>
  <c r="AH27" i="1"/>
  <c r="AH28" i="1" s="1"/>
</calcChain>
</file>

<file path=xl/sharedStrings.xml><?xml version="1.0" encoding="utf-8"?>
<sst xmlns="http://schemas.openxmlformats.org/spreadsheetml/2006/main" count="40" uniqueCount="21">
  <si>
    <t>Date</t>
  </si>
  <si>
    <t>Setup</t>
  </si>
  <si>
    <t>Set</t>
  </si>
  <si>
    <t>No. of New Setups</t>
  </si>
  <si>
    <t>No. of New CPPCs</t>
  </si>
  <si>
    <t>Hrs - per Day</t>
  </si>
  <si>
    <t>Hrs per day</t>
  </si>
  <si>
    <t>CPPC</t>
  </si>
  <si>
    <t>Total Hrs.</t>
  </si>
  <si>
    <t>Lead Effort</t>
  </si>
  <si>
    <t>In FTE</t>
  </si>
  <si>
    <t>Ne</t>
  </si>
  <si>
    <t>Icon Number</t>
  </si>
  <si>
    <t>CPPC Number</t>
  </si>
  <si>
    <t>Progammer</t>
  </si>
  <si>
    <t>1122/3344</t>
  </si>
  <si>
    <t>Procedure</t>
  </si>
  <si>
    <t>DatabseBuildEffort</t>
  </si>
  <si>
    <t>DVSReviewEffort</t>
  </si>
  <si>
    <t>Round1EditCheckProgrammingEffort</t>
  </si>
  <si>
    <t>Round2EditCheckProgrammingEffort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</si>
</sst>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1" fillId="0" borderId="0" xfId="0" applyFont="1"/>
    <xf numFmtId="4" fontId="0" fillId="0" borderId="0" xfId="0" applyNumberFormat="1"/>
    <xf numFmtId="4" fontId="2" fillId="0" borderId="1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0"/>
  <sheetViews>
    <sheetView zoomScale="98" zoomScaleNormal="98" workbookViewId="0">
      <pane xSplit="2" ySplit="5" topLeftCell="C32" activePane="bottomRight" state="frozen"/>
      <selection pane="topRight" activeCell="C1" sqref="C1"/>
      <selection pane="bottomLeft" activeCell="A6" sqref="A6"/>
      <selection pane="bottomRight" activeCell="A40" sqref="A40"/>
    </sheetView>
  </sheetViews>
  <sheetFormatPr defaultRowHeight="15" x14ac:dyDescent="0.25"/>
  <cols>
    <col min="8" max="8" width="8.7109375" bestFit="1" customWidth="1"/>
    <col min="9" max="10" width="9.7109375" bestFit="1" customWidth="1"/>
    <col min="13" max="15" width="9.85546875" bestFit="1" customWidth="1"/>
    <col min="22" max="24" width="10.140625" bestFit="1" customWidth="1"/>
  </cols>
  <sheetData>
    <row r="1" spans="1:59" x14ac:dyDescent="0.25">
      <c r="A1" t="s">
        <v>9</v>
      </c>
    </row>
    <row r="2" spans="1:59" x14ac:dyDescent="0.25">
      <c r="A2" t="s">
        <v>3</v>
      </c>
      <c r="B2" t="s">
        <v>5</v>
      </c>
      <c r="C2" t="s">
        <v>4</v>
      </c>
      <c r="D2" t="s">
        <v>6</v>
      </c>
      <c r="E2">
        <v>2</v>
      </c>
    </row>
    <row r="3" spans="1:59" x14ac:dyDescent="0.25">
      <c r="A3">
        <v>3</v>
      </c>
      <c r="B3">
        <v>1.5</v>
      </c>
      <c r="C3">
        <v>1</v>
      </c>
      <c r="D3">
        <v>0</v>
      </c>
    </row>
    <row r="5" spans="1:59" x14ac:dyDescent="0.25">
      <c r="A5" t="s">
        <v>0</v>
      </c>
      <c r="B5" t="s">
        <v>2</v>
      </c>
      <c r="C5" s="1">
        <v>43101</v>
      </c>
      <c r="D5" s="1">
        <v>43108</v>
      </c>
      <c r="E5" s="1">
        <v>43115</v>
      </c>
      <c r="F5" s="1">
        <v>43122</v>
      </c>
      <c r="G5" s="1">
        <v>43129</v>
      </c>
      <c r="H5" s="1">
        <v>43136</v>
      </c>
      <c r="I5" s="1">
        <v>43143</v>
      </c>
      <c r="J5" s="1">
        <v>43150</v>
      </c>
      <c r="K5" s="1">
        <v>43157</v>
      </c>
      <c r="L5" s="1">
        <v>43164</v>
      </c>
      <c r="M5" s="1">
        <v>43171</v>
      </c>
      <c r="N5" s="1">
        <v>43178</v>
      </c>
      <c r="O5" s="1">
        <v>43185</v>
      </c>
      <c r="P5" s="1">
        <v>43192</v>
      </c>
      <c r="Q5" s="1">
        <v>43199</v>
      </c>
      <c r="R5" s="1">
        <v>43206</v>
      </c>
      <c r="S5" s="1">
        <v>43213</v>
      </c>
      <c r="T5" s="1">
        <v>43220</v>
      </c>
      <c r="U5" s="1">
        <v>43227</v>
      </c>
      <c r="V5" s="1">
        <v>43234</v>
      </c>
      <c r="W5" s="1">
        <v>43241</v>
      </c>
      <c r="X5" s="1">
        <v>43248</v>
      </c>
      <c r="Y5" s="1">
        <v>43255</v>
      </c>
      <c r="Z5" s="1">
        <v>43262</v>
      </c>
      <c r="AA5" s="1">
        <v>43269</v>
      </c>
      <c r="AB5" s="1">
        <v>43276</v>
      </c>
      <c r="AC5" s="1">
        <v>43283</v>
      </c>
      <c r="AD5" s="1">
        <v>43290</v>
      </c>
      <c r="AE5" s="1">
        <v>43297</v>
      </c>
      <c r="AF5" s="1">
        <v>43304</v>
      </c>
      <c r="AG5" s="1">
        <v>43311</v>
      </c>
      <c r="AH5" s="1">
        <v>43318</v>
      </c>
      <c r="AI5" s="1">
        <v>43325</v>
      </c>
      <c r="AJ5" s="1">
        <v>43332</v>
      </c>
      <c r="AK5" s="1">
        <v>43339</v>
      </c>
      <c r="AL5" s="1">
        <v>43346</v>
      </c>
      <c r="AM5" s="1">
        <v>43353</v>
      </c>
      <c r="AN5" s="1">
        <v>43360</v>
      </c>
      <c r="AO5" s="1">
        <v>43367</v>
      </c>
      <c r="AP5" s="1">
        <v>43374</v>
      </c>
      <c r="AQ5" s="1">
        <v>43381</v>
      </c>
      <c r="AR5" s="1">
        <v>43388</v>
      </c>
      <c r="AS5" s="1">
        <v>43395</v>
      </c>
      <c r="AT5" s="1">
        <v>43402</v>
      </c>
      <c r="AU5" s="1">
        <v>43409</v>
      </c>
      <c r="AV5" s="1">
        <v>43416</v>
      </c>
      <c r="AW5" s="1">
        <v>43423</v>
      </c>
      <c r="AX5" s="1">
        <v>43430</v>
      </c>
      <c r="AY5" s="1">
        <v>43437</v>
      </c>
      <c r="AZ5" s="1">
        <v>43444</v>
      </c>
      <c r="BA5" s="1">
        <v>43451</v>
      </c>
      <c r="BB5" s="1">
        <v>43458</v>
      </c>
      <c r="BC5" s="1">
        <v>43465</v>
      </c>
    </row>
    <row r="6" spans="1:59" x14ac:dyDescent="0.25">
      <c r="A6" t="s">
        <v>1</v>
      </c>
      <c r="B6">
        <v>1</v>
      </c>
      <c r="L6">
        <f>$A$3*$B$3*5</f>
        <v>22.5</v>
      </c>
      <c r="M6">
        <f t="shared" ref="M6:AC10" si="0">$A$3*$B$3*5</f>
        <v>22.5</v>
      </c>
      <c r="N6">
        <f t="shared" si="0"/>
        <v>22.5</v>
      </c>
      <c r="O6">
        <f t="shared" si="0"/>
        <v>22.5</v>
      </c>
      <c r="P6">
        <f t="shared" si="0"/>
        <v>22.5</v>
      </c>
      <c r="Q6">
        <f t="shared" si="0"/>
        <v>22.5</v>
      </c>
      <c r="R6">
        <f t="shared" si="0"/>
        <v>22.5</v>
      </c>
      <c r="S6">
        <f t="shared" si="0"/>
        <v>22.5</v>
      </c>
      <c r="T6">
        <f t="shared" si="0"/>
        <v>22.5</v>
      </c>
      <c r="U6">
        <f t="shared" si="0"/>
        <v>22.5</v>
      </c>
      <c r="V6">
        <f t="shared" si="0"/>
        <v>22.5</v>
      </c>
      <c r="W6">
        <f t="shared" si="0"/>
        <v>22.5</v>
      </c>
    </row>
    <row r="7" spans="1:59" x14ac:dyDescent="0.25">
      <c r="A7" t="s">
        <v>1</v>
      </c>
      <c r="B7">
        <v>2</v>
      </c>
      <c r="P7">
        <f>$A$3*$B$3*5</f>
        <v>22.5</v>
      </c>
      <c r="Q7">
        <f t="shared" si="0"/>
        <v>22.5</v>
      </c>
      <c r="R7">
        <f t="shared" si="0"/>
        <v>22.5</v>
      </c>
      <c r="S7">
        <f t="shared" si="0"/>
        <v>22.5</v>
      </c>
      <c r="T7">
        <f t="shared" si="0"/>
        <v>22.5</v>
      </c>
      <c r="U7">
        <f t="shared" si="0"/>
        <v>22.5</v>
      </c>
      <c r="V7">
        <f t="shared" si="0"/>
        <v>22.5</v>
      </c>
      <c r="W7">
        <f t="shared" si="0"/>
        <v>22.5</v>
      </c>
      <c r="X7">
        <f t="shared" si="0"/>
        <v>22.5</v>
      </c>
      <c r="Y7">
        <f t="shared" si="0"/>
        <v>22.5</v>
      </c>
      <c r="Z7">
        <f t="shared" si="0"/>
        <v>22.5</v>
      </c>
      <c r="AA7">
        <f t="shared" si="0"/>
        <v>22.5</v>
      </c>
    </row>
    <row r="8" spans="1:59" x14ac:dyDescent="0.25">
      <c r="A8" t="s">
        <v>1</v>
      </c>
      <c r="B8">
        <v>3</v>
      </c>
      <c r="T8">
        <f>$A$3*$B$3*5</f>
        <v>22.5</v>
      </c>
      <c r="U8">
        <f t="shared" si="0"/>
        <v>22.5</v>
      </c>
      <c r="V8">
        <f t="shared" si="0"/>
        <v>22.5</v>
      </c>
      <c r="W8">
        <f t="shared" si="0"/>
        <v>22.5</v>
      </c>
      <c r="X8">
        <f t="shared" si="0"/>
        <v>22.5</v>
      </c>
      <c r="Y8">
        <f t="shared" si="0"/>
        <v>22.5</v>
      </c>
      <c r="Z8">
        <f t="shared" si="0"/>
        <v>22.5</v>
      </c>
      <c r="AA8">
        <f t="shared" si="0"/>
        <v>22.5</v>
      </c>
      <c r="AB8">
        <f t="shared" si="0"/>
        <v>22.5</v>
      </c>
      <c r="AC8">
        <f t="shared" ref="AC8:AR13" si="1">$A$3*$B$3*5</f>
        <v>22.5</v>
      </c>
      <c r="AD8">
        <f t="shared" si="1"/>
        <v>22.5</v>
      </c>
      <c r="AE8">
        <f t="shared" si="1"/>
        <v>22.5</v>
      </c>
    </row>
    <row r="9" spans="1:59" x14ac:dyDescent="0.25">
      <c r="A9" t="s">
        <v>1</v>
      </c>
      <c r="B9">
        <v>4</v>
      </c>
      <c r="X9">
        <f>$A$3*$B$3*5</f>
        <v>22.5</v>
      </c>
      <c r="Y9">
        <f t="shared" si="0"/>
        <v>22.5</v>
      </c>
      <c r="Z9">
        <f t="shared" si="0"/>
        <v>22.5</v>
      </c>
      <c r="AA9">
        <f t="shared" si="0"/>
        <v>22.5</v>
      </c>
      <c r="AB9">
        <f t="shared" si="0"/>
        <v>22.5</v>
      </c>
      <c r="AC9">
        <f t="shared" si="1"/>
        <v>22.5</v>
      </c>
      <c r="AD9">
        <f t="shared" si="1"/>
        <v>22.5</v>
      </c>
      <c r="AE9">
        <f t="shared" si="1"/>
        <v>22.5</v>
      </c>
      <c r="AF9">
        <f t="shared" si="1"/>
        <v>22.5</v>
      </c>
      <c r="AG9">
        <f t="shared" si="1"/>
        <v>22.5</v>
      </c>
      <c r="AH9">
        <f t="shared" si="1"/>
        <v>22.5</v>
      </c>
      <c r="AI9">
        <f t="shared" si="1"/>
        <v>22.5</v>
      </c>
    </row>
    <row r="10" spans="1:59" x14ac:dyDescent="0.25">
      <c r="A10" t="s">
        <v>1</v>
      </c>
      <c r="B10">
        <v>5</v>
      </c>
      <c r="AB10">
        <f>$A$3*$B$3*5</f>
        <v>22.5</v>
      </c>
      <c r="AC10">
        <f t="shared" si="0"/>
        <v>22.5</v>
      </c>
      <c r="AD10">
        <f t="shared" si="1"/>
        <v>22.5</v>
      </c>
      <c r="AE10">
        <f t="shared" si="1"/>
        <v>22.5</v>
      </c>
      <c r="AF10">
        <f t="shared" si="1"/>
        <v>22.5</v>
      </c>
      <c r="AG10">
        <f t="shared" si="1"/>
        <v>22.5</v>
      </c>
      <c r="AH10">
        <f t="shared" si="1"/>
        <v>22.5</v>
      </c>
      <c r="AI10">
        <f t="shared" si="1"/>
        <v>22.5</v>
      </c>
      <c r="AJ10">
        <f t="shared" si="1"/>
        <v>22.5</v>
      </c>
      <c r="AK10">
        <f t="shared" si="1"/>
        <v>22.5</v>
      </c>
      <c r="AL10">
        <f t="shared" si="1"/>
        <v>22.5</v>
      </c>
      <c r="AM10">
        <f t="shared" si="1"/>
        <v>22.5</v>
      </c>
    </row>
    <row r="11" spans="1:59" x14ac:dyDescent="0.25">
      <c r="A11" t="s">
        <v>1</v>
      </c>
      <c r="B11">
        <v>6</v>
      </c>
      <c r="AF11">
        <f>$A$3*$B$3*5</f>
        <v>22.5</v>
      </c>
      <c r="AG11">
        <f t="shared" si="1"/>
        <v>22.5</v>
      </c>
      <c r="AH11">
        <f t="shared" si="1"/>
        <v>22.5</v>
      </c>
      <c r="AI11">
        <f t="shared" si="1"/>
        <v>22.5</v>
      </c>
      <c r="AJ11">
        <f t="shared" si="1"/>
        <v>22.5</v>
      </c>
      <c r="AK11">
        <f t="shared" si="1"/>
        <v>22.5</v>
      </c>
      <c r="AL11">
        <f t="shared" si="1"/>
        <v>22.5</v>
      </c>
      <c r="AM11">
        <f t="shared" si="1"/>
        <v>22.5</v>
      </c>
      <c r="AN11">
        <f t="shared" si="1"/>
        <v>22.5</v>
      </c>
      <c r="AO11">
        <f t="shared" si="1"/>
        <v>22.5</v>
      </c>
      <c r="AP11">
        <f t="shared" si="1"/>
        <v>22.5</v>
      </c>
      <c r="AQ11">
        <f t="shared" si="1"/>
        <v>22.5</v>
      </c>
    </row>
    <row r="12" spans="1:59" x14ac:dyDescent="0.25">
      <c r="A12" t="s">
        <v>1</v>
      </c>
      <c r="B12">
        <v>7</v>
      </c>
      <c r="AJ12">
        <f>$A$3*$B$3*5</f>
        <v>22.5</v>
      </c>
      <c r="AK12">
        <f t="shared" si="1"/>
        <v>22.5</v>
      </c>
      <c r="AL12">
        <f t="shared" si="1"/>
        <v>22.5</v>
      </c>
      <c r="AM12">
        <f t="shared" si="1"/>
        <v>22.5</v>
      </c>
      <c r="AN12">
        <f t="shared" si="1"/>
        <v>22.5</v>
      </c>
      <c r="AO12">
        <f t="shared" si="1"/>
        <v>22.5</v>
      </c>
      <c r="AP12">
        <f t="shared" si="1"/>
        <v>22.5</v>
      </c>
      <c r="AQ12">
        <f t="shared" si="1"/>
        <v>22.5</v>
      </c>
      <c r="AR12">
        <f t="shared" si="1"/>
        <v>22.5</v>
      </c>
      <c r="AS12">
        <f t="shared" ref="AS12:BG15" si="2">$A$3*$B$3*5</f>
        <v>22.5</v>
      </c>
      <c r="AT12">
        <f t="shared" si="2"/>
        <v>22.5</v>
      </c>
      <c r="AU12">
        <f t="shared" si="2"/>
        <v>22.5</v>
      </c>
    </row>
    <row r="13" spans="1:59" x14ac:dyDescent="0.25">
      <c r="A13" t="s">
        <v>1</v>
      </c>
      <c r="B13">
        <v>8</v>
      </c>
      <c r="AN13">
        <f>$A$3*$B$3*5</f>
        <v>22.5</v>
      </c>
      <c r="AO13">
        <f t="shared" si="1"/>
        <v>22.5</v>
      </c>
      <c r="AP13">
        <f t="shared" si="1"/>
        <v>22.5</v>
      </c>
      <c r="AQ13">
        <f t="shared" si="1"/>
        <v>22.5</v>
      </c>
      <c r="AR13">
        <f t="shared" si="1"/>
        <v>22.5</v>
      </c>
      <c r="AS13">
        <f t="shared" si="2"/>
        <v>22.5</v>
      </c>
      <c r="AT13">
        <f t="shared" si="2"/>
        <v>22.5</v>
      </c>
      <c r="AU13">
        <f t="shared" si="2"/>
        <v>22.5</v>
      </c>
      <c r="AV13">
        <f t="shared" si="2"/>
        <v>22.5</v>
      </c>
      <c r="AW13">
        <f t="shared" si="2"/>
        <v>22.5</v>
      </c>
      <c r="AX13">
        <f t="shared" si="2"/>
        <v>22.5</v>
      </c>
      <c r="AY13">
        <f t="shared" si="2"/>
        <v>22.5</v>
      </c>
    </row>
    <row r="14" spans="1:59" x14ac:dyDescent="0.25">
      <c r="A14" t="s">
        <v>1</v>
      </c>
      <c r="B14">
        <v>9</v>
      </c>
      <c r="AR14">
        <f>$A$3*$B$3*5</f>
        <v>22.5</v>
      </c>
      <c r="AS14">
        <f t="shared" si="2"/>
        <v>22.5</v>
      </c>
      <c r="AT14">
        <f t="shared" si="2"/>
        <v>22.5</v>
      </c>
      <c r="AU14">
        <f t="shared" si="2"/>
        <v>22.5</v>
      </c>
      <c r="AV14">
        <f t="shared" si="2"/>
        <v>22.5</v>
      </c>
      <c r="AW14">
        <f t="shared" si="2"/>
        <v>22.5</v>
      </c>
      <c r="AX14">
        <f t="shared" si="2"/>
        <v>22.5</v>
      </c>
      <c r="AY14">
        <f t="shared" si="2"/>
        <v>22.5</v>
      </c>
      <c r="AZ14">
        <f t="shared" si="2"/>
        <v>22.5</v>
      </c>
      <c r="BA14">
        <f t="shared" si="2"/>
        <v>22.5</v>
      </c>
      <c r="BB14">
        <f t="shared" si="2"/>
        <v>22.5</v>
      </c>
      <c r="BC14">
        <f t="shared" si="2"/>
        <v>22.5</v>
      </c>
    </row>
    <row r="15" spans="1:59" x14ac:dyDescent="0.25">
      <c r="A15" t="s">
        <v>1</v>
      </c>
      <c r="B15">
        <v>10</v>
      </c>
      <c r="AV15">
        <f>$A$3*$B$3*5</f>
        <v>22.5</v>
      </c>
      <c r="AW15">
        <f t="shared" si="2"/>
        <v>22.5</v>
      </c>
      <c r="AX15">
        <f t="shared" si="2"/>
        <v>22.5</v>
      </c>
      <c r="AY15">
        <f t="shared" si="2"/>
        <v>22.5</v>
      </c>
      <c r="AZ15">
        <f t="shared" si="2"/>
        <v>22.5</v>
      </c>
      <c r="BA15">
        <f t="shared" si="2"/>
        <v>22.5</v>
      </c>
      <c r="BB15">
        <f t="shared" si="2"/>
        <v>22.5</v>
      </c>
      <c r="BC15">
        <f t="shared" si="2"/>
        <v>22.5</v>
      </c>
      <c r="BD15">
        <f t="shared" si="2"/>
        <v>22.5</v>
      </c>
      <c r="BE15">
        <f t="shared" si="2"/>
        <v>22.5</v>
      </c>
      <c r="BF15">
        <f t="shared" si="2"/>
        <v>22.5</v>
      </c>
      <c r="BG15">
        <f t="shared" si="2"/>
        <v>22.5</v>
      </c>
    </row>
    <row r="16" spans="1:59" x14ac:dyDescent="0.25">
      <c r="A16" t="s">
        <v>7</v>
      </c>
      <c r="B16">
        <v>1</v>
      </c>
      <c r="E16">
        <f>$C$3*$D$3*5</f>
        <v>0</v>
      </c>
      <c r="F16">
        <f>$C$3*$D$3*5</f>
        <v>0</v>
      </c>
      <c r="G16">
        <f>$C$3*$D$3*5</f>
        <v>0</v>
      </c>
    </row>
    <row r="17" spans="1:59" x14ac:dyDescent="0.25">
      <c r="A17" t="s">
        <v>7</v>
      </c>
      <c r="B17">
        <v>2</v>
      </c>
      <c r="I17">
        <f>$C$3*$D$3*5</f>
        <v>0</v>
      </c>
      <c r="J17">
        <f>$C$3*$D$3*5</f>
        <v>0</v>
      </c>
      <c r="K17">
        <f>$C$3*$D$3*5</f>
        <v>0</v>
      </c>
    </row>
    <row r="18" spans="1:59" x14ac:dyDescent="0.25">
      <c r="A18" t="s">
        <v>7</v>
      </c>
      <c r="B18">
        <v>3</v>
      </c>
      <c r="M18">
        <f>$C$3*$D$3*5</f>
        <v>0</v>
      </c>
      <c r="N18">
        <f>$C$3*$D$3*5</f>
        <v>0</v>
      </c>
      <c r="O18">
        <f>$C$3*$D$3*5</f>
        <v>0</v>
      </c>
    </row>
    <row r="19" spans="1:59" x14ac:dyDescent="0.25">
      <c r="A19" t="s">
        <v>7</v>
      </c>
      <c r="B19">
        <v>4</v>
      </c>
      <c r="Q19">
        <f>$C$3*$D$3*5</f>
        <v>0</v>
      </c>
      <c r="R19">
        <f>$C$3*$D$3*5</f>
        <v>0</v>
      </c>
      <c r="S19">
        <f>$C$3*$D$3*5</f>
        <v>0</v>
      </c>
    </row>
    <row r="20" spans="1:59" x14ac:dyDescent="0.25">
      <c r="A20" t="s">
        <v>7</v>
      </c>
      <c r="B20">
        <v>5</v>
      </c>
      <c r="U20">
        <f>$C$3*$D$3*5</f>
        <v>0</v>
      </c>
      <c r="V20">
        <f>$C$3*$D$3*5</f>
        <v>0</v>
      </c>
      <c r="W20">
        <f>$C$3*$D$3*5</f>
        <v>0</v>
      </c>
    </row>
    <row r="21" spans="1:59" x14ac:dyDescent="0.25">
      <c r="A21" t="s">
        <v>7</v>
      </c>
      <c r="B21">
        <v>6</v>
      </c>
      <c r="Y21">
        <f>$C$3*$D$3*5</f>
        <v>0</v>
      </c>
      <c r="Z21">
        <f>$C$3*$D$3*5</f>
        <v>0</v>
      </c>
      <c r="AA21">
        <f>$C$3*$D$3*5</f>
        <v>0</v>
      </c>
    </row>
    <row r="22" spans="1:59" x14ac:dyDescent="0.25">
      <c r="A22" t="s">
        <v>7</v>
      </c>
      <c r="B22">
        <v>7</v>
      </c>
      <c r="AC22">
        <f>$C$3*$D$3*5</f>
        <v>0</v>
      </c>
      <c r="AD22">
        <f>$C$3*$D$3*5</f>
        <v>0</v>
      </c>
      <c r="AE22">
        <f>$C$3*$D$3*5</f>
        <v>0</v>
      </c>
    </row>
    <row r="23" spans="1:59" x14ac:dyDescent="0.25">
      <c r="A23" t="s">
        <v>7</v>
      </c>
      <c r="B23">
        <v>8</v>
      </c>
      <c r="AG23">
        <f>$C$3*$D$3*5</f>
        <v>0</v>
      </c>
      <c r="AH23">
        <f>$C$3*$D$3*5</f>
        <v>0</v>
      </c>
      <c r="AI23">
        <f>$C$3*$D$3*5</f>
        <v>0</v>
      </c>
    </row>
    <row r="24" spans="1:59" x14ac:dyDescent="0.25">
      <c r="A24" t="s">
        <v>7</v>
      </c>
      <c r="B24">
        <v>9</v>
      </c>
      <c r="AK24">
        <f>$C$3*$D$3*5</f>
        <v>0</v>
      </c>
      <c r="AL24">
        <f>$C$3*$D$3*5</f>
        <v>0</v>
      </c>
      <c r="AM24">
        <f>$C$3*$D$3*5</f>
        <v>0</v>
      </c>
    </row>
    <row r="25" spans="1:59" x14ac:dyDescent="0.25">
      <c r="A25" t="s">
        <v>7</v>
      </c>
      <c r="B25">
        <v>10</v>
      </c>
      <c r="AO25">
        <f>$C$3*$D$3*5</f>
        <v>0</v>
      </c>
      <c r="AP25">
        <f>$C$3*$D$3*5</f>
        <v>0</v>
      </c>
      <c r="AQ25">
        <f>$C$3*$D$3*5</f>
        <v>0</v>
      </c>
    </row>
    <row r="26" spans="1:59" x14ac:dyDescent="0.25">
      <c r="A26" t="s">
        <v>7</v>
      </c>
      <c r="B26">
        <v>11</v>
      </c>
      <c r="AS26">
        <f>$C$3*$D$3*5</f>
        <v>0</v>
      </c>
      <c r="AT26">
        <f>$C$3*$D$3*5</f>
        <v>0</v>
      </c>
      <c r="AU26">
        <f>$C$3*$D$3*5</f>
        <v>0</v>
      </c>
    </row>
    <row r="27" spans="1:59" s="2" customFormat="1" x14ac:dyDescent="0.25">
      <c r="A27" s="2" t="s">
        <v>8</v>
      </c>
      <c r="C27" s="2">
        <f>SUM(C6:C26)</f>
        <v>0</v>
      </c>
      <c r="D27" s="2">
        <f t="shared" ref="D27:E27" si="3">SUM(D6:D26)</f>
        <v>0</v>
      </c>
      <c r="E27" s="2">
        <f t="shared" si="3"/>
        <v>0</v>
      </c>
      <c r="F27" s="2">
        <f t="shared" ref="F27" si="4">SUM(F6:F26)</f>
        <v>0</v>
      </c>
      <c r="G27" s="2">
        <f t="shared" ref="G27" si="5">SUM(G6:G26)</f>
        <v>0</v>
      </c>
      <c r="H27" s="2">
        <f t="shared" ref="H27" si="6">SUM(H6:H26)</f>
        <v>0</v>
      </c>
      <c r="I27" s="2">
        <f t="shared" ref="I27" si="7">SUM(I6:I26)</f>
        <v>0</v>
      </c>
      <c r="J27" s="2">
        <f t="shared" ref="J27" si="8">SUM(J6:J26)</f>
        <v>0</v>
      </c>
      <c r="K27" s="2">
        <f t="shared" ref="K27" si="9">SUM(K6:K26)</f>
        <v>0</v>
      </c>
      <c r="L27" s="2">
        <f t="shared" ref="L27" si="10">SUM(L6:L26)</f>
        <v>22.5</v>
      </c>
      <c r="M27" s="2">
        <f t="shared" ref="M27" si="11">SUM(M6:M26)</f>
        <v>22.5</v>
      </c>
      <c r="N27" s="2">
        <f t="shared" ref="N27" si="12">SUM(N6:N26)</f>
        <v>22.5</v>
      </c>
      <c r="O27" s="2">
        <f t="shared" ref="O27" si="13">SUM(O6:O26)</f>
        <v>22.5</v>
      </c>
      <c r="P27" s="2">
        <f t="shared" ref="P27" si="14">SUM(P6:P26)</f>
        <v>45</v>
      </c>
      <c r="Q27" s="2">
        <f t="shared" ref="Q27" si="15">SUM(Q6:Q26)</f>
        <v>45</v>
      </c>
      <c r="R27" s="2">
        <f t="shared" ref="R27" si="16">SUM(R6:R26)</f>
        <v>45</v>
      </c>
      <c r="S27" s="2">
        <f t="shared" ref="S27" si="17">SUM(S6:S26)</f>
        <v>45</v>
      </c>
      <c r="T27" s="2">
        <f t="shared" ref="T27" si="18">SUM(T6:T26)</f>
        <v>67.5</v>
      </c>
      <c r="U27" s="2">
        <f t="shared" ref="U27" si="19">SUM(U6:U26)</f>
        <v>67.5</v>
      </c>
      <c r="V27" s="2">
        <f t="shared" ref="V27" si="20">SUM(V6:V26)</f>
        <v>67.5</v>
      </c>
      <c r="W27" s="2">
        <f t="shared" ref="W27" si="21">SUM(W6:W26)</f>
        <v>67.5</v>
      </c>
      <c r="X27" s="2">
        <f t="shared" ref="X27" si="22">SUM(X6:X26)</f>
        <v>67.5</v>
      </c>
      <c r="Y27" s="2">
        <f t="shared" ref="Y27" si="23">SUM(Y6:Y26)</f>
        <v>67.5</v>
      </c>
      <c r="Z27" s="2">
        <f t="shared" ref="Z27" si="24">SUM(Z6:Z26)</f>
        <v>67.5</v>
      </c>
      <c r="AA27" s="2">
        <f t="shared" ref="AA27" si="25">SUM(AA6:AA26)</f>
        <v>67.5</v>
      </c>
      <c r="AB27" s="2">
        <f t="shared" ref="AB27" si="26">SUM(AB6:AB26)</f>
        <v>67.5</v>
      </c>
      <c r="AC27" s="2">
        <f t="shared" ref="AC27" si="27">SUM(AC6:AC26)</f>
        <v>67.5</v>
      </c>
      <c r="AD27" s="2">
        <f t="shared" ref="AD27" si="28">SUM(AD6:AD26)</f>
        <v>67.5</v>
      </c>
      <c r="AE27" s="2">
        <f t="shared" ref="AE27" si="29">SUM(AE6:AE26)</f>
        <v>67.5</v>
      </c>
      <c r="AF27" s="2">
        <f t="shared" ref="AF27" si="30">SUM(AF6:AF26)</f>
        <v>67.5</v>
      </c>
      <c r="AG27" s="2">
        <f t="shared" ref="AG27" si="31">SUM(AG6:AG26)</f>
        <v>67.5</v>
      </c>
      <c r="AH27" s="2">
        <f t="shared" ref="AH27" si="32">SUM(AH6:AH26)</f>
        <v>67.5</v>
      </c>
      <c r="AI27" s="2">
        <f t="shared" ref="AI27" si="33">SUM(AI6:AI26)</f>
        <v>67.5</v>
      </c>
      <c r="AJ27" s="2">
        <f t="shared" ref="AJ27" si="34">SUM(AJ6:AJ26)</f>
        <v>67.5</v>
      </c>
      <c r="AK27" s="2">
        <f t="shared" ref="AK27" si="35">SUM(AK6:AK26)</f>
        <v>67.5</v>
      </c>
      <c r="AL27" s="2">
        <f t="shared" ref="AL27" si="36">SUM(AL6:AL26)</f>
        <v>67.5</v>
      </c>
      <c r="AM27" s="2">
        <f t="shared" ref="AM27" si="37">SUM(AM6:AM26)</f>
        <v>67.5</v>
      </c>
      <c r="AN27" s="2">
        <f t="shared" ref="AN27" si="38">SUM(AN6:AN26)</f>
        <v>67.5</v>
      </c>
      <c r="AO27" s="2">
        <f t="shared" ref="AO27" si="39">SUM(AO6:AO26)</f>
        <v>67.5</v>
      </c>
      <c r="AP27" s="2">
        <f t="shared" ref="AP27" si="40">SUM(AP6:AP26)</f>
        <v>67.5</v>
      </c>
      <c r="AQ27" s="2">
        <f t="shared" ref="AQ27" si="41">SUM(AQ6:AQ26)</f>
        <v>67.5</v>
      </c>
      <c r="AR27" s="2">
        <f t="shared" ref="AR27" si="42">SUM(AR6:AR26)</f>
        <v>67.5</v>
      </c>
      <c r="AS27" s="2">
        <f t="shared" ref="AS27" si="43">SUM(AS6:AS26)</f>
        <v>67.5</v>
      </c>
      <c r="AT27" s="2">
        <f t="shared" ref="AT27" si="44">SUM(AT6:AT26)</f>
        <v>67.5</v>
      </c>
      <c r="AU27" s="2">
        <f t="shared" ref="AU27" si="45">SUM(AU6:AU26)</f>
        <v>67.5</v>
      </c>
      <c r="AV27" s="2">
        <f t="shared" ref="AV27" si="46">SUM(AV6:AV26)</f>
        <v>67.5</v>
      </c>
      <c r="AW27" s="2">
        <f t="shared" ref="AW27" si="47">SUM(AW6:AW26)</f>
        <v>67.5</v>
      </c>
      <c r="AX27" s="2">
        <f t="shared" ref="AX27" si="48">SUM(AX6:AX26)</f>
        <v>67.5</v>
      </c>
      <c r="AY27" s="2">
        <f t="shared" ref="AY27" si="49">SUM(AY6:AY26)</f>
        <v>67.5</v>
      </c>
      <c r="AZ27" s="2">
        <f t="shared" ref="AZ27" si="50">SUM(AZ6:AZ26)</f>
        <v>45</v>
      </c>
      <c r="BA27" s="2">
        <f t="shared" ref="BA27" si="51">SUM(BA6:BA26)</f>
        <v>45</v>
      </c>
      <c r="BB27" s="2">
        <f t="shared" ref="BB27" si="52">SUM(BB6:BB26)</f>
        <v>45</v>
      </c>
      <c r="BC27" s="2">
        <f t="shared" ref="BC27" si="53">SUM(BC6:BC26)</f>
        <v>45</v>
      </c>
      <c r="BD27" s="2">
        <f t="shared" ref="BD27" si="54">SUM(BD6:BD26)</f>
        <v>22.5</v>
      </c>
      <c r="BE27" s="2">
        <f t="shared" ref="BE27" si="55">SUM(BE6:BE26)</f>
        <v>22.5</v>
      </c>
      <c r="BF27" s="2">
        <f t="shared" ref="BF27" si="56">SUM(BF6:BF26)</f>
        <v>22.5</v>
      </c>
      <c r="BG27" s="2">
        <f t="shared" ref="BG27" si="57">SUM(BG6:BG26)</f>
        <v>22.5</v>
      </c>
    </row>
    <row r="28" spans="1:59" s="2" customFormat="1" x14ac:dyDescent="0.25">
      <c r="A28" s="2" t="s">
        <v>10</v>
      </c>
      <c r="C28" s="2">
        <f>C27/6</f>
        <v>0</v>
      </c>
      <c r="D28" s="2">
        <f t="shared" ref="D28:BG28" si="58">D27/6</f>
        <v>0</v>
      </c>
      <c r="E28" s="2">
        <f t="shared" si="58"/>
        <v>0</v>
      </c>
      <c r="F28" s="2">
        <f t="shared" si="58"/>
        <v>0</v>
      </c>
      <c r="G28" s="2">
        <f t="shared" si="58"/>
        <v>0</v>
      </c>
      <c r="H28" s="2">
        <f t="shared" si="58"/>
        <v>0</v>
      </c>
      <c r="I28" s="2">
        <f t="shared" si="58"/>
        <v>0</v>
      </c>
      <c r="J28" s="2">
        <f t="shared" si="58"/>
        <v>0</v>
      </c>
      <c r="K28" s="2">
        <f t="shared" si="58"/>
        <v>0</v>
      </c>
      <c r="L28" s="2">
        <f t="shared" si="58"/>
        <v>3.75</v>
      </c>
      <c r="M28" s="2">
        <f t="shared" si="58"/>
        <v>3.75</v>
      </c>
      <c r="N28" s="2">
        <f t="shared" si="58"/>
        <v>3.75</v>
      </c>
      <c r="O28" s="2">
        <f t="shared" si="58"/>
        <v>3.75</v>
      </c>
      <c r="P28" s="2">
        <f t="shared" si="58"/>
        <v>7.5</v>
      </c>
      <c r="Q28" s="2">
        <f t="shared" si="58"/>
        <v>7.5</v>
      </c>
      <c r="R28" s="2">
        <f t="shared" si="58"/>
        <v>7.5</v>
      </c>
      <c r="S28" s="2">
        <f t="shared" si="58"/>
        <v>7.5</v>
      </c>
      <c r="T28" s="2">
        <f t="shared" si="58"/>
        <v>11.25</v>
      </c>
      <c r="U28" s="2">
        <f t="shared" si="58"/>
        <v>11.25</v>
      </c>
      <c r="V28" s="2">
        <f t="shared" si="58"/>
        <v>11.25</v>
      </c>
      <c r="W28" s="2">
        <f t="shared" si="58"/>
        <v>11.25</v>
      </c>
      <c r="X28" s="2">
        <f t="shared" si="58"/>
        <v>11.25</v>
      </c>
      <c r="Y28" s="2">
        <f t="shared" si="58"/>
        <v>11.25</v>
      </c>
      <c r="Z28" s="2">
        <f t="shared" si="58"/>
        <v>11.25</v>
      </c>
      <c r="AA28" s="2">
        <f t="shared" si="58"/>
        <v>11.25</v>
      </c>
      <c r="AB28" s="2">
        <f t="shared" si="58"/>
        <v>11.25</v>
      </c>
      <c r="AC28" s="2">
        <f t="shared" si="58"/>
        <v>11.25</v>
      </c>
      <c r="AD28" s="2">
        <f t="shared" si="58"/>
        <v>11.25</v>
      </c>
      <c r="AE28" s="2">
        <f t="shared" si="58"/>
        <v>11.25</v>
      </c>
      <c r="AF28" s="2">
        <f t="shared" si="58"/>
        <v>11.25</v>
      </c>
      <c r="AG28" s="2">
        <f t="shared" si="58"/>
        <v>11.25</v>
      </c>
      <c r="AH28" s="2">
        <f t="shared" si="58"/>
        <v>11.25</v>
      </c>
      <c r="AI28" s="2">
        <f t="shared" si="58"/>
        <v>11.25</v>
      </c>
      <c r="AJ28" s="2">
        <f t="shared" si="58"/>
        <v>11.25</v>
      </c>
      <c r="AK28" s="2">
        <f t="shared" si="58"/>
        <v>11.25</v>
      </c>
      <c r="AL28" s="2">
        <f t="shared" si="58"/>
        <v>11.25</v>
      </c>
      <c r="AM28" s="2">
        <f t="shared" si="58"/>
        <v>11.25</v>
      </c>
      <c r="AN28" s="2">
        <f t="shared" si="58"/>
        <v>11.25</v>
      </c>
      <c r="AO28" s="2">
        <f t="shared" si="58"/>
        <v>11.25</v>
      </c>
      <c r="AP28" s="2">
        <f t="shared" si="58"/>
        <v>11.25</v>
      </c>
      <c r="AQ28" s="2">
        <f t="shared" si="58"/>
        <v>11.25</v>
      </c>
      <c r="AR28" s="2">
        <f t="shared" si="58"/>
        <v>11.25</v>
      </c>
      <c r="AS28" s="2">
        <f t="shared" si="58"/>
        <v>11.25</v>
      </c>
      <c r="AT28" s="2">
        <f t="shared" si="58"/>
        <v>11.25</v>
      </c>
      <c r="AU28" s="2">
        <f t="shared" si="58"/>
        <v>11.25</v>
      </c>
      <c r="AV28" s="2">
        <f t="shared" si="58"/>
        <v>11.25</v>
      </c>
      <c r="AW28" s="2">
        <f t="shared" si="58"/>
        <v>11.25</v>
      </c>
      <c r="AX28" s="2">
        <f t="shared" si="58"/>
        <v>11.25</v>
      </c>
      <c r="AY28" s="2">
        <f t="shared" si="58"/>
        <v>11.25</v>
      </c>
      <c r="AZ28" s="2">
        <f t="shared" si="58"/>
        <v>7.5</v>
      </c>
      <c r="BA28" s="2">
        <f t="shared" si="58"/>
        <v>7.5</v>
      </c>
      <c r="BB28" s="2">
        <f t="shared" si="58"/>
        <v>7.5</v>
      </c>
      <c r="BC28" s="2">
        <f t="shared" si="58"/>
        <v>7.5</v>
      </c>
      <c r="BD28" s="2">
        <f t="shared" si="58"/>
        <v>3.75</v>
      </c>
      <c r="BE28" s="2">
        <f t="shared" si="58"/>
        <v>3.75</v>
      </c>
      <c r="BF28" s="2">
        <f t="shared" si="58"/>
        <v>3.75</v>
      </c>
      <c r="BG28" s="2">
        <f t="shared" si="58"/>
        <v>3.75</v>
      </c>
    </row>
    <row r="29" spans="1:59" x14ac:dyDescent="0.25">
      <c r="K29">
        <v>0</v>
      </c>
      <c r="L29">
        <v>3.75</v>
      </c>
      <c r="M29">
        <v>3.75</v>
      </c>
      <c r="N29">
        <v>3.75</v>
      </c>
      <c r="O29">
        <v>3.75</v>
      </c>
      <c r="P29">
        <v>7.5</v>
      </c>
      <c r="Q29">
        <v>7.5</v>
      </c>
      <c r="R29">
        <v>7.5</v>
      </c>
      <c r="S29">
        <v>7.5</v>
      </c>
      <c r="T29">
        <v>11.25</v>
      </c>
      <c r="U29">
        <v>11.25</v>
      </c>
      <c r="V29">
        <v>11.25</v>
      </c>
      <c r="W29">
        <v>11.25</v>
      </c>
      <c r="X29">
        <v>12</v>
      </c>
      <c r="Y29">
        <v>11.25</v>
      </c>
      <c r="Z29">
        <v>11.25</v>
      </c>
      <c r="AA29">
        <v>11.25</v>
      </c>
      <c r="AB29">
        <v>12</v>
      </c>
      <c r="AF29">
        <v>12</v>
      </c>
      <c r="AV29">
        <v>12</v>
      </c>
      <c r="AW29">
        <v>11.25</v>
      </c>
      <c r="AX29">
        <v>11.25</v>
      </c>
      <c r="AY29">
        <v>11.25</v>
      </c>
      <c r="AZ29">
        <v>8.25</v>
      </c>
      <c r="BA29">
        <v>7.5</v>
      </c>
      <c r="BB29">
        <v>7.5</v>
      </c>
    </row>
    <row r="30" spans="1:59" x14ac:dyDescent="0.25">
      <c r="C30">
        <v>0</v>
      </c>
      <c r="D30">
        <v>0</v>
      </c>
      <c r="E30">
        <v>0.83299999999999996</v>
      </c>
      <c r="F30">
        <v>0.83299999999999996</v>
      </c>
      <c r="G30">
        <v>0.33</v>
      </c>
      <c r="H30">
        <v>0</v>
      </c>
      <c r="I30">
        <v>0.83299999999999996</v>
      </c>
      <c r="J30">
        <v>0.83299999999999996</v>
      </c>
      <c r="K30">
        <v>0.33</v>
      </c>
      <c r="L30">
        <v>0</v>
      </c>
    </row>
    <row r="34" spans="1:24" x14ac:dyDescent="0.25">
      <c r="W34">
        <v>67.5</v>
      </c>
      <c r="X34">
        <f>W34/5</f>
        <v>13.5</v>
      </c>
    </row>
    <row r="35" spans="1:24" x14ac:dyDescent="0.25">
      <c r="L35" s="1">
        <v>43101</v>
      </c>
      <c r="M35" s="1">
        <f>WORKDAY(L35, 41)</f>
        <v>43158</v>
      </c>
    </row>
    <row r="36" spans="1:24" x14ac:dyDescent="0.25">
      <c r="X36">
        <f>22.5*4/6</f>
        <v>15</v>
      </c>
    </row>
    <row r="40" spans="1:24" x14ac:dyDescent="0.25">
      <c r="A40" t="s">
        <v>11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tabSelected="1" workbookViewId="0">
      <selection activeCell="D15" sqref="D15"/>
    </sheetView>
  </sheetViews>
  <sheetFormatPr defaultRowHeight="15" x14ac:dyDescent="0.25"/>
  <cols>
    <col min="2" max="2" width="9.5703125" customWidth="1"/>
    <col min="3" max="3" width="11.5703125" customWidth="1"/>
    <col min="5" max="5" width="34.140625" bestFit="1" customWidth="1"/>
  </cols>
  <sheetData>
    <row r="1" spans="1:34" x14ac:dyDescent="0.25">
      <c r="A1" t="s">
        <v>14</v>
      </c>
    </row>
    <row r="3" spans="1:34" x14ac:dyDescent="0.25">
      <c r="A3" t="s">
        <v>12</v>
      </c>
      <c r="B3" t="s">
        <v>13</v>
      </c>
      <c r="E3" t="s">
        <v>16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  <c r="P3">
        <v>11</v>
      </c>
      <c r="Q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  <c r="AD3">
        <v>25</v>
      </c>
      <c r="AE3">
        <v>26</v>
      </c>
      <c r="AF3">
        <v>27</v>
      </c>
      <c r="AG3">
        <v>28</v>
      </c>
      <c r="AH3">
        <v>29</v>
      </c>
    </row>
    <row r="4" spans="1:34" x14ac:dyDescent="0.25">
      <c r="A4" t="s">
        <v>15</v>
      </c>
      <c r="B4">
        <v>123</v>
      </c>
      <c r="E4" t="s">
        <v>17</v>
      </c>
      <c r="F4">
        <v>2</v>
      </c>
      <c r="G4">
        <v>4</v>
      </c>
    </row>
    <row r="5" spans="1:34" x14ac:dyDescent="0.25">
      <c r="E5" t="s">
        <v>18</v>
      </c>
      <c r="F5">
        <v>3</v>
      </c>
      <c r="G5">
        <v>5</v>
      </c>
    </row>
    <row r="6" spans="1:34" x14ac:dyDescent="0.25">
      <c r="E6" t="s">
        <v>19</v>
      </c>
    </row>
    <row r="7" spans="1:34" x14ac:dyDescent="0.25">
      <c r="E7" t="s">
        <v>20</v>
      </c>
    </row>
    <row r="11" spans="1:34" ht="15.75" thickBot="1" x14ac:dyDescent="0.3"/>
    <row r="12" spans="1:34" ht="15.75" thickBot="1" x14ac:dyDescent="0.3">
      <c r="D12" s="4">
        <v>19880.36</v>
      </c>
    </row>
    <row r="13" spans="1:34" ht="15.75" thickBot="1" x14ac:dyDescent="0.3">
      <c r="D13" s="5">
        <v>20457.59</v>
      </c>
    </row>
    <row r="14" spans="1:34" ht="15.75" thickBot="1" x14ac:dyDescent="0.3">
      <c r="D14" s="5">
        <v>18507.07</v>
      </c>
    </row>
    <row r="15" spans="1:34" x14ac:dyDescent="0.25">
      <c r="D15" s="3">
        <f>SUM(D12:D14)</f>
        <v>58845.02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2018-04-10T06:20:43Z</dcterms:modified>
</cp:coreProperties>
</file>