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showInkAnnotation="0" autoCompressPictures="0"/>
  <bookViews>
    <workbookView xWindow="8895" yWindow="-105" windowWidth="18405" windowHeight="13935" tabRatio="500" firstSheet="1" activeTab="2"/>
  </bookViews>
  <sheets>
    <sheet name="Dry-Wet-Weight" sheetId="1" r:id="rId1"/>
    <sheet name="Info" sheetId="3" r:id="rId2"/>
    <sheet name="LD_C-N-%" sheetId="2" r:id="rId3"/>
    <sheet name="MMTN_C-N-%" sheetId="4" r:id="rId4"/>
    <sheet name="CL_C-N-%" sheetId="5" r:id="rId5"/>
    <sheet name="CF_C-N-%" sheetId="6" r:id="rId6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26" i="6"/>
  <c r="G26"/>
  <c r="H24"/>
  <c r="G24"/>
  <c r="H22"/>
  <c r="G22"/>
  <c r="H20"/>
  <c r="G20"/>
  <c r="H17"/>
  <c r="G17"/>
  <c r="H15"/>
  <c r="G15"/>
  <c r="H13"/>
  <c r="G13"/>
  <c r="H11"/>
  <c r="G11"/>
  <c r="H8"/>
  <c r="G8"/>
  <c r="H6"/>
  <c r="G6"/>
  <c r="H4"/>
  <c r="G4"/>
  <c r="H2"/>
  <c r="G2"/>
  <c r="H26" i="5"/>
  <c r="G26"/>
  <c r="H24"/>
  <c r="G24"/>
  <c r="H22"/>
  <c r="G22"/>
  <c r="H20"/>
  <c r="G20"/>
  <c r="H17"/>
  <c r="G17"/>
  <c r="H15"/>
  <c r="G15"/>
  <c r="H13"/>
  <c r="G13"/>
  <c r="H11"/>
  <c r="G11"/>
  <c r="H8"/>
  <c r="G8"/>
  <c r="H6"/>
  <c r="G6"/>
  <c r="H4"/>
  <c r="G4"/>
  <c r="H2"/>
  <c r="G2"/>
  <c r="H62" i="2"/>
  <c r="G62"/>
  <c r="H58"/>
  <c r="H56"/>
  <c r="G58"/>
  <c r="G56"/>
  <c r="H53"/>
  <c r="G53"/>
  <c r="H51"/>
  <c r="G51"/>
  <c r="H49"/>
  <c r="G49"/>
  <c r="H47"/>
  <c r="G47"/>
  <c r="H44"/>
  <c r="G44"/>
  <c r="H42"/>
  <c r="G42"/>
  <c r="H40"/>
  <c r="G40"/>
  <c r="H38"/>
  <c r="G38"/>
  <c r="H35"/>
  <c r="G35"/>
  <c r="H33"/>
  <c r="G33"/>
  <c r="H31"/>
  <c r="G31"/>
  <c r="H29"/>
  <c r="G29"/>
  <c r="H26"/>
  <c r="G26"/>
  <c r="H24"/>
  <c r="G24"/>
  <c r="H22"/>
  <c r="G22"/>
  <c r="H20"/>
  <c r="G20"/>
  <c r="H17"/>
  <c r="G17"/>
  <c r="H15"/>
  <c r="G15"/>
  <c r="H13"/>
  <c r="G13"/>
  <c r="H11"/>
  <c r="G11"/>
  <c r="H8"/>
  <c r="G8"/>
  <c r="H6"/>
  <c r="G6"/>
  <c r="H4"/>
  <c r="G4"/>
  <c r="H2"/>
  <c r="G2"/>
  <c r="H42" i="4"/>
  <c r="H40"/>
  <c r="G42"/>
  <c r="G40"/>
  <c r="H36"/>
  <c r="G36"/>
  <c r="H26"/>
  <c r="G26"/>
  <c r="H24"/>
  <c r="G24"/>
  <c r="H22"/>
  <c r="G22"/>
  <c r="H20"/>
  <c r="G20"/>
  <c r="H17"/>
  <c r="G17"/>
  <c r="H15"/>
  <c r="G15"/>
  <c r="H13"/>
  <c r="G13"/>
  <c r="H11"/>
  <c r="G11"/>
  <c r="H8"/>
  <c r="G8"/>
  <c r="H6"/>
  <c r="G6"/>
  <c r="H4"/>
  <c r="G4"/>
  <c r="H2"/>
  <c r="G2"/>
</calcChain>
</file>

<file path=xl/sharedStrings.xml><?xml version="1.0" encoding="utf-8"?>
<sst xmlns="http://schemas.openxmlformats.org/spreadsheetml/2006/main" count="332" uniqueCount="247">
  <si>
    <t>0.1436</t>
  </si>
  <si>
    <t>FxBio_LD3b_080113</t>
  </si>
  <si>
    <t>0.1413</t>
  </si>
  <si>
    <t>FxBio_LD4a_080113</t>
  </si>
  <si>
    <t>0.1439</t>
  </si>
  <si>
    <t>FxBio_LD4b_080113</t>
  </si>
  <si>
    <t>0.1498</t>
  </si>
  <si>
    <t>FxBio_MMTN1a_071513</t>
  </si>
  <si>
    <t>0.1455</t>
  </si>
  <si>
    <t>FxBio_MMTN1b_071513</t>
  </si>
  <si>
    <t>0.1483</t>
  </si>
  <si>
    <t>FxBio_MMTN2a_071513</t>
  </si>
  <si>
    <t>FxBio_MMTN2b_071513</t>
  </si>
  <si>
    <t>FxBio_MMTN3a_071513</t>
  </si>
  <si>
    <t>0.1414</t>
  </si>
  <si>
    <t>FxBio_MMTN3b_071513</t>
  </si>
  <si>
    <t>0.1438</t>
  </si>
  <si>
    <t>FxBio_MMTN4a_071513</t>
  </si>
  <si>
    <t>FxBio_MMTN4b_071513</t>
  </si>
  <si>
    <t>0.1445</t>
  </si>
  <si>
    <t>FxBio_MMTN1a_072913</t>
  </si>
  <si>
    <t>FxBio_MMTN1b_072913</t>
  </si>
  <si>
    <t>0.1464</t>
  </si>
  <si>
    <t>FxBio_MMTN2a_072913</t>
  </si>
  <si>
    <t>FxBio_MMTN2b_072913</t>
  </si>
  <si>
    <t>0.1422</t>
  </si>
  <si>
    <t>FxBio_MMTN3a_072913</t>
  </si>
  <si>
    <t>FxBio_MMTN3b_072913</t>
  </si>
  <si>
    <t>FxBio_MMTN4a_072913</t>
  </si>
  <si>
    <t>FxBio_MMTN4b_072913</t>
  </si>
  <si>
    <t>FxBio_MMTN1a_080613</t>
  </si>
  <si>
    <t>0.1469</t>
  </si>
  <si>
    <t>FxBio_MMTN1b_080613</t>
  </si>
  <si>
    <t>FxBio_MMTN2a_080613</t>
  </si>
  <si>
    <t>0.1467</t>
  </si>
  <si>
    <t>FxBio_MMTN2b_080613</t>
  </si>
  <si>
    <t>0.143</t>
  </si>
  <si>
    <t>FxBio_MMTN3a_080613</t>
  </si>
  <si>
    <t>0.1496</t>
  </si>
  <si>
    <t>FxBio_LD1Aa_080113</t>
  </si>
  <si>
    <t>FxBio_LD1Ab_080113</t>
  </si>
  <si>
    <t>FxBio_LD2Aa_080113</t>
  </si>
  <si>
    <t>FxBio_LD2Ab_080113</t>
  </si>
  <si>
    <t>FxBio_LD4Aa_080113</t>
  </si>
  <si>
    <t>FxBio_LD4Ab_080113</t>
  </si>
  <si>
    <t>Sample lost</t>
  </si>
  <si>
    <t>Sample lost</t>
    <phoneticPr fontId="1" type="noConversion"/>
  </si>
  <si>
    <t>Sample lost</t>
    <phoneticPr fontId="1" type="noConversion"/>
  </si>
  <si>
    <t>FxBio_MMTN1Ba_080613</t>
  </si>
  <si>
    <t>FxBio_MMTN1Bb_080613</t>
  </si>
  <si>
    <t>FxBio_MMTN3Ba_080613</t>
  </si>
  <si>
    <t>FxBio_MMTN3Bb_080613</t>
  </si>
  <si>
    <t>FxBio_MMTN4Ba_080613</t>
  </si>
  <si>
    <t>FxBio_MMTN4Bb_080613</t>
  </si>
  <si>
    <t>0.1463</t>
  </si>
  <si>
    <t>FXBio_LD1b_051413</t>
  </si>
  <si>
    <t>FXBio_LD2a_051413</t>
  </si>
  <si>
    <t>0.148</t>
  </si>
  <si>
    <t>FXBio_LD2b_051413</t>
  </si>
  <si>
    <t>0.1448</t>
  </si>
  <si>
    <t>FXBio_LD3a_051413</t>
  </si>
  <si>
    <t>0.1423</t>
  </si>
  <si>
    <t>0.1456</t>
  </si>
  <si>
    <t>FXBio_LD4a_051413</t>
  </si>
  <si>
    <t>0.1441</t>
  </si>
  <si>
    <t>FXBio_LD4b_051413</t>
  </si>
  <si>
    <t>0.1431</t>
  </si>
  <si>
    <t>502-055-1032</t>
  </si>
  <si>
    <t>FxBio_LD1a_052813</t>
  </si>
  <si>
    <t>0.1551</t>
  </si>
  <si>
    <t>0.151</t>
  </si>
  <si>
    <t>FxBio_LD2a_052813</t>
  </si>
  <si>
    <t>0.1585</t>
  </si>
  <si>
    <t>FxBio_LD2b_052813</t>
  </si>
  <si>
    <t>0.1531</t>
  </si>
  <si>
    <t>FxBio_LD3a_052813</t>
  </si>
  <si>
    <t>0.1472</t>
  </si>
  <si>
    <t>FxBio_LD3b_052813</t>
  </si>
  <si>
    <t>0.1499</t>
  </si>
  <si>
    <t>FxBio_LD4a_052813</t>
  </si>
  <si>
    <t>0.1545</t>
  </si>
  <si>
    <t>FxBio_LD4b_052813</t>
  </si>
  <si>
    <t>0.1403</t>
  </si>
  <si>
    <t xml:space="preserve">AVG N% </t>
    <phoneticPr fontId="1" type="noConversion"/>
  </si>
  <si>
    <t>AVG C%</t>
    <phoneticPr fontId="1" type="noConversion"/>
  </si>
  <si>
    <t>good</t>
  </si>
  <si>
    <t>Site</t>
    <phoneticPr fontId="1" type="noConversion"/>
  </si>
  <si>
    <t>Lind</t>
    <phoneticPr fontId="1" type="noConversion"/>
  </si>
  <si>
    <t>Height of Sample</t>
    <phoneticPr fontId="1" type="noConversion"/>
  </si>
  <si>
    <t>Plant Stage</t>
    <phoneticPr fontId="1" type="noConversion"/>
  </si>
  <si>
    <t>Crop Planted</t>
    <phoneticPr fontId="1" type="noConversion"/>
  </si>
  <si>
    <t>Date Sampled</t>
    <phoneticPr fontId="1" type="noConversion"/>
  </si>
  <si>
    <t>46 cm</t>
    <phoneticPr fontId="1" type="noConversion"/>
  </si>
  <si>
    <t>-</t>
    <phoneticPr fontId="1" type="noConversion"/>
  </si>
  <si>
    <t>-</t>
    <phoneticPr fontId="1" type="noConversion"/>
  </si>
  <si>
    <t>Date Planted</t>
    <phoneticPr fontId="1" type="noConversion"/>
  </si>
  <si>
    <t>-</t>
    <phoneticPr fontId="1" type="noConversion"/>
  </si>
  <si>
    <t>FxBio_CF3b_071513</t>
  </si>
  <si>
    <t>FxBio_CF4a_071513</t>
  </si>
  <si>
    <t>0.1416</t>
  </si>
  <si>
    <t>FxBio_CF4b_071513</t>
  </si>
  <si>
    <t>FxBio_CL1a_073013</t>
  </si>
  <si>
    <t>FxBio_CL1b_073013</t>
  </si>
  <si>
    <t>0.1454</t>
  </si>
  <si>
    <t>FxBio_CL2a_073013</t>
  </si>
  <si>
    <t>0.1417</t>
  </si>
  <si>
    <t>FxBio_CL2b_073013</t>
  </si>
  <si>
    <t>FxBio_CL3a_073013</t>
  </si>
  <si>
    <t>FxBio_CL3b_073013</t>
  </si>
  <si>
    <t>FxBio_CL4a_073013</t>
  </si>
  <si>
    <t>FxBio_CL4b_073013</t>
  </si>
  <si>
    <t>FxBio_CF1a_073013</t>
  </si>
  <si>
    <t>0.1493</t>
  </si>
  <si>
    <t>FxBio_CF1b_073013</t>
  </si>
  <si>
    <t>0.1415</t>
  </si>
  <si>
    <t>FxBio_CF2a_073013</t>
  </si>
  <si>
    <t>0.142</t>
  </si>
  <si>
    <t>FxBio_CF2b_073013</t>
  </si>
  <si>
    <t>FxBio_CF3a_073013</t>
  </si>
  <si>
    <t>0.1482</t>
  </si>
  <si>
    <t>FxBio_CF3b_073013</t>
  </si>
  <si>
    <t>FxBio_CF4a_073013</t>
  </si>
  <si>
    <t>0.141</t>
  </si>
  <si>
    <t>FxBio_CF4b_073013</t>
  </si>
  <si>
    <t>FxBio_LD1a_061013</t>
  </si>
  <si>
    <t>FxBio_LD1b_061013</t>
  </si>
  <si>
    <t>FxBio_LD2a_061013</t>
  </si>
  <si>
    <t>FxBio_LD2b_061013</t>
  </si>
  <si>
    <t>FxBio_LD3a_061013</t>
  </si>
  <si>
    <t>FxBio_LD3b_061013</t>
  </si>
  <si>
    <t>FxBio_LD4a_061013</t>
  </si>
  <si>
    <t>FxBio_LD4b_061013</t>
  </si>
  <si>
    <t>FxBio_LD1a_062913</t>
  </si>
  <si>
    <t>FxBio_LD1b_062913</t>
  </si>
  <si>
    <t>FxBio_LD2a_062913</t>
  </si>
  <si>
    <t>0.1437</t>
  </si>
  <si>
    <t>FxBio_LD2b_062913</t>
  </si>
  <si>
    <t>0.1434</t>
  </si>
  <si>
    <t>FxBio_LD3a_062913</t>
  </si>
  <si>
    <t>FxBio_LD3b_062913</t>
  </si>
  <si>
    <t>0.1452</t>
  </si>
  <si>
    <t>FxBio_LD4a_062913</t>
  </si>
  <si>
    <t>0.1468</t>
  </si>
  <si>
    <t>FxBio_LD4b_062913</t>
  </si>
  <si>
    <t>0.1442</t>
  </si>
  <si>
    <t>FxBio_LD1a_072113</t>
    <phoneticPr fontId="1" type="noConversion"/>
  </si>
  <si>
    <t>FxBio_LD1a_080113</t>
  </si>
  <si>
    <t>0.1443</t>
  </si>
  <si>
    <t>FxBio_LD1b_080113</t>
  </si>
  <si>
    <t>0.1484</t>
  </si>
  <si>
    <t>FxBio_LD2a_080113</t>
  </si>
  <si>
    <t>0.1491</t>
  </si>
  <si>
    <t>FxBio_LD2b_080113</t>
  </si>
  <si>
    <t>0.1481</t>
  </si>
  <si>
    <t>FxBio_LD3a_080113</t>
  </si>
  <si>
    <t>66cm</t>
    <phoneticPr fontId="1" type="noConversion"/>
  </si>
  <si>
    <t>Club Wheat</t>
    <phoneticPr fontId="1" type="noConversion"/>
  </si>
  <si>
    <t>MMTN</t>
    <phoneticPr fontId="1" type="noConversion"/>
  </si>
  <si>
    <t>CFNT (Cook)</t>
    <phoneticPr fontId="1" type="noConversion"/>
  </si>
  <si>
    <t>CFCT (Clark)</t>
    <phoneticPr fontId="1" type="noConversion"/>
  </si>
  <si>
    <t>Garb</t>
    <phoneticPr fontId="1" type="noConversion"/>
  </si>
  <si>
    <t>0.1432</t>
  </si>
  <si>
    <t>FxBio_LD1b_072113</t>
  </si>
  <si>
    <t>0.145</t>
  </si>
  <si>
    <t>FxBio_LD2a_072113</t>
  </si>
  <si>
    <t>0.1424</t>
  </si>
  <si>
    <t>FxBio_LD2b_072113</t>
  </si>
  <si>
    <t>0.1444</t>
  </si>
  <si>
    <t>FxBio_LD3a_072113</t>
  </si>
  <si>
    <t>FxBio_LD3b_072113</t>
  </si>
  <si>
    <t>0.1458</t>
  </si>
  <si>
    <t>FxBio_LD4a_072113</t>
  </si>
  <si>
    <t>0.1435</t>
  </si>
  <si>
    <t>FxBio_LD4b_072113</t>
  </si>
  <si>
    <t>0.1462</t>
  </si>
  <si>
    <t>FxBio_CF1a_083013</t>
  </si>
  <si>
    <t>FxBio_CF1b_083013</t>
  </si>
  <si>
    <t>FxBio_CF2a_083013</t>
  </si>
  <si>
    <t>0.1426</t>
  </si>
  <si>
    <t>FxBio_CF2b_083013</t>
  </si>
  <si>
    <t>FxBio_CF3a_083013</t>
  </si>
  <si>
    <t>FxBio_CF3b_083013</t>
  </si>
  <si>
    <t>FxBio_CF4a_083013</t>
  </si>
  <si>
    <t>0.1447</t>
  </si>
  <si>
    <t>FxBio_CF4b_083013</t>
  </si>
  <si>
    <t>0.1407</t>
  </si>
  <si>
    <t>FxBio_CL1a_083013</t>
  </si>
  <si>
    <t>FxBio_CL1b_083013</t>
  </si>
  <si>
    <t>FxBio_CL2a_083013</t>
  </si>
  <si>
    <t>FxBio_CL2b_083013</t>
  </si>
  <si>
    <t>0.1419</t>
  </si>
  <si>
    <t>FxBio_CL3a_083013</t>
  </si>
  <si>
    <t>FxBio_CL3b_083013</t>
  </si>
  <si>
    <t>FxBio_CL4a_083013</t>
  </si>
  <si>
    <t>FxBio_CL4b_083013</t>
  </si>
  <si>
    <t>FxBio_MMTN3b_080613</t>
  </si>
  <si>
    <t>0.1425</t>
  </si>
  <si>
    <t>FxBio_MMTN4a_080613</t>
  </si>
  <si>
    <t>FxBio_MMTN4b_080613</t>
  </si>
  <si>
    <t>FxBio_CL1a_071513</t>
  </si>
  <si>
    <t>0.1453</t>
  </si>
  <si>
    <t>FxBio_CL1b_071513</t>
  </si>
  <si>
    <t>FxBio_CL2a_071513</t>
  </si>
  <si>
    <t>0.1433</t>
  </si>
  <si>
    <t>FxBio_CL2b_071513</t>
  </si>
  <si>
    <t>0.1488</t>
  </si>
  <si>
    <t>FxBio_CL3a_071513</t>
  </si>
  <si>
    <t>FxBio_CL3b_071513</t>
  </si>
  <si>
    <t>0.1428</t>
  </si>
  <si>
    <t>FxBio_CL4a_071513</t>
  </si>
  <si>
    <t>0.1429</t>
  </si>
  <si>
    <t>FxBio_CL4b_071513</t>
  </si>
  <si>
    <t>FxBio_CF1a_071513</t>
  </si>
  <si>
    <t>0.1427</t>
  </si>
  <si>
    <t>FxBio_CF1b_071513</t>
  </si>
  <si>
    <t>0.144</t>
  </si>
  <si>
    <t>FxBio_CF2a_071513</t>
  </si>
  <si>
    <t>FxBio_CF2b_071513</t>
  </si>
  <si>
    <t>FxBio_CF3a_071513</t>
  </si>
  <si>
    <t>0.1446</t>
  </si>
  <si>
    <t>Wheat</t>
    <phoneticPr fontId="1" type="noConversion"/>
  </si>
  <si>
    <t>ID</t>
    <phoneticPr fontId="1" type="noConversion"/>
  </si>
  <si>
    <t>Wet Weight (g)</t>
    <phoneticPr fontId="1" type="noConversion"/>
  </si>
  <si>
    <t>Dry Weight (g)</t>
    <phoneticPr fontId="1" type="noConversion"/>
  </si>
  <si>
    <t>FxBio_LD1_052813</t>
    <phoneticPr fontId="1" type="noConversion"/>
  </si>
  <si>
    <t>FxBio_LD1b_052813</t>
  </si>
  <si>
    <t>FxBio_LD2_052813</t>
    <phoneticPr fontId="1" type="noConversion"/>
  </si>
  <si>
    <t>FxBio_LD3_052813</t>
    <phoneticPr fontId="1" type="noConversion"/>
  </si>
  <si>
    <t>FxBio_LD4_052813</t>
    <phoneticPr fontId="1" type="noConversion"/>
  </si>
  <si>
    <t>FxBio_LD1_051413</t>
    <phoneticPr fontId="1" type="noConversion"/>
  </si>
  <si>
    <t>FxBio_LD2_051413</t>
    <phoneticPr fontId="1" type="noConversion"/>
  </si>
  <si>
    <t>FxBio_LD3_051413</t>
    <phoneticPr fontId="1" type="noConversion"/>
  </si>
  <si>
    <t>FxBio_LD4_051413</t>
    <phoneticPr fontId="1" type="noConversion"/>
  </si>
  <si>
    <t>FxBio_LD1_061013</t>
    <phoneticPr fontId="1" type="noConversion"/>
  </si>
  <si>
    <t>FxBio_LD2_061013</t>
    <phoneticPr fontId="1" type="noConversion"/>
  </si>
  <si>
    <t>FxBio_LD3_061013</t>
    <phoneticPr fontId="1" type="noConversion"/>
  </si>
  <si>
    <t>FxBio_LD4_061013</t>
    <phoneticPr fontId="1" type="noConversion"/>
  </si>
  <si>
    <t>FxBio_LD1_062913</t>
    <phoneticPr fontId="1" type="noConversion"/>
  </si>
  <si>
    <t>FxBio_LD2_062913</t>
    <phoneticPr fontId="1" type="noConversion"/>
  </si>
  <si>
    <t>FxBio_LD3_062913</t>
    <phoneticPr fontId="1" type="noConversion"/>
  </si>
  <si>
    <t>FxBio_LD4_062913</t>
    <phoneticPr fontId="1" type="noConversion"/>
  </si>
  <si>
    <t>Project</t>
  </si>
  <si>
    <t>Weight</t>
  </si>
  <si>
    <t>Position</t>
  </si>
  <si>
    <t>N%</t>
  </si>
  <si>
    <t>C%</t>
  </si>
  <si>
    <t>FXBio_LD1a_051413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</si>
</sst>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F18"/>
  <sheetViews>
    <sheetView view="pageLayout" workbookViewId="0">
      <selection activeCell="E1" sqref="E1"/>
    </sheetView>
  </sheetViews>
  <sheetFormatPr defaultColWidth="11" defaultRowHeight="12.75"/>
  <cols>
    <col min="1" max="1" width="16.75" customWidth="1"/>
    <col min="2" max="2" width="12.625" customWidth="1"/>
    <col min="3" max="3" width="11.375" customWidth="1"/>
    <col min="4" max="4" width="11.25" customWidth="1"/>
    <col min="5" max="5" width="11.375" customWidth="1"/>
    <col min="6" max="6" width="10.875" customWidth="1"/>
  </cols>
  <sheetData>
    <row r="1" spans="1:6">
      <c r="A1" s="1" t="s">
        <v>221</v>
      </c>
      <c r="B1" s="1" t="s">
        <v>222</v>
      </c>
      <c r="C1" s="1" t="s">
        <v>223</v>
      </c>
      <c r="D1" s="7"/>
      <c r="E1" s="7"/>
      <c r="F1" s="1"/>
    </row>
    <row r="2" spans="1:6">
      <c r="A2" s="1" t="s">
        <v>229</v>
      </c>
      <c r="B2" s="1">
        <v>1067</v>
      </c>
      <c r="C2" s="1">
        <v>358</v>
      </c>
      <c r="D2" s="7"/>
      <c r="E2" s="9"/>
      <c r="F2" s="1"/>
    </row>
    <row r="3" spans="1:6">
      <c r="A3" s="1" t="s">
        <v>230</v>
      </c>
      <c r="B3" s="1">
        <v>1446</v>
      </c>
      <c r="C3" s="1">
        <v>511</v>
      </c>
      <c r="D3" s="7"/>
      <c r="E3" s="9"/>
      <c r="F3" s="1"/>
    </row>
    <row r="4" spans="1:6">
      <c r="A4" s="1" t="s">
        <v>231</v>
      </c>
      <c r="B4" s="1">
        <v>1323</v>
      </c>
      <c r="C4" s="1">
        <v>508</v>
      </c>
      <c r="D4" s="7"/>
      <c r="E4" s="9"/>
      <c r="F4" s="7"/>
    </row>
    <row r="5" spans="1:6">
      <c r="A5" s="2" t="s">
        <v>232</v>
      </c>
      <c r="B5" s="2">
        <v>1340</v>
      </c>
      <c r="C5" s="2">
        <v>421</v>
      </c>
      <c r="D5" s="7"/>
      <c r="E5" s="9"/>
      <c r="F5" s="7"/>
    </row>
    <row r="6" spans="1:6">
      <c r="A6" s="3" t="s">
        <v>224</v>
      </c>
      <c r="B6" s="3">
        <v>1631</v>
      </c>
      <c r="C6" s="3">
        <v>593</v>
      </c>
      <c r="D6" s="7"/>
      <c r="E6" s="7"/>
      <c r="F6" s="7"/>
    </row>
    <row r="7" spans="1:6">
      <c r="A7" s="1" t="s">
        <v>226</v>
      </c>
      <c r="B7" s="1">
        <v>1180</v>
      </c>
      <c r="C7" s="1">
        <v>393</v>
      </c>
      <c r="D7" s="7"/>
      <c r="E7" s="7"/>
      <c r="F7" s="7"/>
    </row>
    <row r="8" spans="1:6">
      <c r="A8" s="1" t="s">
        <v>227</v>
      </c>
      <c r="B8" s="1">
        <v>1179</v>
      </c>
      <c r="C8" s="1">
        <v>404</v>
      </c>
      <c r="D8" s="7"/>
      <c r="E8" s="7"/>
      <c r="F8" s="7"/>
    </row>
    <row r="9" spans="1:6">
      <c r="A9" s="2" t="s">
        <v>228</v>
      </c>
      <c r="B9" s="2">
        <v>857</v>
      </c>
      <c r="C9" s="2">
        <v>272</v>
      </c>
      <c r="D9" s="7"/>
      <c r="E9" s="7"/>
      <c r="F9" s="7"/>
    </row>
    <row r="10" spans="1:6">
      <c r="A10" s="1" t="s">
        <v>233</v>
      </c>
      <c r="B10" s="3">
        <v>1121</v>
      </c>
      <c r="C10" s="3">
        <v>662</v>
      </c>
      <c r="D10" s="7"/>
      <c r="E10" s="7"/>
      <c r="F10" s="7"/>
    </row>
    <row r="11" spans="1:6">
      <c r="A11" s="1" t="s">
        <v>234</v>
      </c>
      <c r="B11" s="4">
        <v>1167</v>
      </c>
      <c r="C11" s="4">
        <v>663</v>
      </c>
      <c r="D11" s="4"/>
      <c r="E11" s="7"/>
      <c r="F11" s="7"/>
    </row>
    <row r="12" spans="1:6">
      <c r="A12" s="1" t="s">
        <v>235</v>
      </c>
      <c r="B12" s="4">
        <v>869</v>
      </c>
      <c r="C12" s="4">
        <v>481</v>
      </c>
      <c r="D12" s="4"/>
      <c r="E12" s="7"/>
      <c r="F12" s="7"/>
    </row>
    <row r="13" spans="1:6">
      <c r="A13" s="2" t="s">
        <v>236</v>
      </c>
      <c r="B13" s="5">
        <v>883</v>
      </c>
      <c r="C13" s="5">
        <v>460</v>
      </c>
      <c r="D13" s="4"/>
      <c r="E13" s="7"/>
      <c r="F13" s="7"/>
    </row>
    <row r="14" spans="1:6">
      <c r="A14" s="3" t="s">
        <v>237</v>
      </c>
      <c r="B14" s="6">
        <v>701</v>
      </c>
      <c r="C14" s="3">
        <v>408</v>
      </c>
      <c r="D14" s="7"/>
      <c r="E14" s="7"/>
      <c r="F14" s="7"/>
    </row>
    <row r="15" spans="1:6">
      <c r="A15" s="1" t="s">
        <v>238</v>
      </c>
      <c r="B15" s="4">
        <v>743</v>
      </c>
      <c r="C15" s="1">
        <v>400</v>
      </c>
      <c r="D15" s="7"/>
      <c r="E15" s="7"/>
      <c r="F15" s="7"/>
    </row>
    <row r="16" spans="1:6">
      <c r="A16" s="1" t="s">
        <v>239</v>
      </c>
      <c r="B16" s="4">
        <v>893</v>
      </c>
      <c r="C16" s="1">
        <v>468</v>
      </c>
      <c r="D16" s="7"/>
      <c r="E16" s="7"/>
      <c r="F16" s="7"/>
    </row>
    <row r="17" spans="1:6">
      <c r="A17" s="1" t="s">
        <v>240</v>
      </c>
      <c r="B17" s="4">
        <v>943</v>
      </c>
      <c r="C17" s="1">
        <v>530</v>
      </c>
      <c r="D17" s="7"/>
      <c r="E17" s="7"/>
      <c r="F17" s="1"/>
    </row>
    <row r="18" spans="1:6">
      <c r="A18" s="1"/>
      <c r="B18" s="1"/>
      <c r="C18" s="1"/>
      <c r="D18" s="1"/>
      <c r="E18" s="1"/>
      <c r="F18" s="1"/>
    </row>
  </sheetData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F40"/>
  <sheetViews>
    <sheetView view="pageLayout" workbookViewId="0">
      <selection activeCell="D12" sqref="D12"/>
    </sheetView>
  </sheetViews>
  <sheetFormatPr defaultColWidth="11" defaultRowHeight="12.75"/>
  <cols>
    <col min="3" max="3" width="11.625" customWidth="1"/>
    <col min="4" max="4" width="14.125" customWidth="1"/>
  </cols>
  <sheetData>
    <row r="1" spans="1:6">
      <c r="A1" s="1" t="s">
        <v>86</v>
      </c>
      <c r="B1" s="1" t="s">
        <v>90</v>
      </c>
      <c r="C1" s="1" t="s">
        <v>95</v>
      </c>
      <c r="D1" s="1" t="s">
        <v>91</v>
      </c>
      <c r="E1" s="1" t="s">
        <v>88</v>
      </c>
      <c r="F1" s="1" t="s">
        <v>89</v>
      </c>
    </row>
    <row r="2" spans="1:6">
      <c r="A2" s="17" t="s">
        <v>87</v>
      </c>
      <c r="B2" s="17" t="s">
        <v>156</v>
      </c>
      <c r="C2" s="18">
        <v>39688</v>
      </c>
      <c r="D2" s="11">
        <v>39946</v>
      </c>
      <c r="E2" s="1" t="s">
        <v>92</v>
      </c>
      <c r="F2" s="1"/>
    </row>
    <row r="3" spans="1:6">
      <c r="A3" s="19"/>
      <c r="B3" s="19"/>
      <c r="C3" s="19"/>
      <c r="D3" s="11">
        <v>39960</v>
      </c>
      <c r="E3" s="1" t="s">
        <v>93</v>
      </c>
      <c r="F3" s="1"/>
    </row>
    <row r="4" spans="1:6">
      <c r="A4" s="19"/>
      <c r="B4" s="19"/>
      <c r="C4" s="19"/>
      <c r="D4" s="11">
        <v>39973</v>
      </c>
      <c r="E4" s="1" t="s">
        <v>94</v>
      </c>
      <c r="F4" s="1"/>
    </row>
    <row r="5" spans="1:6">
      <c r="A5" s="19"/>
      <c r="B5" s="19"/>
      <c r="C5" s="19"/>
      <c r="D5" s="12">
        <v>39992</v>
      </c>
      <c r="E5" s="1" t="s">
        <v>96</v>
      </c>
      <c r="F5" s="1"/>
    </row>
    <row r="6" spans="1:6">
      <c r="A6" s="19"/>
      <c r="B6" s="19"/>
      <c r="C6" s="19"/>
      <c r="D6" s="11">
        <v>40014</v>
      </c>
      <c r="E6" s="1" t="s">
        <v>155</v>
      </c>
      <c r="F6" s="1"/>
    </row>
    <row r="7" spans="1:6">
      <c r="A7" s="19"/>
      <c r="B7" s="19"/>
      <c r="C7" s="19"/>
    </row>
    <row r="8" spans="1:6">
      <c r="A8" s="19"/>
      <c r="B8" s="19"/>
      <c r="C8" s="19"/>
    </row>
    <row r="9" spans="1:6">
      <c r="A9" s="19"/>
      <c r="B9" s="19"/>
      <c r="C9" s="19"/>
    </row>
    <row r="10" spans="1:6">
      <c r="A10" s="19"/>
      <c r="B10" s="19"/>
      <c r="C10" s="19"/>
    </row>
    <row r="11" spans="1:6">
      <c r="A11" s="17" t="s">
        <v>157</v>
      </c>
      <c r="B11" s="17" t="s">
        <v>220</v>
      </c>
      <c r="D11" s="10">
        <v>40008</v>
      </c>
    </row>
    <row r="12" spans="1:6">
      <c r="A12" s="17"/>
      <c r="B12" s="17"/>
    </row>
    <row r="13" spans="1:6">
      <c r="A13" s="17"/>
      <c r="B13" s="17"/>
    </row>
    <row r="14" spans="1:6">
      <c r="A14" s="17"/>
      <c r="B14" s="17"/>
    </row>
    <row r="15" spans="1:6">
      <c r="A15" s="17"/>
      <c r="B15" s="17"/>
    </row>
    <row r="16" spans="1:6">
      <c r="A16" s="17"/>
      <c r="B16" s="17"/>
    </row>
    <row r="17" spans="1:4">
      <c r="A17" s="17"/>
      <c r="B17" s="17"/>
    </row>
    <row r="18" spans="1:4">
      <c r="A18" s="17"/>
      <c r="B18" s="17"/>
    </row>
    <row r="19" spans="1:4">
      <c r="A19" s="17"/>
      <c r="B19" s="17"/>
    </row>
    <row r="20" spans="1:4">
      <c r="A20" s="17" t="s">
        <v>158</v>
      </c>
      <c r="B20" s="17" t="s">
        <v>160</v>
      </c>
      <c r="D20" s="10">
        <v>40008</v>
      </c>
    </row>
    <row r="21" spans="1:4">
      <c r="A21" s="17"/>
      <c r="B21" s="17"/>
    </row>
    <row r="22" spans="1:4">
      <c r="A22" s="17"/>
      <c r="B22" s="17"/>
    </row>
    <row r="23" spans="1:4">
      <c r="A23" s="17"/>
      <c r="B23" s="17"/>
    </row>
    <row r="24" spans="1:4">
      <c r="A24" s="17"/>
      <c r="B24" s="17"/>
    </row>
    <row r="25" spans="1:4">
      <c r="A25" s="17"/>
      <c r="B25" s="17"/>
    </row>
    <row r="26" spans="1:4">
      <c r="A26" s="17"/>
      <c r="B26" s="17"/>
    </row>
    <row r="27" spans="1:4">
      <c r="A27" s="17"/>
      <c r="B27" s="17"/>
    </row>
    <row r="28" spans="1:4">
      <c r="A28" s="17"/>
      <c r="B28" s="17"/>
    </row>
    <row r="29" spans="1:4">
      <c r="A29" s="17"/>
      <c r="B29" s="17"/>
    </row>
    <row r="30" spans="1:4">
      <c r="A30" s="17"/>
      <c r="B30" s="17"/>
    </row>
    <row r="31" spans="1:4">
      <c r="A31" s="17" t="s">
        <v>159</v>
      </c>
      <c r="B31" s="17" t="s">
        <v>160</v>
      </c>
      <c r="D31" s="10">
        <v>40008</v>
      </c>
    </row>
    <row r="32" spans="1:4">
      <c r="A32" s="17"/>
      <c r="B32" s="17"/>
    </row>
    <row r="33" spans="1:2">
      <c r="A33" s="17"/>
      <c r="B33" s="17"/>
    </row>
    <row r="34" spans="1:2">
      <c r="A34" s="17"/>
      <c r="B34" s="17"/>
    </row>
    <row r="35" spans="1:2">
      <c r="A35" s="17"/>
      <c r="B35" s="17"/>
    </row>
    <row r="36" spans="1:2">
      <c r="A36" s="17"/>
      <c r="B36" s="17"/>
    </row>
    <row r="37" spans="1:2">
      <c r="A37" s="17"/>
      <c r="B37" s="17"/>
    </row>
    <row r="38" spans="1:2">
      <c r="A38" s="17"/>
      <c r="B38" s="17"/>
    </row>
    <row r="39" spans="1:2">
      <c r="A39" s="17"/>
      <c r="B39" s="17"/>
    </row>
    <row r="40" spans="1:2">
      <c r="A40" s="17"/>
      <c r="B40" s="17"/>
    </row>
  </sheetData>
  <mergeCells count="9">
    <mergeCell ref="A31:A40"/>
    <mergeCell ref="B11:B19"/>
    <mergeCell ref="B20:B30"/>
    <mergeCell ref="B31:B40"/>
    <mergeCell ref="C2:C10"/>
    <mergeCell ref="A2:A10"/>
    <mergeCell ref="B2:B10"/>
    <mergeCell ref="A11:A19"/>
    <mergeCell ref="A20:A30"/>
  </mergeCells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H64"/>
  <sheetViews>
    <sheetView tabSelected="1" view="pageLayout" workbookViewId="0">
      <selection activeCell="H67" sqref="H67"/>
    </sheetView>
  </sheetViews>
  <sheetFormatPr defaultColWidth="11" defaultRowHeight="12.75"/>
  <cols>
    <col min="1" max="1" width="17.375" customWidth="1"/>
  </cols>
  <sheetData>
    <row r="1" spans="1:8">
      <c r="A1" s="1" t="s">
        <v>241</v>
      </c>
      <c r="B1" s="1" t="s">
        <v>242</v>
      </c>
      <c r="C1" s="1" t="s">
        <v>243</v>
      </c>
      <c r="D1" s="1"/>
      <c r="E1" s="1" t="s">
        <v>244</v>
      </c>
      <c r="F1" s="1" t="s">
        <v>245</v>
      </c>
      <c r="G1" s="1" t="s">
        <v>83</v>
      </c>
      <c r="H1" s="1" t="s">
        <v>84</v>
      </c>
    </row>
    <row r="2" spans="1:8">
      <c r="A2" s="1" t="s">
        <v>246</v>
      </c>
      <c r="B2" s="1" t="s">
        <v>54</v>
      </c>
      <c r="C2" s="1">
        <v>1</v>
      </c>
      <c r="D2" s="1"/>
      <c r="E2" s="1">
        <v>1.8105</v>
      </c>
      <c r="F2" s="1">
        <v>46.097999999999999</v>
      </c>
      <c r="G2" s="17">
        <f>(E2+E3)/2</f>
        <v>1.8936500000000001</v>
      </c>
      <c r="H2" s="17">
        <f>(F2+F3)/2</f>
        <v>46.156500000000001</v>
      </c>
    </row>
    <row r="3" spans="1:8">
      <c r="A3" s="1" t="s">
        <v>55</v>
      </c>
      <c r="B3" s="1" t="s">
        <v>54</v>
      </c>
      <c r="C3" s="1">
        <v>2</v>
      </c>
      <c r="D3" s="1"/>
      <c r="E3" s="1">
        <v>1.9767999999999999</v>
      </c>
      <c r="F3" s="1">
        <v>46.215000000000003</v>
      </c>
      <c r="G3" s="17"/>
      <c r="H3" s="17"/>
    </row>
    <row r="4" spans="1:8">
      <c r="A4" s="1" t="s">
        <v>56</v>
      </c>
      <c r="B4" s="1" t="s">
        <v>57</v>
      </c>
      <c r="C4" s="1">
        <v>3</v>
      </c>
      <c r="D4" s="1"/>
      <c r="E4" s="1">
        <v>1.7168000000000001</v>
      </c>
      <c r="F4" s="1">
        <v>46.231999999999999</v>
      </c>
      <c r="G4" s="17">
        <f>(E4+E5)/2</f>
        <v>1.6730499999999999</v>
      </c>
      <c r="H4" s="17">
        <f t="shared" ref="H4" si="0">(F4+F5)/2</f>
        <v>46.073</v>
      </c>
    </row>
    <row r="5" spans="1:8">
      <c r="A5" s="1" t="s">
        <v>58</v>
      </c>
      <c r="B5" s="1" t="s">
        <v>59</v>
      </c>
      <c r="C5" s="1">
        <v>4</v>
      </c>
      <c r="D5" s="1"/>
      <c r="E5" s="1">
        <v>1.6293</v>
      </c>
      <c r="F5" s="1">
        <v>45.914000000000001</v>
      </c>
      <c r="G5" s="17"/>
      <c r="H5" s="17"/>
    </row>
    <row r="6" spans="1:8">
      <c r="A6" s="1" t="s">
        <v>60</v>
      </c>
      <c r="B6" s="1" t="s">
        <v>61</v>
      </c>
      <c r="C6" s="1">
        <v>5</v>
      </c>
      <c r="D6" s="1"/>
      <c r="E6" s="1">
        <v>1.954</v>
      </c>
      <c r="F6" s="1">
        <v>46.601999999999997</v>
      </c>
      <c r="G6" s="17">
        <f t="shared" ref="G6:H6" si="1">(E6+E7)/2</f>
        <v>1.8961000000000001</v>
      </c>
      <c r="H6" s="17">
        <f t="shared" si="1"/>
        <v>46.281999999999996</v>
      </c>
    </row>
    <row r="7" spans="1:8">
      <c r="A7" s="1" t="s">
        <v>55</v>
      </c>
      <c r="B7" s="1" t="s">
        <v>62</v>
      </c>
      <c r="C7" s="1">
        <v>6</v>
      </c>
      <c r="D7" s="1"/>
      <c r="E7" s="1">
        <v>1.8382000000000001</v>
      </c>
      <c r="F7" s="1">
        <v>45.962000000000003</v>
      </c>
      <c r="G7" s="17"/>
      <c r="H7" s="17"/>
    </row>
    <row r="8" spans="1:8">
      <c r="A8" s="1" t="s">
        <v>63</v>
      </c>
      <c r="B8" s="1" t="s">
        <v>64</v>
      </c>
      <c r="C8" s="1">
        <v>7</v>
      </c>
      <c r="D8" s="1"/>
      <c r="E8" s="1">
        <v>1.9982</v>
      </c>
      <c r="F8" s="1">
        <v>46.405999999999999</v>
      </c>
      <c r="G8" s="17">
        <f t="shared" ref="G8:H8" si="2">(E8+E9)/2</f>
        <v>2.0160999999999998</v>
      </c>
      <c r="H8" s="17">
        <f t="shared" si="2"/>
        <v>46.356499999999997</v>
      </c>
    </row>
    <row r="9" spans="1:8">
      <c r="A9" s="1" t="s">
        <v>65</v>
      </c>
      <c r="B9" s="1" t="s">
        <v>66</v>
      </c>
      <c r="C9" s="1">
        <v>8</v>
      </c>
      <c r="D9" s="1"/>
      <c r="E9" s="1">
        <v>2.0339999999999998</v>
      </c>
      <c r="F9" s="1">
        <v>46.307000000000002</v>
      </c>
      <c r="G9" s="17"/>
      <c r="H9" s="17"/>
    </row>
    <row r="10" spans="1:8">
      <c r="A10" s="1" t="s">
        <v>67</v>
      </c>
      <c r="B10" s="1">
        <v>0.15040000000000001</v>
      </c>
      <c r="C10" s="1">
        <v>9</v>
      </c>
      <c r="D10" s="1"/>
      <c r="E10" s="1">
        <v>2.2688000000000001</v>
      </c>
      <c r="F10" s="1">
        <v>50.679000000000002</v>
      </c>
      <c r="G10" s="1" t="s">
        <v>85</v>
      </c>
      <c r="H10" s="1"/>
    </row>
    <row r="11" spans="1:8">
      <c r="A11" s="1" t="s">
        <v>68</v>
      </c>
      <c r="B11" s="1" t="s">
        <v>69</v>
      </c>
      <c r="C11" s="1">
        <v>1</v>
      </c>
      <c r="D11" s="1"/>
      <c r="E11" s="1">
        <v>1.5624</v>
      </c>
      <c r="F11" s="1">
        <v>45.566000000000003</v>
      </c>
      <c r="G11" s="17">
        <f>(E11+E12)/2</f>
        <v>1.58365</v>
      </c>
      <c r="H11" s="17">
        <f>(F11+F12)/2</f>
        <v>45.798500000000004</v>
      </c>
    </row>
    <row r="12" spans="1:8">
      <c r="A12" s="1" t="s">
        <v>225</v>
      </c>
      <c r="B12" s="1" t="s">
        <v>70</v>
      </c>
      <c r="C12" s="1">
        <v>2</v>
      </c>
      <c r="D12" s="1"/>
      <c r="E12" s="1">
        <v>1.6049</v>
      </c>
      <c r="F12" s="1">
        <v>46.030999999999999</v>
      </c>
      <c r="G12" s="17"/>
      <c r="H12" s="17"/>
    </row>
    <row r="13" spans="1:8">
      <c r="A13" s="1" t="s">
        <v>71</v>
      </c>
      <c r="B13" s="1" t="s">
        <v>72</v>
      </c>
      <c r="C13" s="1">
        <v>3</v>
      </c>
      <c r="D13" s="1"/>
      <c r="E13" s="1">
        <v>1.6189</v>
      </c>
      <c r="F13" s="1">
        <v>45.527999999999999</v>
      </c>
      <c r="G13" s="17">
        <f>(E13+E14)/2</f>
        <v>1.5891999999999999</v>
      </c>
      <c r="H13" s="17">
        <f t="shared" ref="H13" si="3">(F13+F14)/2</f>
        <v>45.524999999999999</v>
      </c>
    </row>
    <row r="14" spans="1:8">
      <c r="A14" s="1" t="s">
        <v>73</v>
      </c>
      <c r="B14" s="1" t="s">
        <v>74</v>
      </c>
      <c r="C14" s="1">
        <v>4</v>
      </c>
      <c r="D14" s="1"/>
      <c r="E14" s="1">
        <v>1.5595000000000001</v>
      </c>
      <c r="F14" s="1">
        <v>45.521999999999998</v>
      </c>
      <c r="G14" s="17"/>
      <c r="H14" s="17"/>
    </row>
    <row r="15" spans="1:8">
      <c r="A15" s="1" t="s">
        <v>75</v>
      </c>
      <c r="B15" s="1" t="s">
        <v>76</v>
      </c>
      <c r="C15" s="1">
        <v>5</v>
      </c>
      <c r="D15" s="1"/>
      <c r="E15" s="1">
        <v>1.6899</v>
      </c>
      <c r="F15" s="1">
        <v>45.243000000000002</v>
      </c>
      <c r="G15" s="17">
        <f t="shared" ref="G15:H15" si="4">(E15+E16)/2</f>
        <v>1.7084999999999999</v>
      </c>
      <c r="H15" s="17">
        <f t="shared" si="4"/>
        <v>45.257000000000005</v>
      </c>
    </row>
    <row r="16" spans="1:8">
      <c r="A16" s="1" t="s">
        <v>77</v>
      </c>
      <c r="B16" s="1" t="s">
        <v>78</v>
      </c>
      <c r="C16" s="1">
        <v>6</v>
      </c>
      <c r="D16" s="1"/>
      <c r="E16" s="1">
        <v>1.7271000000000001</v>
      </c>
      <c r="F16" s="1">
        <v>45.271000000000001</v>
      </c>
      <c r="G16" s="17"/>
      <c r="H16" s="17"/>
    </row>
    <row r="17" spans="1:8">
      <c r="A17" s="1" t="s">
        <v>79</v>
      </c>
      <c r="B17" s="1" t="s">
        <v>80</v>
      </c>
      <c r="C17" s="1">
        <v>7</v>
      </c>
      <c r="D17" s="1"/>
      <c r="E17" s="1">
        <v>1.8252999999999999</v>
      </c>
      <c r="F17" s="1">
        <v>45.651000000000003</v>
      </c>
      <c r="G17" s="17">
        <f t="shared" ref="G17:H17" si="5">(E17+E18)/2</f>
        <v>1.83815</v>
      </c>
      <c r="H17" s="17">
        <f t="shared" si="5"/>
        <v>45.901000000000003</v>
      </c>
    </row>
    <row r="18" spans="1:8">
      <c r="A18" s="1" t="s">
        <v>81</v>
      </c>
      <c r="B18" s="1" t="s">
        <v>82</v>
      </c>
      <c r="C18" s="1">
        <v>8</v>
      </c>
      <c r="D18" s="1"/>
      <c r="E18" s="1">
        <v>1.851</v>
      </c>
      <c r="F18" s="1">
        <v>46.151000000000003</v>
      </c>
      <c r="G18" s="17"/>
      <c r="H18" s="17"/>
    </row>
    <row r="19" spans="1:8" ht="15">
      <c r="A19" s="8" t="s">
        <v>67</v>
      </c>
      <c r="B19" s="8">
        <v>0.1502</v>
      </c>
      <c r="C19" s="8">
        <v>9</v>
      </c>
      <c r="D19" s="8"/>
      <c r="E19" s="8">
        <v>2.2772000000000001</v>
      </c>
      <c r="F19" s="8">
        <v>50.292000000000002</v>
      </c>
      <c r="G19" s="8" t="s">
        <v>85</v>
      </c>
      <c r="H19" s="8"/>
    </row>
    <row r="20" spans="1:8" ht="15">
      <c r="A20" s="8" t="s">
        <v>124</v>
      </c>
      <c r="B20" s="8">
        <v>0.1459</v>
      </c>
      <c r="C20" s="8">
        <v>1</v>
      </c>
      <c r="D20" s="8"/>
      <c r="E20" s="8">
        <v>1.3588</v>
      </c>
      <c r="F20" s="8">
        <v>42.325000000000003</v>
      </c>
      <c r="G20" s="17">
        <f>(E20+E21)/2</f>
        <v>1.371</v>
      </c>
      <c r="H20" s="17">
        <f>(F20+F21)/2</f>
        <v>42.383499999999998</v>
      </c>
    </row>
    <row r="21" spans="1:8" ht="15">
      <c r="A21" s="8" t="s">
        <v>125</v>
      </c>
      <c r="B21" s="8">
        <v>0.1477</v>
      </c>
      <c r="C21" s="8">
        <v>2</v>
      </c>
      <c r="D21" s="8"/>
      <c r="E21" s="8">
        <v>1.3832</v>
      </c>
      <c r="F21" s="8">
        <v>42.442</v>
      </c>
      <c r="G21" s="17"/>
      <c r="H21" s="17"/>
    </row>
    <row r="22" spans="1:8" ht="15">
      <c r="A22" s="8" t="s">
        <v>126</v>
      </c>
      <c r="B22" s="8">
        <v>0.1434</v>
      </c>
      <c r="C22" s="8">
        <v>3</v>
      </c>
      <c r="D22" s="8"/>
      <c r="E22" s="8">
        <v>1.3395999999999999</v>
      </c>
      <c r="F22" s="8">
        <v>43.663000000000004</v>
      </c>
      <c r="G22" s="17">
        <f>(E22+E23)/2</f>
        <v>1.3868499999999999</v>
      </c>
      <c r="H22" s="17">
        <f>(F22+F23)/2</f>
        <v>43.545000000000002</v>
      </c>
    </row>
    <row r="23" spans="1:8" ht="15">
      <c r="A23" s="8" t="s">
        <v>127</v>
      </c>
      <c r="B23" s="8">
        <v>0.14599999999999999</v>
      </c>
      <c r="C23" s="8">
        <v>4</v>
      </c>
      <c r="D23" s="8"/>
      <c r="E23" s="8">
        <v>1.4340999999999999</v>
      </c>
      <c r="F23" s="8">
        <v>43.427</v>
      </c>
      <c r="G23" s="17"/>
      <c r="H23" s="17"/>
    </row>
    <row r="24" spans="1:8" ht="15">
      <c r="A24" s="8" t="s">
        <v>128</v>
      </c>
      <c r="B24" s="8">
        <v>0.14760000000000001</v>
      </c>
      <c r="C24" s="8">
        <v>5</v>
      </c>
      <c r="D24" s="8"/>
      <c r="E24" s="8">
        <v>1.4027000000000001</v>
      </c>
      <c r="F24" s="8">
        <v>43.634</v>
      </c>
      <c r="G24" s="17">
        <f>(E24+E25)/2</f>
        <v>1.43485</v>
      </c>
      <c r="H24" s="17">
        <f>(F24+F25)/2</f>
        <v>43.456500000000005</v>
      </c>
    </row>
    <row r="25" spans="1:8" ht="15">
      <c r="A25" s="8" t="s">
        <v>129</v>
      </c>
      <c r="B25" s="8">
        <v>0.14480000000000001</v>
      </c>
      <c r="C25" s="8">
        <v>6</v>
      </c>
      <c r="D25" s="8"/>
      <c r="E25" s="8">
        <v>1.4670000000000001</v>
      </c>
      <c r="F25" s="8">
        <v>43.279000000000003</v>
      </c>
      <c r="G25" s="17"/>
      <c r="H25" s="17"/>
    </row>
    <row r="26" spans="1:8" ht="15">
      <c r="A26" s="8" t="s">
        <v>130</v>
      </c>
      <c r="B26" s="8">
        <v>0.14280000000000001</v>
      </c>
      <c r="C26" s="8">
        <v>7</v>
      </c>
      <c r="D26" s="8"/>
      <c r="E26" s="8">
        <v>1.5679000000000001</v>
      </c>
      <c r="F26" s="8">
        <v>42.5</v>
      </c>
      <c r="G26" s="17">
        <f>(E26+E27)/2</f>
        <v>1.4201000000000001</v>
      </c>
      <c r="H26" s="17">
        <f>(F26+F27)/2</f>
        <v>42.631</v>
      </c>
    </row>
    <row r="27" spans="1:8" ht="15">
      <c r="A27" s="8" t="s">
        <v>131</v>
      </c>
      <c r="B27" s="8">
        <v>0.14810000000000001</v>
      </c>
      <c r="C27" s="8">
        <v>8</v>
      </c>
      <c r="D27" s="8"/>
      <c r="E27" s="8">
        <v>1.2723</v>
      </c>
      <c r="F27" s="8">
        <v>42.762</v>
      </c>
      <c r="G27" s="17"/>
      <c r="H27" s="17"/>
    </row>
    <row r="28" spans="1:8" ht="15">
      <c r="A28" s="8" t="s">
        <v>67</v>
      </c>
      <c r="B28" s="8">
        <v>0.15029999999999999</v>
      </c>
      <c r="C28" s="8">
        <v>25</v>
      </c>
      <c r="D28" s="8"/>
      <c r="E28" s="8">
        <v>2.274</v>
      </c>
      <c r="F28" s="8">
        <v>50.529000000000003</v>
      </c>
      <c r="G28" s="13"/>
      <c r="H28" s="13"/>
    </row>
    <row r="29" spans="1:8">
      <c r="A29" s="1" t="s">
        <v>132</v>
      </c>
      <c r="B29" s="1" t="s">
        <v>62</v>
      </c>
      <c r="C29" s="1">
        <v>9</v>
      </c>
      <c r="D29" s="1"/>
      <c r="E29" s="1">
        <v>1.4918</v>
      </c>
      <c r="F29" s="1">
        <v>44.588999999999999</v>
      </c>
      <c r="G29" s="17">
        <f>(E29+E30)/2</f>
        <v>1.42205</v>
      </c>
      <c r="H29" s="17">
        <f>(F29+F30)/2</f>
        <v>44.500500000000002</v>
      </c>
    </row>
    <row r="30" spans="1:8">
      <c r="A30" s="1" t="s">
        <v>133</v>
      </c>
      <c r="B30" s="1" t="s">
        <v>78</v>
      </c>
      <c r="C30" s="1">
        <v>10</v>
      </c>
      <c r="D30" s="1"/>
      <c r="E30" s="1">
        <v>1.3523000000000001</v>
      </c>
      <c r="F30" s="1">
        <v>44.411999999999999</v>
      </c>
      <c r="G30" s="17"/>
      <c r="H30" s="17"/>
    </row>
    <row r="31" spans="1:8">
      <c r="A31" s="1" t="s">
        <v>134</v>
      </c>
      <c r="B31" s="1" t="s">
        <v>135</v>
      </c>
      <c r="C31" s="1">
        <v>11</v>
      </c>
      <c r="D31" s="1"/>
      <c r="E31" s="1">
        <v>1.173</v>
      </c>
      <c r="F31" s="1">
        <v>45.13</v>
      </c>
      <c r="G31" s="17">
        <f>(E31+E32)/2</f>
        <v>1.1387</v>
      </c>
      <c r="H31" s="17">
        <f>(F31+F32)/2</f>
        <v>45.013500000000001</v>
      </c>
    </row>
    <row r="32" spans="1:8">
      <c r="A32" s="1" t="s">
        <v>136</v>
      </c>
      <c r="B32" s="1" t="s">
        <v>137</v>
      </c>
      <c r="C32" s="1">
        <v>12</v>
      </c>
      <c r="D32" s="1"/>
      <c r="E32" s="1">
        <v>1.1044</v>
      </c>
      <c r="F32" s="1">
        <v>44.896999999999998</v>
      </c>
      <c r="G32" s="17"/>
      <c r="H32" s="17"/>
    </row>
    <row r="33" spans="1:8">
      <c r="A33" s="1" t="s">
        <v>138</v>
      </c>
      <c r="B33" s="1" t="s">
        <v>167</v>
      </c>
      <c r="C33" s="1">
        <v>13</v>
      </c>
      <c r="D33" s="1"/>
      <c r="E33" s="1">
        <v>1.1012</v>
      </c>
      <c r="F33" s="1">
        <v>46.155000000000001</v>
      </c>
      <c r="G33" s="17">
        <f>(E33+E34)/2</f>
        <v>1.0827</v>
      </c>
      <c r="H33" s="17">
        <f>(F33+F34)/2</f>
        <v>45.962000000000003</v>
      </c>
    </row>
    <row r="34" spans="1:8">
      <c r="A34" s="1" t="s">
        <v>139</v>
      </c>
      <c r="B34" s="1" t="s">
        <v>140</v>
      </c>
      <c r="C34" s="1">
        <v>14</v>
      </c>
      <c r="D34" s="1"/>
      <c r="E34" s="1">
        <v>1.0642</v>
      </c>
      <c r="F34" s="1">
        <v>45.768999999999998</v>
      </c>
      <c r="G34" s="17"/>
      <c r="H34" s="17"/>
    </row>
    <row r="35" spans="1:8">
      <c r="A35" s="1" t="s">
        <v>141</v>
      </c>
      <c r="B35" s="1" t="s">
        <v>142</v>
      </c>
      <c r="C35" s="1">
        <v>15</v>
      </c>
      <c r="D35" s="1"/>
      <c r="E35" s="1">
        <v>1.0983000000000001</v>
      </c>
      <c r="F35" s="1">
        <v>45.179000000000002</v>
      </c>
      <c r="G35" s="17">
        <f>(E35+E36)/2</f>
        <v>1.13605</v>
      </c>
      <c r="H35" s="17">
        <f>(F35+F36)/2</f>
        <v>45.049500000000002</v>
      </c>
    </row>
    <row r="36" spans="1:8">
      <c r="A36" s="1" t="s">
        <v>143</v>
      </c>
      <c r="B36" s="1" t="s">
        <v>144</v>
      </c>
      <c r="C36" s="1">
        <v>16</v>
      </c>
      <c r="D36" s="1"/>
      <c r="E36" s="1">
        <v>1.1738</v>
      </c>
      <c r="F36" s="1">
        <v>44.92</v>
      </c>
      <c r="G36" s="17"/>
      <c r="H36" s="17"/>
    </row>
    <row r="37" spans="1:8" ht="15">
      <c r="A37" s="8" t="s">
        <v>67</v>
      </c>
      <c r="B37" s="8">
        <v>0.15029999999999999</v>
      </c>
      <c r="C37" s="8">
        <v>25</v>
      </c>
      <c r="D37" s="8"/>
      <c r="E37" s="8">
        <v>2.274</v>
      </c>
      <c r="F37" s="8">
        <v>50.529000000000003</v>
      </c>
      <c r="G37" s="13"/>
      <c r="H37" s="13"/>
    </row>
    <row r="38" spans="1:8">
      <c r="A38" s="1" t="s">
        <v>145</v>
      </c>
      <c r="B38" s="1" t="s">
        <v>161</v>
      </c>
      <c r="C38" s="1">
        <v>1</v>
      </c>
      <c r="D38" s="1"/>
      <c r="E38" s="1">
        <v>1.5551999999999999</v>
      </c>
      <c r="F38" s="1">
        <v>45.521000000000001</v>
      </c>
      <c r="G38" s="17">
        <f>(E38+E39)/2</f>
        <v>1.4935499999999999</v>
      </c>
      <c r="H38" s="17">
        <f>(F38+F39)/2</f>
        <v>45.516500000000001</v>
      </c>
    </row>
    <row r="39" spans="1:8">
      <c r="A39" s="1" t="s">
        <v>162</v>
      </c>
      <c r="B39" s="1" t="s">
        <v>163</v>
      </c>
      <c r="C39" s="1">
        <v>2</v>
      </c>
      <c r="D39" s="1"/>
      <c r="E39" s="1">
        <v>1.4319</v>
      </c>
      <c r="F39" s="1">
        <v>45.512</v>
      </c>
      <c r="G39" s="17"/>
      <c r="H39" s="17"/>
    </row>
    <row r="40" spans="1:8">
      <c r="A40" s="1" t="s">
        <v>164</v>
      </c>
      <c r="B40" s="1" t="s">
        <v>165</v>
      </c>
      <c r="C40" s="1">
        <v>3</v>
      </c>
      <c r="D40" s="1"/>
      <c r="E40" s="1">
        <v>1.6981999999999999</v>
      </c>
      <c r="F40" s="1">
        <v>45.076999999999998</v>
      </c>
      <c r="G40" s="17">
        <f>(E40+E41)/2</f>
        <v>1.5805500000000001</v>
      </c>
      <c r="H40" s="17">
        <f>(F40+F41)/2</f>
        <v>45.161999999999999</v>
      </c>
    </row>
    <row r="41" spans="1:8">
      <c r="A41" s="1" t="s">
        <v>166</v>
      </c>
      <c r="B41" s="1" t="s">
        <v>167</v>
      </c>
      <c r="C41" s="1">
        <v>4</v>
      </c>
      <c r="D41" s="1"/>
      <c r="E41" s="1">
        <v>1.4629000000000001</v>
      </c>
      <c r="F41" s="1">
        <v>45.247</v>
      </c>
      <c r="G41" s="17"/>
      <c r="H41" s="17"/>
    </row>
    <row r="42" spans="1:8">
      <c r="A42" s="1" t="s">
        <v>168</v>
      </c>
      <c r="B42" s="1" t="s">
        <v>64</v>
      </c>
      <c r="C42" s="1">
        <v>5</v>
      </c>
      <c r="D42" s="1"/>
      <c r="E42" s="1">
        <v>0.97119999999999995</v>
      </c>
      <c r="F42" s="1">
        <v>45.49</v>
      </c>
      <c r="G42" s="17">
        <f>(E42+E43)/2</f>
        <v>1.091</v>
      </c>
      <c r="H42" s="17">
        <f>(F42+F43)/2</f>
        <v>45.355499999999999</v>
      </c>
    </row>
    <row r="43" spans="1:8">
      <c r="A43" s="1" t="s">
        <v>169</v>
      </c>
      <c r="B43" s="1" t="s">
        <v>170</v>
      </c>
      <c r="C43" s="1">
        <v>6</v>
      </c>
      <c r="D43" s="1"/>
      <c r="E43" s="1">
        <v>1.2108000000000001</v>
      </c>
      <c r="F43" s="1">
        <v>45.220999999999997</v>
      </c>
      <c r="G43" s="17"/>
      <c r="H43" s="17"/>
    </row>
    <row r="44" spans="1:8">
      <c r="A44" s="1" t="s">
        <v>171</v>
      </c>
      <c r="B44" s="1" t="s">
        <v>172</v>
      </c>
      <c r="C44" s="1">
        <v>7</v>
      </c>
      <c r="D44" s="1"/>
      <c r="E44" s="1">
        <v>1.1639999999999999</v>
      </c>
      <c r="F44" s="1">
        <v>45.331000000000003</v>
      </c>
      <c r="G44" s="17">
        <f>(E44+E45)/2</f>
        <v>1.2599499999999999</v>
      </c>
      <c r="H44" s="17">
        <f>(F44+F45)/2</f>
        <v>45.1845</v>
      </c>
    </row>
    <row r="45" spans="1:8">
      <c r="A45" s="1" t="s">
        <v>173</v>
      </c>
      <c r="B45" s="1" t="s">
        <v>174</v>
      </c>
      <c r="C45" s="1">
        <v>8</v>
      </c>
      <c r="D45" s="1"/>
      <c r="E45" s="1">
        <v>1.3559000000000001</v>
      </c>
      <c r="F45" s="1">
        <v>45.037999999999997</v>
      </c>
      <c r="G45" s="17"/>
      <c r="H45" s="17"/>
    </row>
    <row r="46" spans="1:8">
      <c r="A46" s="1" t="s">
        <v>67</v>
      </c>
      <c r="B46" s="1">
        <v>0.15029999999999999</v>
      </c>
      <c r="C46" s="1"/>
      <c r="D46" s="1"/>
      <c r="E46" s="1">
        <v>2.3092999999999999</v>
      </c>
      <c r="F46" s="1">
        <v>50.918999999999997</v>
      </c>
      <c r="G46" s="13"/>
      <c r="H46" s="13"/>
    </row>
    <row r="47" spans="1:8">
      <c r="A47" s="1" t="s">
        <v>146</v>
      </c>
      <c r="B47" s="1" t="s">
        <v>147</v>
      </c>
      <c r="C47" s="1">
        <v>17</v>
      </c>
      <c r="D47" s="1"/>
      <c r="E47" s="1">
        <v>1.8541000000000001</v>
      </c>
      <c r="F47" s="1">
        <v>45.411999999999999</v>
      </c>
      <c r="G47" s="17">
        <f>(E47+E48)/2</f>
        <v>1.7032500000000002</v>
      </c>
      <c r="H47" s="17">
        <f>(F47+F48)/2</f>
        <v>45.5625</v>
      </c>
    </row>
    <row r="48" spans="1:8">
      <c r="A48" s="1" t="s">
        <v>148</v>
      </c>
      <c r="B48" s="1" t="s">
        <v>149</v>
      </c>
      <c r="C48" s="1">
        <v>18</v>
      </c>
      <c r="D48" s="1"/>
      <c r="E48" s="1">
        <v>1.5524</v>
      </c>
      <c r="F48" s="1">
        <v>45.713000000000001</v>
      </c>
      <c r="G48" s="17"/>
      <c r="H48" s="17"/>
    </row>
    <row r="49" spans="1:8">
      <c r="A49" s="1" t="s">
        <v>150</v>
      </c>
      <c r="B49" s="1" t="s">
        <v>151</v>
      </c>
      <c r="C49" s="1">
        <v>19</v>
      </c>
      <c r="D49" s="1"/>
      <c r="E49" s="1">
        <v>1.599</v>
      </c>
      <c r="F49" s="1">
        <v>45.689</v>
      </c>
      <c r="G49" s="17">
        <f>(E49+E50)/2</f>
        <v>1.6834</v>
      </c>
      <c r="H49" s="17">
        <f>(F49+F50)/2</f>
        <v>45.57</v>
      </c>
    </row>
    <row r="50" spans="1:8">
      <c r="A50" s="1" t="s">
        <v>152</v>
      </c>
      <c r="B50" s="1" t="s">
        <v>153</v>
      </c>
      <c r="C50" s="1">
        <v>20</v>
      </c>
      <c r="D50" s="1"/>
      <c r="E50" s="1">
        <v>1.7678</v>
      </c>
      <c r="F50" s="1">
        <v>45.451000000000001</v>
      </c>
      <c r="G50" s="17"/>
      <c r="H50" s="17"/>
    </row>
    <row r="51" spans="1:8">
      <c r="A51" s="1" t="s">
        <v>154</v>
      </c>
      <c r="B51" s="1" t="s">
        <v>0</v>
      </c>
      <c r="C51" s="1">
        <v>21</v>
      </c>
      <c r="D51" s="1"/>
      <c r="E51" s="1">
        <v>1.6113</v>
      </c>
      <c r="F51" s="1">
        <v>45.42</v>
      </c>
      <c r="G51" s="17">
        <f>(E51+E52)/2</f>
        <v>1.5043500000000001</v>
      </c>
      <c r="H51" s="17">
        <f>(F51+F52)/2</f>
        <v>45.603499999999997</v>
      </c>
    </row>
    <row r="52" spans="1:8">
      <c r="A52" s="1" t="s">
        <v>1</v>
      </c>
      <c r="B52" s="1" t="s">
        <v>2</v>
      </c>
      <c r="C52" s="1">
        <v>22</v>
      </c>
      <c r="D52" s="1"/>
      <c r="E52" s="1">
        <v>1.3974</v>
      </c>
      <c r="F52" s="1">
        <v>45.786999999999999</v>
      </c>
      <c r="G52" s="17"/>
      <c r="H52" s="17"/>
    </row>
    <row r="53" spans="1:8">
      <c r="A53" s="1" t="s">
        <v>3</v>
      </c>
      <c r="B53" s="1" t="s">
        <v>4</v>
      </c>
      <c r="C53" s="1">
        <v>23</v>
      </c>
      <c r="D53" s="1"/>
      <c r="E53" s="1">
        <v>1.6166</v>
      </c>
      <c r="F53" s="1">
        <v>45.206000000000003</v>
      </c>
      <c r="G53" s="17">
        <f>(E53+E54)/2</f>
        <v>1.63835</v>
      </c>
      <c r="H53" s="17">
        <f>(F53+F54)/2</f>
        <v>45.358000000000004</v>
      </c>
    </row>
    <row r="54" spans="1:8">
      <c r="A54" s="1" t="s">
        <v>5</v>
      </c>
      <c r="B54" s="1" t="s">
        <v>6</v>
      </c>
      <c r="C54" s="1">
        <v>24</v>
      </c>
      <c r="D54" s="1"/>
      <c r="E54" s="1">
        <v>1.6600999999999999</v>
      </c>
      <c r="F54" s="1">
        <v>45.51</v>
      </c>
      <c r="G54" s="17"/>
      <c r="H54" s="17"/>
    </row>
    <row r="55" spans="1:8" ht="15">
      <c r="A55" s="8" t="s">
        <v>67</v>
      </c>
      <c r="B55" s="8">
        <v>0.15029999999999999</v>
      </c>
      <c r="C55" s="8"/>
      <c r="D55" s="8"/>
      <c r="E55" s="8">
        <v>2.3092999999999999</v>
      </c>
      <c r="F55" s="8">
        <v>50.918999999999997</v>
      </c>
      <c r="G55" s="13"/>
      <c r="H55" s="13"/>
    </row>
    <row r="56" spans="1:8">
      <c r="A56" s="1" t="s">
        <v>39</v>
      </c>
      <c r="B56" s="1">
        <v>0.13020000000000001</v>
      </c>
      <c r="C56" s="1">
        <v>1</v>
      </c>
      <c r="D56" s="1"/>
      <c r="E56" s="14">
        <v>0.84687000000000001</v>
      </c>
      <c r="F56" s="14">
        <v>45.298000000000002</v>
      </c>
      <c r="G56" s="17">
        <f>(E56+E57)/2</f>
        <v>0.86607999999999996</v>
      </c>
      <c r="H56" s="17">
        <f>(F56+F57)/2</f>
        <v>45.616500000000002</v>
      </c>
    </row>
    <row r="57" spans="1:8">
      <c r="A57" s="1" t="s">
        <v>40</v>
      </c>
      <c r="B57" s="1" t="s">
        <v>8</v>
      </c>
      <c r="C57" s="1">
        <v>2</v>
      </c>
      <c r="D57" s="1"/>
      <c r="E57" s="14">
        <v>0.88529000000000002</v>
      </c>
      <c r="F57" s="14">
        <v>45.935000000000002</v>
      </c>
      <c r="G57" s="17"/>
      <c r="H57" s="17"/>
    </row>
    <row r="58" spans="1:8">
      <c r="A58" s="1" t="s">
        <v>41</v>
      </c>
      <c r="B58" s="1" t="s">
        <v>137</v>
      </c>
      <c r="C58" s="1">
        <v>3</v>
      </c>
      <c r="D58" s="1"/>
      <c r="E58" s="14">
        <v>0.78557999999999995</v>
      </c>
      <c r="F58" s="14">
        <v>46.511000000000003</v>
      </c>
      <c r="G58" s="17">
        <f>(E58+E59)/2</f>
        <v>0.81720499999999996</v>
      </c>
      <c r="H58" s="17">
        <f>(F58+F59)/2</f>
        <v>45.965000000000003</v>
      </c>
    </row>
    <row r="59" spans="1:8">
      <c r="A59" s="1" t="s">
        <v>42</v>
      </c>
      <c r="B59" s="1">
        <v>0.11310000000000001</v>
      </c>
      <c r="C59" s="1">
        <v>4</v>
      </c>
      <c r="D59" s="1"/>
      <c r="E59" s="14">
        <v>0.84882999999999997</v>
      </c>
      <c r="F59" s="14">
        <v>45.418999999999997</v>
      </c>
      <c r="G59" s="17"/>
      <c r="H59" s="17"/>
    </row>
    <row r="60" spans="1:8">
      <c r="A60" s="1" t="s">
        <v>46</v>
      </c>
      <c r="E60" s="14"/>
      <c r="F60" s="14"/>
      <c r="G60" s="17"/>
      <c r="H60" s="17"/>
    </row>
    <row r="61" spans="1:8">
      <c r="A61" s="1" t="s">
        <v>47</v>
      </c>
      <c r="E61" s="14"/>
      <c r="F61" s="14"/>
      <c r="G61" s="17"/>
      <c r="H61" s="17"/>
    </row>
    <row r="62" spans="1:8" ht="15">
      <c r="A62" s="8" t="s">
        <v>43</v>
      </c>
      <c r="B62" s="8">
        <v>0.14699999999999999</v>
      </c>
      <c r="C62" s="8">
        <v>5</v>
      </c>
      <c r="D62" s="8"/>
      <c r="E62" s="16">
        <v>0.56161000000000005</v>
      </c>
      <c r="F62" s="16">
        <v>47.734000000000002</v>
      </c>
      <c r="G62" s="17">
        <f>(E62+E63)/2</f>
        <v>0.55932500000000007</v>
      </c>
      <c r="H62" s="17">
        <f>(F62+F63)/2</f>
        <v>47.603999999999999</v>
      </c>
    </row>
    <row r="63" spans="1:8" ht="15">
      <c r="A63" s="8" t="s">
        <v>44</v>
      </c>
      <c r="B63" s="8">
        <v>0.14269999999999999</v>
      </c>
      <c r="C63" s="8">
        <v>6</v>
      </c>
      <c r="D63" s="8"/>
      <c r="E63" s="16">
        <v>0.55703999999999998</v>
      </c>
      <c r="F63" s="16">
        <v>47.473999999999997</v>
      </c>
      <c r="G63" s="17"/>
      <c r="H63" s="17"/>
    </row>
    <row r="64" spans="1:8">
      <c r="A64" s="1" t="s">
        <v>67</v>
      </c>
      <c r="B64" s="1">
        <v>0.15010000000000001</v>
      </c>
      <c r="C64" s="1">
        <v>13</v>
      </c>
      <c r="D64" s="1"/>
      <c r="E64" s="1">
        <v>2.2635000000000001</v>
      </c>
      <c r="F64" s="1">
        <v>50.767000000000003</v>
      </c>
    </row>
  </sheetData>
  <mergeCells count="56">
    <mergeCell ref="G47:G48"/>
    <mergeCell ref="G49:G50"/>
    <mergeCell ref="G51:G52"/>
    <mergeCell ref="G53:G54"/>
    <mergeCell ref="H40:H41"/>
    <mergeCell ref="H42:H43"/>
    <mergeCell ref="H44:H45"/>
    <mergeCell ref="H47:H48"/>
    <mergeCell ref="H49:H50"/>
    <mergeCell ref="H51:H52"/>
    <mergeCell ref="H53:H54"/>
    <mergeCell ref="G38:G39"/>
    <mergeCell ref="H38:H39"/>
    <mergeCell ref="G40:G41"/>
    <mergeCell ref="G42:G43"/>
    <mergeCell ref="G44:G45"/>
    <mergeCell ref="G31:G32"/>
    <mergeCell ref="G33:G34"/>
    <mergeCell ref="G35:G36"/>
    <mergeCell ref="H20:H21"/>
    <mergeCell ref="H22:H23"/>
    <mergeCell ref="H24:H25"/>
    <mergeCell ref="H26:H27"/>
    <mergeCell ref="H29:H30"/>
    <mergeCell ref="H31:H32"/>
    <mergeCell ref="H33:H34"/>
    <mergeCell ref="H35:H36"/>
    <mergeCell ref="G20:G21"/>
    <mergeCell ref="G22:G23"/>
    <mergeCell ref="G24:G25"/>
    <mergeCell ref="G26:G27"/>
    <mergeCell ref="G29:G30"/>
    <mergeCell ref="G2:G3"/>
    <mergeCell ref="H2:H3"/>
    <mergeCell ref="G4:G5"/>
    <mergeCell ref="H4:H5"/>
    <mergeCell ref="G6:G7"/>
    <mergeCell ref="H6:H7"/>
    <mergeCell ref="G15:G16"/>
    <mergeCell ref="H15:H16"/>
    <mergeCell ref="G17:G18"/>
    <mergeCell ref="H17:H18"/>
    <mergeCell ref="G8:G9"/>
    <mergeCell ref="H8:H9"/>
    <mergeCell ref="G11:G12"/>
    <mergeCell ref="H11:H12"/>
    <mergeCell ref="G13:G14"/>
    <mergeCell ref="H13:H14"/>
    <mergeCell ref="G56:G57"/>
    <mergeCell ref="H56:H57"/>
    <mergeCell ref="G58:G59"/>
    <mergeCell ref="H58:H59"/>
    <mergeCell ref="G62:G63"/>
    <mergeCell ref="H62:H63"/>
    <mergeCell ref="G60:G61"/>
    <mergeCell ref="H60:H61"/>
  </mergeCells>
  <phoneticPr fontId="1" type="noConversion"/>
  <pageMargins left="0.75" right="0.75" top="1" bottom="0.5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H44"/>
  <sheetViews>
    <sheetView view="pageLayout" topLeftCell="A24" workbookViewId="0">
      <selection activeCell="H44" sqref="H44"/>
    </sheetView>
  </sheetViews>
  <sheetFormatPr defaultColWidth="11" defaultRowHeight="12.75"/>
  <cols>
    <col min="1" max="1" width="19.875" customWidth="1"/>
    <col min="4" max="4" width="7.125" customWidth="1"/>
  </cols>
  <sheetData>
    <row r="1" spans="1:8">
      <c r="A1" s="1" t="s">
        <v>241</v>
      </c>
      <c r="B1" s="1" t="s">
        <v>242</v>
      </c>
      <c r="C1" s="1" t="s">
        <v>243</v>
      </c>
      <c r="D1" s="1"/>
      <c r="E1" s="1" t="s">
        <v>244</v>
      </c>
      <c r="F1" s="1" t="s">
        <v>245</v>
      </c>
      <c r="G1" s="1" t="s">
        <v>83</v>
      </c>
      <c r="H1" s="1" t="s">
        <v>84</v>
      </c>
    </row>
    <row r="2" spans="1:8">
      <c r="A2" s="1" t="s">
        <v>7</v>
      </c>
      <c r="B2" s="1" t="s">
        <v>8</v>
      </c>
      <c r="C2" s="1">
        <v>17</v>
      </c>
      <c r="D2" s="1"/>
      <c r="E2" s="1">
        <v>1.2763</v>
      </c>
      <c r="F2" s="1">
        <v>46.165999999999997</v>
      </c>
      <c r="G2" s="17">
        <f>(E2+E3)/2</f>
        <v>1.2738499999999999</v>
      </c>
      <c r="H2" s="17">
        <f>(F2+F3)/2</f>
        <v>46.076499999999996</v>
      </c>
    </row>
    <row r="3" spans="1:8">
      <c r="A3" s="1" t="s">
        <v>9</v>
      </c>
      <c r="B3" s="1" t="s">
        <v>10</v>
      </c>
      <c r="C3" s="1">
        <v>18</v>
      </c>
      <c r="D3" s="1"/>
      <c r="E3" s="1">
        <v>1.2714000000000001</v>
      </c>
      <c r="F3" s="1">
        <v>45.987000000000002</v>
      </c>
      <c r="G3" s="17"/>
      <c r="H3" s="17"/>
    </row>
    <row r="4" spans="1:8">
      <c r="A4" s="1" t="s">
        <v>11</v>
      </c>
      <c r="B4" s="1" t="s">
        <v>135</v>
      </c>
      <c r="C4" s="1">
        <v>19</v>
      </c>
      <c r="D4" s="1"/>
      <c r="E4" s="1">
        <v>1.0764</v>
      </c>
      <c r="F4" s="1">
        <v>46.070999999999998</v>
      </c>
      <c r="G4" s="17">
        <f>(E4+E5)/2</f>
        <v>1.0933999999999999</v>
      </c>
      <c r="H4" s="17">
        <f>(F4+F5)/2</f>
        <v>46.131500000000003</v>
      </c>
    </row>
    <row r="5" spans="1:8">
      <c r="A5" s="1" t="s">
        <v>12</v>
      </c>
      <c r="B5" s="1" t="s">
        <v>76</v>
      </c>
      <c r="C5" s="1">
        <v>20</v>
      </c>
      <c r="D5" s="1"/>
      <c r="E5" s="1">
        <v>1.1104000000000001</v>
      </c>
      <c r="F5" s="1">
        <v>46.192</v>
      </c>
      <c r="G5" s="17"/>
      <c r="H5" s="17"/>
    </row>
    <row r="6" spans="1:8">
      <c r="A6" s="1" t="s">
        <v>13</v>
      </c>
      <c r="B6" s="1" t="s">
        <v>14</v>
      </c>
      <c r="C6" s="1">
        <v>21</v>
      </c>
      <c r="D6" s="1"/>
      <c r="E6" s="1">
        <v>1.6608000000000001</v>
      </c>
      <c r="F6" s="1">
        <v>46.377000000000002</v>
      </c>
      <c r="G6" s="17">
        <f>(E6+E7)/2</f>
        <v>1.59785</v>
      </c>
      <c r="H6" s="17">
        <f>(F6+F7)/2</f>
        <v>46.236499999999999</v>
      </c>
    </row>
    <row r="7" spans="1:8">
      <c r="A7" s="1" t="s">
        <v>15</v>
      </c>
      <c r="B7" s="1" t="s">
        <v>16</v>
      </c>
      <c r="C7" s="1">
        <v>22</v>
      </c>
      <c r="D7" s="1"/>
      <c r="E7" s="1">
        <v>1.5348999999999999</v>
      </c>
      <c r="F7" s="1">
        <v>46.095999999999997</v>
      </c>
      <c r="G7" s="17"/>
      <c r="H7" s="17"/>
    </row>
    <row r="8" spans="1:8">
      <c r="A8" s="1" t="s">
        <v>17</v>
      </c>
      <c r="B8" s="1" t="s">
        <v>153</v>
      </c>
      <c r="C8" s="1">
        <v>23</v>
      </c>
      <c r="D8" s="1"/>
      <c r="E8" s="1">
        <v>1.2169000000000001</v>
      </c>
      <c r="F8" s="1">
        <v>45.954999999999998</v>
      </c>
      <c r="G8" s="17">
        <f>(E8+E9)/2</f>
        <v>1.2382500000000001</v>
      </c>
      <c r="H8" s="17">
        <f>(F8+F9)/2</f>
        <v>45.865499999999997</v>
      </c>
    </row>
    <row r="9" spans="1:8">
      <c r="A9" s="1" t="s">
        <v>18</v>
      </c>
      <c r="B9" s="1" t="s">
        <v>19</v>
      </c>
      <c r="C9" s="1">
        <v>24</v>
      </c>
      <c r="D9" s="1"/>
      <c r="E9" s="1">
        <v>1.2596000000000001</v>
      </c>
      <c r="F9" s="1">
        <v>45.776000000000003</v>
      </c>
      <c r="G9" s="17"/>
      <c r="H9" s="17"/>
    </row>
    <row r="10" spans="1:8">
      <c r="A10" s="1" t="s">
        <v>67</v>
      </c>
      <c r="B10" s="1">
        <v>0.15029999999999999</v>
      </c>
      <c r="C10" s="1"/>
      <c r="D10" s="1"/>
      <c r="E10" s="1">
        <v>2.274</v>
      </c>
      <c r="F10" s="1">
        <v>50.529000000000003</v>
      </c>
      <c r="G10" s="13"/>
      <c r="H10" s="13"/>
    </row>
    <row r="11" spans="1:8">
      <c r="A11" s="1" t="s">
        <v>20</v>
      </c>
      <c r="B11" s="1" t="s">
        <v>19</v>
      </c>
      <c r="C11" s="1">
        <v>1</v>
      </c>
      <c r="D11" s="1"/>
      <c r="E11" s="1">
        <v>1.5302</v>
      </c>
      <c r="F11" s="1">
        <v>44.817999999999998</v>
      </c>
      <c r="G11" s="17">
        <f>(E11+E12)/2</f>
        <v>1.5380500000000001</v>
      </c>
      <c r="H11" s="17">
        <f>(F11+F12)/2</f>
        <v>44.8825</v>
      </c>
    </row>
    <row r="12" spans="1:8">
      <c r="A12" s="1" t="s">
        <v>21</v>
      </c>
      <c r="B12" s="1" t="s">
        <v>22</v>
      </c>
      <c r="C12" s="1">
        <v>2</v>
      </c>
      <c r="D12" s="1"/>
      <c r="E12" s="1">
        <v>1.5459000000000001</v>
      </c>
      <c r="F12" s="1">
        <v>44.947000000000003</v>
      </c>
      <c r="G12" s="17"/>
      <c r="H12" s="17"/>
    </row>
    <row r="13" spans="1:8">
      <c r="A13" s="1" t="s">
        <v>23</v>
      </c>
      <c r="B13" s="1" t="s">
        <v>153</v>
      </c>
      <c r="C13" s="1">
        <v>3</v>
      </c>
      <c r="D13" s="1"/>
      <c r="E13" s="1">
        <v>1.3713</v>
      </c>
      <c r="F13" s="1">
        <v>44.378999999999998</v>
      </c>
      <c r="G13" s="17">
        <f>(E13+E14)/2</f>
        <v>1.2624</v>
      </c>
      <c r="H13" s="17">
        <f>(F13+F14)/2</f>
        <v>44.513500000000001</v>
      </c>
    </row>
    <row r="14" spans="1:8">
      <c r="A14" s="1" t="s">
        <v>24</v>
      </c>
      <c r="B14" s="1" t="s">
        <v>25</v>
      </c>
      <c r="C14" s="1">
        <v>4</v>
      </c>
      <c r="D14" s="1"/>
      <c r="E14" s="1">
        <v>1.1535</v>
      </c>
      <c r="F14" s="1">
        <v>44.648000000000003</v>
      </c>
      <c r="G14" s="17"/>
      <c r="H14" s="17"/>
    </row>
    <row r="15" spans="1:8">
      <c r="A15" s="1" t="s">
        <v>26</v>
      </c>
      <c r="B15" s="1" t="s">
        <v>76</v>
      </c>
      <c r="C15" s="1">
        <v>5</v>
      </c>
      <c r="D15" s="1"/>
      <c r="E15" s="1">
        <v>1.1437999999999999</v>
      </c>
      <c r="F15" s="1">
        <v>44.405999999999999</v>
      </c>
      <c r="G15" s="17">
        <f>(E15+E16)/2</f>
        <v>1.0989</v>
      </c>
      <c r="H15" s="17">
        <f>(F15+F16)/2</f>
        <v>44.253999999999998</v>
      </c>
    </row>
    <row r="16" spans="1:8">
      <c r="A16" s="1" t="s">
        <v>27</v>
      </c>
      <c r="B16" s="1" t="s">
        <v>64</v>
      </c>
      <c r="C16" s="1">
        <v>6</v>
      </c>
      <c r="D16" s="1"/>
      <c r="E16" s="1">
        <v>1.054</v>
      </c>
      <c r="F16" s="1">
        <v>44.101999999999997</v>
      </c>
      <c r="G16" s="17"/>
      <c r="H16" s="17"/>
    </row>
    <row r="17" spans="1:8">
      <c r="A17" s="1" t="s">
        <v>28</v>
      </c>
      <c r="B17" s="1" t="s">
        <v>54</v>
      </c>
      <c r="C17" s="1">
        <v>7</v>
      </c>
      <c r="D17" s="1"/>
      <c r="E17" s="1">
        <v>0.93569000000000002</v>
      </c>
      <c r="F17" s="1">
        <v>44.823</v>
      </c>
      <c r="G17" s="17">
        <f>(E17+E18)/2</f>
        <v>0.93636000000000008</v>
      </c>
      <c r="H17" s="17">
        <f>(F17+F18)/2</f>
        <v>45.072500000000005</v>
      </c>
    </row>
    <row r="18" spans="1:8">
      <c r="A18" s="1" t="s">
        <v>29</v>
      </c>
      <c r="B18" s="1" t="s">
        <v>144</v>
      </c>
      <c r="C18" s="1">
        <v>8</v>
      </c>
      <c r="D18" s="1"/>
      <c r="E18" s="1">
        <v>0.93703000000000003</v>
      </c>
      <c r="F18" s="1">
        <v>45.322000000000003</v>
      </c>
      <c r="G18" s="17"/>
      <c r="H18" s="17"/>
    </row>
    <row r="19" spans="1:8">
      <c r="A19" s="1" t="s">
        <v>67</v>
      </c>
      <c r="B19" s="1">
        <v>0.15029999999999999</v>
      </c>
      <c r="C19" s="1"/>
      <c r="D19" s="1"/>
      <c r="E19" s="1">
        <v>2.3092999999999999</v>
      </c>
      <c r="F19" s="1">
        <v>50.918999999999997</v>
      </c>
      <c r="G19" s="13"/>
      <c r="H19" s="13"/>
    </row>
    <row r="20" spans="1:8">
      <c r="A20" s="1" t="s">
        <v>30</v>
      </c>
      <c r="B20" s="1" t="s">
        <v>31</v>
      </c>
      <c r="C20" s="1">
        <v>9</v>
      </c>
      <c r="D20" s="1"/>
      <c r="E20" s="1">
        <v>1.3794</v>
      </c>
      <c r="F20" s="1">
        <v>45.439</v>
      </c>
      <c r="G20" s="17">
        <f>(E20+E21)/2</f>
        <v>1.1854549999999999</v>
      </c>
      <c r="H20" s="17">
        <f>(F20+F21)/2</f>
        <v>45.460999999999999</v>
      </c>
    </row>
    <row r="21" spans="1:8">
      <c r="A21" s="1" t="s">
        <v>32</v>
      </c>
      <c r="B21" s="1" t="s">
        <v>25</v>
      </c>
      <c r="C21" s="1">
        <v>10</v>
      </c>
      <c r="D21" s="1"/>
      <c r="E21" s="1">
        <v>0.99151</v>
      </c>
      <c r="F21" s="1">
        <v>45.482999999999997</v>
      </c>
      <c r="G21" s="17"/>
      <c r="H21" s="17"/>
    </row>
    <row r="22" spans="1:8">
      <c r="A22" s="1" t="s">
        <v>33</v>
      </c>
      <c r="B22" s="1" t="s">
        <v>34</v>
      </c>
      <c r="C22" s="1">
        <v>11</v>
      </c>
      <c r="D22" s="1"/>
      <c r="E22" s="1">
        <v>0.92147999999999997</v>
      </c>
      <c r="F22" s="1">
        <v>45.584000000000003</v>
      </c>
      <c r="G22" s="17">
        <f>(E22+E23)/2</f>
        <v>0.90910500000000005</v>
      </c>
      <c r="H22" s="17">
        <f>(F22+F23)/2</f>
        <v>45.412500000000001</v>
      </c>
    </row>
    <row r="23" spans="1:8">
      <c r="A23" s="1" t="s">
        <v>35</v>
      </c>
      <c r="B23" s="1" t="s">
        <v>36</v>
      </c>
      <c r="C23" s="1">
        <v>12</v>
      </c>
      <c r="D23" s="1"/>
      <c r="E23" s="1">
        <v>0.89673000000000003</v>
      </c>
      <c r="F23" s="1">
        <v>45.241</v>
      </c>
      <c r="G23" s="17"/>
      <c r="H23" s="17"/>
    </row>
    <row r="24" spans="1:8">
      <c r="A24" s="1" t="s">
        <v>37</v>
      </c>
      <c r="B24" s="1" t="s">
        <v>38</v>
      </c>
      <c r="C24" s="1">
        <v>13</v>
      </c>
      <c r="D24" s="1"/>
      <c r="E24" s="1">
        <v>1.1731</v>
      </c>
      <c r="F24" s="1">
        <v>44.731999999999999</v>
      </c>
      <c r="G24" s="17">
        <f>(E24+E25)/2</f>
        <v>1.1794</v>
      </c>
      <c r="H24" s="17">
        <f>(F24+F25)/2</f>
        <v>44.653500000000001</v>
      </c>
    </row>
    <row r="25" spans="1:8">
      <c r="A25" s="1" t="s">
        <v>195</v>
      </c>
      <c r="B25" s="1" t="s">
        <v>196</v>
      </c>
      <c r="C25" s="1">
        <v>14</v>
      </c>
      <c r="D25" s="1"/>
      <c r="E25" s="1">
        <v>1.1857</v>
      </c>
      <c r="F25" s="1">
        <v>44.575000000000003</v>
      </c>
      <c r="G25" s="17"/>
      <c r="H25" s="17"/>
    </row>
    <row r="26" spans="1:8">
      <c r="A26" s="1" t="s">
        <v>197</v>
      </c>
      <c r="B26" s="1" t="s">
        <v>8</v>
      </c>
      <c r="C26" s="1">
        <v>15</v>
      </c>
      <c r="D26" s="1"/>
      <c r="E26" s="1">
        <v>1.4821</v>
      </c>
      <c r="F26" s="1">
        <v>44.838000000000001</v>
      </c>
      <c r="G26" s="17">
        <f>(E26+E27)/2</f>
        <v>1.3460999999999999</v>
      </c>
      <c r="H26" s="17">
        <f>(F26+F27)/2</f>
        <v>44.826499999999996</v>
      </c>
    </row>
    <row r="27" spans="1:8">
      <c r="A27" s="1" t="s">
        <v>198</v>
      </c>
      <c r="B27" s="1" t="s">
        <v>22</v>
      </c>
      <c r="C27" s="1">
        <v>16</v>
      </c>
      <c r="D27" s="1"/>
      <c r="E27" s="1">
        <v>1.2101</v>
      </c>
      <c r="F27" s="1">
        <v>44.814999999999998</v>
      </c>
      <c r="G27" s="17"/>
      <c r="H27" s="17"/>
    </row>
    <row r="28" spans="1:8">
      <c r="A28" s="1" t="s">
        <v>67</v>
      </c>
      <c r="B28" s="1">
        <v>0.15029999999999999</v>
      </c>
      <c r="C28" s="1"/>
      <c r="D28" s="1"/>
      <c r="E28" s="1">
        <v>2.3092999999999999</v>
      </c>
      <c r="F28" s="1">
        <v>50.918999999999997</v>
      </c>
    </row>
    <row r="35" spans="1:8">
      <c r="A35" s="1"/>
      <c r="B35" s="15"/>
      <c r="C35" s="15"/>
      <c r="D35" s="15"/>
      <c r="E35" s="15"/>
      <c r="F35" s="15"/>
      <c r="G35" s="15"/>
      <c r="H35" s="15"/>
    </row>
    <row r="36" spans="1:8">
      <c r="A36" s="14" t="s">
        <v>48</v>
      </c>
      <c r="B36" s="14">
        <v>0.1424</v>
      </c>
      <c r="C36" s="14">
        <v>7</v>
      </c>
      <c r="D36" s="14"/>
      <c r="E36" s="14">
        <v>0.38118000000000002</v>
      </c>
      <c r="F36" s="14">
        <v>46.546999999999997</v>
      </c>
      <c r="G36" s="17">
        <f>(E36+E37)/2</f>
        <v>0.373415</v>
      </c>
      <c r="H36" s="17">
        <f>(F36+F37)/2</f>
        <v>46.676499999999997</v>
      </c>
    </row>
    <row r="37" spans="1:8">
      <c r="A37" s="14" t="s">
        <v>49</v>
      </c>
      <c r="B37" s="14">
        <v>0.14349999999999999</v>
      </c>
      <c r="C37" s="14">
        <v>8</v>
      </c>
      <c r="D37" s="14"/>
      <c r="E37" s="14">
        <v>0.36564999999999998</v>
      </c>
      <c r="F37" s="14">
        <v>46.805999999999997</v>
      </c>
      <c r="G37" s="17"/>
      <c r="H37" s="17"/>
    </row>
    <row r="38" spans="1:8">
      <c r="A38" s="14" t="s">
        <v>45</v>
      </c>
      <c r="B38" s="14"/>
      <c r="C38" s="14"/>
      <c r="D38" s="14"/>
      <c r="E38" s="14"/>
      <c r="F38" s="14"/>
      <c r="G38" s="14"/>
      <c r="H38" s="14"/>
    </row>
    <row r="39" spans="1:8">
      <c r="A39" s="14" t="s">
        <v>45</v>
      </c>
      <c r="B39" s="14"/>
      <c r="C39" s="14"/>
      <c r="D39" s="14"/>
      <c r="E39" s="14"/>
      <c r="F39" s="14"/>
      <c r="G39" s="14"/>
      <c r="H39" s="14"/>
    </row>
    <row r="40" spans="1:8">
      <c r="A40" s="14" t="s">
        <v>50</v>
      </c>
      <c r="B40" s="14">
        <v>0.1431</v>
      </c>
      <c r="C40" s="14">
        <v>9</v>
      </c>
      <c r="D40" s="14"/>
      <c r="E40" s="14">
        <v>0.30196000000000001</v>
      </c>
      <c r="F40" s="14">
        <v>46.247999999999998</v>
      </c>
      <c r="G40" s="17">
        <f>(E40+E41)/2</f>
        <v>0.29808500000000004</v>
      </c>
      <c r="H40" s="17">
        <f>(F40+F41)/2</f>
        <v>46.096999999999994</v>
      </c>
    </row>
    <row r="41" spans="1:8">
      <c r="A41" s="14" t="s">
        <v>51</v>
      </c>
      <c r="B41" s="14">
        <v>0.14269999999999999</v>
      </c>
      <c r="C41" s="14">
        <v>10</v>
      </c>
      <c r="D41" s="14"/>
      <c r="E41" s="14">
        <v>0.29421000000000003</v>
      </c>
      <c r="F41" s="14">
        <v>45.945999999999998</v>
      </c>
      <c r="G41" s="17"/>
      <c r="H41" s="17"/>
    </row>
    <row r="42" spans="1:8">
      <c r="A42" s="14" t="s">
        <v>52</v>
      </c>
      <c r="B42" s="14">
        <v>0.14360000000000001</v>
      </c>
      <c r="C42" s="14">
        <v>11</v>
      </c>
      <c r="D42" s="14"/>
      <c r="E42" s="14">
        <v>0.29755999999999999</v>
      </c>
      <c r="F42" s="14">
        <v>46.369</v>
      </c>
      <c r="G42" s="17">
        <f>(E42+E43)/2</f>
        <v>0.32187500000000002</v>
      </c>
      <c r="H42" s="17">
        <f>(F42+F43)/2</f>
        <v>45.975499999999997</v>
      </c>
    </row>
    <row r="43" spans="1:8">
      <c r="A43" s="14" t="s">
        <v>53</v>
      </c>
      <c r="B43" s="14">
        <v>0.1158</v>
      </c>
      <c r="C43" s="14">
        <v>12</v>
      </c>
      <c r="D43" s="14"/>
      <c r="E43" s="14">
        <v>0.34619</v>
      </c>
      <c r="F43" s="14">
        <v>45.582000000000001</v>
      </c>
      <c r="G43" s="17"/>
      <c r="H43" s="17"/>
    </row>
    <row r="44" spans="1:8">
      <c r="A44" s="14" t="s">
        <v>67</v>
      </c>
      <c r="B44" s="14">
        <v>0.15010000000000001</v>
      </c>
      <c r="C44" s="14">
        <v>13</v>
      </c>
      <c r="D44" s="14"/>
      <c r="E44" s="14">
        <v>2.2635000000000001</v>
      </c>
      <c r="F44" s="14">
        <v>50.767000000000003</v>
      </c>
      <c r="G44" s="14"/>
      <c r="H44" s="14"/>
    </row>
  </sheetData>
  <mergeCells count="30">
    <mergeCell ref="H2:H3"/>
    <mergeCell ref="H20:H21"/>
    <mergeCell ref="H22:H23"/>
    <mergeCell ref="H24:H25"/>
    <mergeCell ref="H26:H27"/>
    <mergeCell ref="H17:H18"/>
    <mergeCell ref="H15:H16"/>
    <mergeCell ref="H13:H14"/>
    <mergeCell ref="H11:H12"/>
    <mergeCell ref="H8:H9"/>
    <mergeCell ref="H6:H7"/>
    <mergeCell ref="H4:H5"/>
    <mergeCell ref="G26:G27"/>
    <mergeCell ref="G2:G3"/>
    <mergeCell ref="G4:G5"/>
    <mergeCell ref="G6:G7"/>
    <mergeCell ref="G8:G9"/>
    <mergeCell ref="G11:G12"/>
    <mergeCell ref="G13:G14"/>
    <mergeCell ref="G15:G16"/>
    <mergeCell ref="G17:G18"/>
    <mergeCell ref="G20:G21"/>
    <mergeCell ref="G22:G23"/>
    <mergeCell ref="G24:G25"/>
    <mergeCell ref="G36:G37"/>
    <mergeCell ref="H36:H37"/>
    <mergeCell ref="G40:G41"/>
    <mergeCell ref="H40:H41"/>
    <mergeCell ref="G42:G43"/>
    <mergeCell ref="H42:H43"/>
  </mergeCells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H27"/>
  <sheetViews>
    <sheetView view="pageLayout" workbookViewId="0">
      <selection activeCell="H28" sqref="H28"/>
    </sheetView>
  </sheetViews>
  <sheetFormatPr defaultColWidth="11" defaultRowHeight="12.75"/>
  <cols>
    <col min="1" max="1" width="19.625" customWidth="1"/>
  </cols>
  <sheetData>
    <row r="1" spans="1:8">
      <c r="A1" s="1" t="s">
        <v>241</v>
      </c>
      <c r="B1" s="1" t="s">
        <v>242</v>
      </c>
      <c r="C1" s="1" t="s">
        <v>243</v>
      </c>
      <c r="D1" s="1"/>
      <c r="E1" s="1" t="s">
        <v>244</v>
      </c>
      <c r="F1" s="1" t="s">
        <v>245</v>
      </c>
      <c r="G1" s="1" t="s">
        <v>83</v>
      </c>
      <c r="H1" s="1" t="s">
        <v>84</v>
      </c>
    </row>
    <row r="2" spans="1:8">
      <c r="A2" s="1" t="s">
        <v>199</v>
      </c>
      <c r="B2" s="1" t="s">
        <v>200</v>
      </c>
      <c r="C2" s="1">
        <v>9</v>
      </c>
      <c r="D2" s="1"/>
      <c r="E2" s="1">
        <v>2.1678000000000002</v>
      </c>
      <c r="F2" s="1">
        <v>44.999000000000002</v>
      </c>
      <c r="G2" s="17">
        <f>(E2+E3)/2</f>
        <v>2.1261000000000001</v>
      </c>
      <c r="H2" s="17">
        <f>(F2+F3)/2</f>
        <v>44.975499999999997</v>
      </c>
    </row>
    <row r="3" spans="1:8">
      <c r="A3" s="1" t="s">
        <v>201</v>
      </c>
      <c r="B3" s="1" t="s">
        <v>61</v>
      </c>
      <c r="C3" s="1">
        <v>10</v>
      </c>
      <c r="D3" s="1"/>
      <c r="E3" s="1">
        <v>2.0844</v>
      </c>
      <c r="F3" s="1">
        <v>44.951999999999998</v>
      </c>
      <c r="G3" s="17"/>
      <c r="H3" s="17"/>
    </row>
    <row r="4" spans="1:8">
      <c r="A4" s="1" t="s">
        <v>202</v>
      </c>
      <c r="B4" s="1" t="s">
        <v>203</v>
      </c>
      <c r="C4" s="1">
        <v>11</v>
      </c>
      <c r="D4" s="1"/>
      <c r="E4" s="1">
        <v>2.1288</v>
      </c>
      <c r="F4" s="1">
        <v>45.305</v>
      </c>
      <c r="G4" s="17">
        <f>(E4+E5)/2</f>
        <v>2.1248</v>
      </c>
      <c r="H4" s="17">
        <f>(F4+F5)/2</f>
        <v>45.146500000000003</v>
      </c>
    </row>
    <row r="5" spans="1:8">
      <c r="A5" s="1" t="s">
        <v>204</v>
      </c>
      <c r="B5" s="1" t="s">
        <v>205</v>
      </c>
      <c r="C5" s="1">
        <v>12</v>
      </c>
      <c r="D5" s="1"/>
      <c r="E5" s="1">
        <v>2.1208</v>
      </c>
      <c r="F5" s="1">
        <v>44.988</v>
      </c>
      <c r="G5" s="17"/>
      <c r="H5" s="17"/>
    </row>
    <row r="6" spans="1:8">
      <c r="A6" s="1" t="s">
        <v>206</v>
      </c>
      <c r="B6" s="1" t="s">
        <v>62</v>
      </c>
      <c r="C6" s="1">
        <v>13</v>
      </c>
      <c r="D6" s="1"/>
      <c r="E6" s="1">
        <v>2.4224999999999999</v>
      </c>
      <c r="F6" s="1">
        <v>45.119</v>
      </c>
      <c r="G6" s="17">
        <f>(E6+E7)/2</f>
        <v>2.4721000000000002</v>
      </c>
      <c r="H6" s="17">
        <f>(F6+F7)/2</f>
        <v>45.171999999999997</v>
      </c>
    </row>
    <row r="7" spans="1:8">
      <c r="A7" s="1" t="s">
        <v>207</v>
      </c>
      <c r="B7" s="1" t="s">
        <v>208</v>
      </c>
      <c r="C7" s="1">
        <v>14</v>
      </c>
      <c r="D7" s="1"/>
      <c r="E7" s="1">
        <v>2.5217000000000001</v>
      </c>
      <c r="F7" s="1">
        <v>45.225000000000001</v>
      </c>
      <c r="G7" s="17"/>
      <c r="H7" s="17"/>
    </row>
    <row r="8" spans="1:8">
      <c r="A8" s="1" t="s">
        <v>209</v>
      </c>
      <c r="B8" s="1" t="s">
        <v>210</v>
      </c>
      <c r="C8" s="1">
        <v>15</v>
      </c>
      <c r="D8" s="1"/>
      <c r="E8" s="1">
        <v>2.4024999999999999</v>
      </c>
      <c r="F8" s="1">
        <v>44.665999999999997</v>
      </c>
      <c r="G8" s="17">
        <f>(E8+E9)/2</f>
        <v>2.371</v>
      </c>
      <c r="H8" s="17">
        <f>(F8+F9)/2</f>
        <v>44.811999999999998</v>
      </c>
    </row>
    <row r="9" spans="1:8">
      <c r="A9" s="1" t="s">
        <v>211</v>
      </c>
      <c r="B9" s="1" t="s">
        <v>66</v>
      </c>
      <c r="C9" s="1">
        <v>16</v>
      </c>
      <c r="D9" s="1"/>
      <c r="E9" s="1">
        <v>2.3395000000000001</v>
      </c>
      <c r="F9" s="1">
        <v>44.957999999999998</v>
      </c>
      <c r="G9" s="17"/>
      <c r="H9" s="17"/>
    </row>
    <row r="11" spans="1:8">
      <c r="A11" s="1" t="s">
        <v>101</v>
      </c>
      <c r="B11" s="1" t="s">
        <v>22</v>
      </c>
      <c r="C11" s="1">
        <v>25</v>
      </c>
      <c r="D11" s="1"/>
      <c r="E11" s="1">
        <v>2.1259000000000001</v>
      </c>
      <c r="F11" s="1">
        <v>44.795999999999999</v>
      </c>
      <c r="G11" s="17">
        <f>(E11+E12)/2</f>
        <v>2.1995</v>
      </c>
      <c r="H11" s="17">
        <f>(F11+F12)/2</f>
        <v>45.292000000000002</v>
      </c>
    </row>
    <row r="12" spans="1:8">
      <c r="A12" s="1" t="s">
        <v>102</v>
      </c>
      <c r="B12" s="1" t="s">
        <v>103</v>
      </c>
      <c r="C12" s="1">
        <v>26</v>
      </c>
      <c r="D12" s="1"/>
      <c r="E12" s="1">
        <v>2.2730999999999999</v>
      </c>
      <c r="F12" s="1">
        <v>45.787999999999997</v>
      </c>
      <c r="G12" s="17"/>
      <c r="H12" s="17"/>
    </row>
    <row r="13" spans="1:8">
      <c r="A13" s="1" t="s">
        <v>104</v>
      </c>
      <c r="B13" s="1" t="s">
        <v>105</v>
      </c>
      <c r="C13" s="1">
        <v>27</v>
      </c>
      <c r="D13" s="1"/>
      <c r="E13" s="1">
        <v>2.2010999999999998</v>
      </c>
      <c r="F13" s="1">
        <v>45.756</v>
      </c>
      <c r="G13" s="17">
        <f>(E13+E14)/2</f>
        <v>2.2030500000000002</v>
      </c>
      <c r="H13" s="17">
        <f>(F13+F14)/2</f>
        <v>45.548500000000004</v>
      </c>
    </row>
    <row r="14" spans="1:8">
      <c r="A14" s="1" t="s">
        <v>106</v>
      </c>
      <c r="B14" s="1" t="s">
        <v>174</v>
      </c>
      <c r="C14" s="1">
        <v>28</v>
      </c>
      <c r="D14" s="1"/>
      <c r="E14" s="1">
        <v>2.2050000000000001</v>
      </c>
      <c r="F14" s="1">
        <v>45.341000000000001</v>
      </c>
      <c r="G14" s="17"/>
      <c r="H14" s="17"/>
    </row>
    <row r="15" spans="1:8">
      <c r="A15" s="1" t="s">
        <v>107</v>
      </c>
      <c r="B15" s="1" t="s">
        <v>99</v>
      </c>
      <c r="C15" s="1">
        <v>29</v>
      </c>
      <c r="D15" s="1"/>
      <c r="E15" s="1">
        <v>2.4064000000000001</v>
      </c>
      <c r="F15" s="1">
        <v>45.494</v>
      </c>
      <c r="G15" s="17">
        <f>(E15+E16)/2</f>
        <v>2.3477000000000001</v>
      </c>
      <c r="H15" s="17">
        <f>(F15+F16)/2</f>
        <v>45.390999999999998</v>
      </c>
    </row>
    <row r="16" spans="1:8">
      <c r="A16" s="1" t="s">
        <v>108</v>
      </c>
      <c r="B16" s="1" t="s">
        <v>167</v>
      </c>
      <c r="C16" s="1">
        <v>30</v>
      </c>
      <c r="D16" s="1"/>
      <c r="E16" s="1">
        <v>2.2890000000000001</v>
      </c>
      <c r="F16" s="1">
        <v>45.287999999999997</v>
      </c>
      <c r="G16" s="17"/>
      <c r="H16" s="17"/>
    </row>
    <row r="17" spans="1:8">
      <c r="A17" s="1" t="s">
        <v>109</v>
      </c>
      <c r="B17" s="1" t="s">
        <v>210</v>
      </c>
      <c r="C17" s="1">
        <v>31</v>
      </c>
      <c r="D17" s="1"/>
      <c r="E17" s="1">
        <v>2.0095999999999998</v>
      </c>
      <c r="F17" s="1">
        <v>45.26</v>
      </c>
      <c r="G17" s="17">
        <f>(E17+E18)/2</f>
        <v>2.1034999999999999</v>
      </c>
      <c r="H17" s="17">
        <f>(F17+F18)/2</f>
        <v>45.307499999999997</v>
      </c>
    </row>
    <row r="18" spans="1:8">
      <c r="A18" s="1" t="s">
        <v>110</v>
      </c>
      <c r="B18" s="1" t="s">
        <v>103</v>
      </c>
      <c r="C18" s="1">
        <v>32</v>
      </c>
      <c r="D18" s="1"/>
      <c r="E18" s="1">
        <v>2.1974</v>
      </c>
      <c r="F18" s="1">
        <v>45.354999999999997</v>
      </c>
      <c r="G18" s="17"/>
      <c r="H18" s="17"/>
    </row>
    <row r="19" spans="1:8">
      <c r="A19" s="1" t="s">
        <v>67</v>
      </c>
      <c r="B19" s="1">
        <v>0.15029999999999999</v>
      </c>
      <c r="C19" s="1"/>
      <c r="D19" s="1"/>
      <c r="E19" s="1">
        <v>2.3092999999999999</v>
      </c>
      <c r="F19" s="1">
        <v>50.918999999999997</v>
      </c>
      <c r="G19" s="13"/>
      <c r="H19" s="13"/>
    </row>
    <row r="20" spans="1:8">
      <c r="A20" s="1" t="s">
        <v>186</v>
      </c>
      <c r="B20" s="1" t="s">
        <v>76</v>
      </c>
      <c r="C20" s="1">
        <v>9</v>
      </c>
      <c r="D20" s="1"/>
      <c r="E20" s="1">
        <v>2.3877000000000002</v>
      </c>
      <c r="F20" s="1">
        <v>45.475999999999999</v>
      </c>
      <c r="G20" s="17">
        <f>(E20+E21)/2</f>
        <v>2.5929000000000002</v>
      </c>
      <c r="H20" s="17">
        <f>(F20+F21)/2</f>
        <v>45.642499999999998</v>
      </c>
    </row>
    <row r="21" spans="1:8">
      <c r="A21" s="1" t="s">
        <v>187</v>
      </c>
      <c r="B21" s="1" t="s">
        <v>178</v>
      </c>
      <c r="C21" s="1">
        <v>10</v>
      </c>
      <c r="D21" s="1"/>
      <c r="E21" s="1">
        <v>2.7980999999999998</v>
      </c>
      <c r="F21" s="1">
        <v>45.808999999999997</v>
      </c>
      <c r="G21" s="17"/>
      <c r="H21" s="17"/>
    </row>
    <row r="22" spans="1:8">
      <c r="A22" s="1" t="s">
        <v>188</v>
      </c>
      <c r="B22" s="1" t="s">
        <v>219</v>
      </c>
      <c r="C22" s="1">
        <v>11</v>
      </c>
      <c r="D22" s="1"/>
      <c r="E22" s="1">
        <v>2.1326999999999998</v>
      </c>
      <c r="F22" s="1">
        <v>44.67</v>
      </c>
      <c r="G22" s="17">
        <f>(E22+E23)/2</f>
        <v>2.1787000000000001</v>
      </c>
      <c r="H22" s="17">
        <f>(F22+F23)/2</f>
        <v>44.654499999999999</v>
      </c>
    </row>
    <row r="23" spans="1:8">
      <c r="A23" s="1" t="s">
        <v>189</v>
      </c>
      <c r="B23" s="1" t="s">
        <v>190</v>
      </c>
      <c r="C23" s="1">
        <v>12</v>
      </c>
      <c r="D23" s="1"/>
      <c r="E23" s="1">
        <v>2.2246999999999999</v>
      </c>
      <c r="F23" s="1">
        <v>44.639000000000003</v>
      </c>
      <c r="G23" s="17"/>
      <c r="H23" s="17"/>
    </row>
    <row r="24" spans="1:8">
      <c r="A24" s="1" t="s">
        <v>191</v>
      </c>
      <c r="B24" s="1" t="s">
        <v>8</v>
      </c>
      <c r="C24" s="1">
        <v>13</v>
      </c>
      <c r="D24" s="1"/>
      <c r="E24" s="1">
        <v>2.6783999999999999</v>
      </c>
      <c r="F24" s="1">
        <v>45.896000000000001</v>
      </c>
      <c r="G24" s="17">
        <f>(E24+E25)/2</f>
        <v>2.7626999999999997</v>
      </c>
      <c r="H24" s="17">
        <f>(F24+F25)/2</f>
        <v>45.619500000000002</v>
      </c>
    </row>
    <row r="25" spans="1:8">
      <c r="A25" s="1" t="s">
        <v>192</v>
      </c>
      <c r="B25" s="1" t="s">
        <v>0</v>
      </c>
      <c r="C25" s="1">
        <v>14</v>
      </c>
      <c r="D25" s="1"/>
      <c r="E25" s="1">
        <v>2.847</v>
      </c>
      <c r="F25" s="1">
        <v>45.343000000000004</v>
      </c>
      <c r="G25" s="17"/>
      <c r="H25" s="17"/>
    </row>
    <row r="26" spans="1:8">
      <c r="A26" s="1" t="s">
        <v>193</v>
      </c>
      <c r="B26" s="1" t="s">
        <v>14</v>
      </c>
      <c r="C26" s="1">
        <v>15</v>
      </c>
      <c r="D26" s="1"/>
      <c r="E26" s="1">
        <v>1.3431999999999999</v>
      </c>
      <c r="F26" s="1">
        <v>44.494</v>
      </c>
      <c r="G26" s="17">
        <f>(E26+E27)/2</f>
        <v>1.2929499999999998</v>
      </c>
      <c r="H26" s="17">
        <f>(F26+F27)/2</f>
        <v>44.748999999999995</v>
      </c>
    </row>
    <row r="27" spans="1:8">
      <c r="A27" s="1" t="s">
        <v>194</v>
      </c>
      <c r="B27" s="1" t="s">
        <v>144</v>
      </c>
      <c r="C27" s="1">
        <v>16</v>
      </c>
      <c r="D27" s="1"/>
      <c r="E27" s="1">
        <v>1.2426999999999999</v>
      </c>
      <c r="F27" s="1">
        <v>45.003999999999998</v>
      </c>
      <c r="G27" s="17"/>
      <c r="H27" s="17"/>
    </row>
  </sheetData>
  <mergeCells count="24">
    <mergeCell ref="H20:H21"/>
    <mergeCell ref="H22:H23"/>
    <mergeCell ref="H24:H25"/>
    <mergeCell ref="H26:H27"/>
    <mergeCell ref="G20:G21"/>
    <mergeCell ref="G22:G23"/>
    <mergeCell ref="G24:G25"/>
    <mergeCell ref="G26:G27"/>
    <mergeCell ref="G8:G9"/>
    <mergeCell ref="H8:H9"/>
    <mergeCell ref="G11:G12"/>
    <mergeCell ref="G13:G14"/>
    <mergeCell ref="G15:G16"/>
    <mergeCell ref="G17:G18"/>
    <mergeCell ref="H11:H12"/>
    <mergeCell ref="H13:H14"/>
    <mergeCell ref="H15:H16"/>
    <mergeCell ref="H17:H18"/>
    <mergeCell ref="G2:G3"/>
    <mergeCell ref="H2:H3"/>
    <mergeCell ref="G4:G5"/>
    <mergeCell ref="H4:H5"/>
    <mergeCell ref="G6:G7"/>
    <mergeCell ref="H6:H7"/>
  </mergeCells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H27"/>
  <sheetViews>
    <sheetView view="pageLayout" workbookViewId="0">
      <selection activeCell="H28" sqref="H28"/>
    </sheetView>
  </sheetViews>
  <sheetFormatPr defaultColWidth="11" defaultRowHeight="12.75"/>
  <cols>
    <col min="1" max="1" width="18.125" customWidth="1"/>
  </cols>
  <sheetData>
    <row r="1" spans="1:8">
      <c r="A1" s="1" t="s">
        <v>241</v>
      </c>
      <c r="B1" s="1" t="s">
        <v>242</v>
      </c>
      <c r="C1" s="1" t="s">
        <v>243</v>
      </c>
      <c r="D1" s="1"/>
      <c r="E1" s="1" t="s">
        <v>244</v>
      </c>
      <c r="F1" s="1" t="s">
        <v>245</v>
      </c>
      <c r="G1" s="1" t="s">
        <v>83</v>
      </c>
      <c r="H1" s="1" t="s">
        <v>84</v>
      </c>
    </row>
    <row r="2" spans="1:8">
      <c r="A2" s="1" t="s">
        <v>212</v>
      </c>
      <c r="B2" s="1" t="s">
        <v>213</v>
      </c>
      <c r="C2" s="1">
        <v>17</v>
      </c>
      <c r="D2" s="1"/>
      <c r="E2" s="1">
        <v>1.9678</v>
      </c>
      <c r="F2" s="1">
        <v>43.918999999999997</v>
      </c>
      <c r="G2" s="17">
        <f>(E2+E3)/2</f>
        <v>2.0102500000000001</v>
      </c>
      <c r="H2" s="17">
        <f>(F2+F3)/2</f>
        <v>44.070999999999998</v>
      </c>
    </row>
    <row r="3" spans="1:8">
      <c r="A3" s="1" t="s">
        <v>214</v>
      </c>
      <c r="B3" s="1" t="s">
        <v>215</v>
      </c>
      <c r="C3" s="1">
        <v>18</v>
      </c>
      <c r="D3" s="1"/>
      <c r="E3" s="1">
        <v>2.0527000000000002</v>
      </c>
      <c r="F3" s="1">
        <v>44.222999999999999</v>
      </c>
      <c r="G3" s="17"/>
      <c r="H3" s="17"/>
    </row>
    <row r="4" spans="1:8">
      <c r="A4" s="1" t="s">
        <v>216</v>
      </c>
      <c r="B4" s="1" t="s">
        <v>66</v>
      </c>
      <c r="C4" s="1">
        <v>19</v>
      </c>
      <c r="D4" s="1"/>
      <c r="E4" s="1">
        <v>1.8280000000000001</v>
      </c>
      <c r="F4" s="1">
        <v>44.430999999999997</v>
      </c>
      <c r="G4" s="17">
        <f>(E4+E5)/2</f>
        <v>1.8405</v>
      </c>
      <c r="H4" s="17">
        <f>(F4+F5)/2</f>
        <v>44.496499999999997</v>
      </c>
    </row>
    <row r="5" spans="1:8">
      <c r="A5" s="1" t="s">
        <v>217</v>
      </c>
      <c r="B5" s="1" t="s">
        <v>142</v>
      </c>
      <c r="C5" s="1">
        <v>20</v>
      </c>
      <c r="D5" s="1"/>
      <c r="E5" s="1">
        <v>1.853</v>
      </c>
      <c r="F5" s="1">
        <v>44.561999999999998</v>
      </c>
      <c r="G5" s="17"/>
      <c r="H5" s="17"/>
    </row>
    <row r="6" spans="1:8">
      <c r="A6" s="1" t="s">
        <v>218</v>
      </c>
      <c r="B6" s="1" t="s">
        <v>219</v>
      </c>
      <c r="C6" s="1">
        <v>21</v>
      </c>
      <c r="D6" s="1"/>
      <c r="E6" s="1">
        <v>1.4236</v>
      </c>
      <c r="F6" s="1">
        <v>44.18</v>
      </c>
      <c r="G6" s="17">
        <f>(E6+E7)/2</f>
        <v>1.41045</v>
      </c>
      <c r="H6" s="17">
        <f>(F6+F7)/2</f>
        <v>44.245000000000005</v>
      </c>
    </row>
    <row r="7" spans="1:8">
      <c r="A7" s="1" t="s">
        <v>97</v>
      </c>
      <c r="B7" s="1" t="s">
        <v>219</v>
      </c>
      <c r="C7" s="1">
        <v>22</v>
      </c>
      <c r="D7" s="1"/>
      <c r="E7" s="1">
        <v>1.3973</v>
      </c>
      <c r="F7" s="1">
        <v>44.31</v>
      </c>
      <c r="G7" s="17"/>
      <c r="H7" s="17"/>
    </row>
    <row r="8" spans="1:8">
      <c r="A8" s="1" t="s">
        <v>98</v>
      </c>
      <c r="B8" s="1" t="s">
        <v>99</v>
      </c>
      <c r="C8" s="1">
        <v>23</v>
      </c>
      <c r="D8" s="1"/>
      <c r="E8" s="1">
        <v>2.1621000000000001</v>
      </c>
      <c r="F8" s="1">
        <v>44.406999999999996</v>
      </c>
      <c r="G8" s="17">
        <f>(E8+E9)/2</f>
        <v>2.1604999999999999</v>
      </c>
      <c r="H8" s="17">
        <f>(F8+F9)/2</f>
        <v>44.360999999999997</v>
      </c>
    </row>
    <row r="9" spans="1:8">
      <c r="A9" s="1" t="s">
        <v>100</v>
      </c>
      <c r="B9" s="1" t="s">
        <v>76</v>
      </c>
      <c r="C9" s="1">
        <v>24</v>
      </c>
      <c r="D9" s="1"/>
      <c r="E9" s="1">
        <v>2.1589</v>
      </c>
      <c r="F9" s="1">
        <v>44.314999999999998</v>
      </c>
      <c r="G9" s="17"/>
      <c r="H9" s="17"/>
    </row>
    <row r="10" spans="1:8">
      <c r="A10" s="1" t="s">
        <v>67</v>
      </c>
      <c r="B10" s="1">
        <v>0.15029999999999999</v>
      </c>
      <c r="C10" s="1"/>
      <c r="D10" s="1"/>
      <c r="E10" s="1">
        <v>2.3092999999999999</v>
      </c>
      <c r="F10" s="1">
        <v>50.918999999999997</v>
      </c>
      <c r="G10" s="13"/>
      <c r="H10" s="13"/>
    </row>
    <row r="11" spans="1:8">
      <c r="A11" s="1" t="s">
        <v>111</v>
      </c>
      <c r="B11" s="1" t="s">
        <v>112</v>
      </c>
      <c r="C11" s="1">
        <v>33</v>
      </c>
      <c r="D11" s="1"/>
      <c r="E11" s="1">
        <v>2.0108999999999999</v>
      </c>
      <c r="F11" s="1">
        <v>46.017000000000003</v>
      </c>
      <c r="G11" s="17">
        <f>(E11+E12)/2</f>
        <v>1.9813000000000001</v>
      </c>
      <c r="H11" s="17">
        <f>(F11+F12)/2</f>
        <v>46.058999999999997</v>
      </c>
    </row>
    <row r="12" spans="1:8">
      <c r="A12" s="1" t="s">
        <v>113</v>
      </c>
      <c r="B12" s="1" t="s">
        <v>114</v>
      </c>
      <c r="C12" s="1">
        <v>34</v>
      </c>
      <c r="D12" s="1"/>
      <c r="E12" s="1">
        <v>1.9517</v>
      </c>
      <c r="F12" s="1">
        <v>46.100999999999999</v>
      </c>
      <c r="G12" s="17"/>
      <c r="H12" s="17"/>
    </row>
    <row r="13" spans="1:8">
      <c r="A13" s="1" t="s">
        <v>115</v>
      </c>
      <c r="B13" s="1" t="s">
        <v>116</v>
      </c>
      <c r="C13" s="1">
        <v>35</v>
      </c>
      <c r="D13" s="1"/>
      <c r="E13" s="1">
        <v>1.9811000000000001</v>
      </c>
      <c r="F13" s="1">
        <v>45.789000000000001</v>
      </c>
      <c r="G13" s="17">
        <f>(E13+E14)/2</f>
        <v>2.0099499999999999</v>
      </c>
      <c r="H13" s="17">
        <f>(F13+F14)/2</f>
        <v>45.631</v>
      </c>
    </row>
    <row r="14" spans="1:8">
      <c r="A14" s="1" t="s">
        <v>117</v>
      </c>
      <c r="B14" s="1" t="s">
        <v>208</v>
      </c>
      <c r="C14" s="1">
        <v>36</v>
      </c>
      <c r="D14" s="1"/>
      <c r="E14" s="1">
        <v>2.0388000000000002</v>
      </c>
      <c r="F14" s="1">
        <v>45.472999999999999</v>
      </c>
      <c r="G14" s="17"/>
      <c r="H14" s="17"/>
    </row>
    <row r="15" spans="1:8">
      <c r="A15" s="1" t="s">
        <v>118</v>
      </c>
      <c r="B15" s="1" t="s">
        <v>119</v>
      </c>
      <c r="C15" s="1">
        <v>37</v>
      </c>
      <c r="D15" s="1"/>
      <c r="E15" s="1">
        <v>1.8886000000000001</v>
      </c>
      <c r="F15" s="1">
        <v>46.106999999999999</v>
      </c>
      <c r="G15" s="17">
        <f>(E15+E16)/2</f>
        <v>1.8902999999999999</v>
      </c>
      <c r="H15" s="17">
        <f>(F15+F16)/2</f>
        <v>45.923500000000004</v>
      </c>
    </row>
    <row r="16" spans="1:8">
      <c r="A16" s="1" t="s">
        <v>120</v>
      </c>
      <c r="B16" s="1" t="s">
        <v>105</v>
      </c>
      <c r="C16" s="1">
        <v>38</v>
      </c>
      <c r="D16" s="1"/>
      <c r="E16" s="1">
        <v>1.8919999999999999</v>
      </c>
      <c r="F16" s="1">
        <v>45.74</v>
      </c>
      <c r="G16" s="17"/>
      <c r="H16" s="17"/>
    </row>
    <row r="17" spans="1:8">
      <c r="A17" s="1" t="s">
        <v>121</v>
      </c>
      <c r="B17" s="1" t="s">
        <v>122</v>
      </c>
      <c r="C17" s="1">
        <v>39</v>
      </c>
      <c r="D17" s="1"/>
      <c r="E17" s="1">
        <v>2.0697000000000001</v>
      </c>
      <c r="F17" s="1">
        <v>45.988999999999997</v>
      </c>
      <c r="G17" s="17">
        <f>(E17+E18)/2</f>
        <v>2.0938499999999998</v>
      </c>
      <c r="H17" s="17">
        <f>(F17+F18)/2</f>
        <v>45.898499999999999</v>
      </c>
    </row>
    <row r="18" spans="1:8">
      <c r="A18" s="1" t="s">
        <v>123</v>
      </c>
      <c r="B18" s="1" t="s">
        <v>116</v>
      </c>
      <c r="C18" s="1">
        <v>40</v>
      </c>
      <c r="D18" s="1"/>
      <c r="E18" s="1">
        <v>2.1179999999999999</v>
      </c>
      <c r="F18" s="1">
        <v>45.808</v>
      </c>
      <c r="G18" s="17"/>
      <c r="H18" s="17"/>
    </row>
    <row r="19" spans="1:8">
      <c r="A19" s="1" t="s">
        <v>67</v>
      </c>
      <c r="B19" s="1">
        <v>0.15029999999999999</v>
      </c>
      <c r="C19" s="1"/>
      <c r="D19" s="1"/>
      <c r="E19" s="1">
        <v>2.3092999999999999</v>
      </c>
      <c r="F19" s="1">
        <v>50.918999999999997</v>
      </c>
      <c r="G19" s="13"/>
      <c r="H19" s="13"/>
    </row>
    <row r="20" spans="1:8">
      <c r="A20" s="1" t="s">
        <v>175</v>
      </c>
      <c r="B20" s="1" t="s">
        <v>8</v>
      </c>
      <c r="C20" s="1">
        <v>1</v>
      </c>
      <c r="D20" s="1"/>
      <c r="E20" s="1">
        <v>2.2664</v>
      </c>
      <c r="F20" s="1">
        <v>45.485999999999997</v>
      </c>
      <c r="G20" s="17">
        <f>(E20+E21)/2</f>
        <v>2.1363000000000003</v>
      </c>
      <c r="H20" s="17">
        <f>(F20+F21)/2</f>
        <v>45.405500000000004</v>
      </c>
    </row>
    <row r="21" spans="1:8">
      <c r="A21" s="1" t="s">
        <v>176</v>
      </c>
      <c r="B21" s="1" t="s">
        <v>8</v>
      </c>
      <c r="C21" s="1">
        <v>2</v>
      </c>
      <c r="D21" s="1"/>
      <c r="E21" s="1">
        <v>2.0062000000000002</v>
      </c>
      <c r="F21" s="1">
        <v>45.325000000000003</v>
      </c>
      <c r="G21" s="17"/>
      <c r="H21" s="17"/>
    </row>
    <row r="22" spans="1:8">
      <c r="A22" s="1" t="s">
        <v>177</v>
      </c>
      <c r="B22" s="1" t="s">
        <v>178</v>
      </c>
      <c r="C22" s="1">
        <v>3</v>
      </c>
      <c r="D22" s="1"/>
      <c r="E22" s="1">
        <v>2.2305999999999999</v>
      </c>
      <c r="F22" s="1">
        <v>45.469000000000001</v>
      </c>
      <c r="G22" s="17">
        <f>(E22+E23)/2</f>
        <v>2.0867499999999999</v>
      </c>
      <c r="H22" s="17">
        <f>(F22+F23)/2</f>
        <v>45.218500000000006</v>
      </c>
    </row>
    <row r="23" spans="1:8">
      <c r="A23" s="1" t="s">
        <v>179</v>
      </c>
      <c r="B23" s="1" t="s">
        <v>116</v>
      </c>
      <c r="C23" s="1">
        <v>4</v>
      </c>
      <c r="D23" s="1"/>
      <c r="E23" s="1">
        <v>1.9429000000000001</v>
      </c>
      <c r="F23" s="1">
        <v>44.968000000000004</v>
      </c>
      <c r="G23" s="17"/>
      <c r="H23" s="17"/>
    </row>
    <row r="24" spans="1:8">
      <c r="A24" s="1" t="s">
        <v>180</v>
      </c>
      <c r="B24" s="1" t="s">
        <v>62</v>
      </c>
      <c r="C24" s="1">
        <v>5</v>
      </c>
      <c r="D24" s="1"/>
      <c r="E24" s="1">
        <v>1.8149</v>
      </c>
      <c r="F24" s="1">
        <v>44.671999999999997</v>
      </c>
      <c r="G24" s="17">
        <f>(E24+E25)/2</f>
        <v>1.8275000000000001</v>
      </c>
      <c r="H24" s="17">
        <f>(F24+F25)/2</f>
        <v>44.914999999999999</v>
      </c>
    </row>
    <row r="25" spans="1:8">
      <c r="A25" s="1" t="s">
        <v>181</v>
      </c>
      <c r="B25" s="1" t="s">
        <v>137</v>
      </c>
      <c r="C25" s="1">
        <v>6</v>
      </c>
      <c r="D25" s="1"/>
      <c r="E25" s="1">
        <v>1.8401000000000001</v>
      </c>
      <c r="F25" s="1">
        <v>45.158000000000001</v>
      </c>
      <c r="G25" s="17"/>
      <c r="H25" s="17"/>
    </row>
    <row r="26" spans="1:8">
      <c r="A26" s="1" t="s">
        <v>182</v>
      </c>
      <c r="B26" s="1" t="s">
        <v>183</v>
      </c>
      <c r="C26" s="1">
        <v>7</v>
      </c>
      <c r="D26" s="1"/>
      <c r="E26" s="1">
        <v>1.9161999999999999</v>
      </c>
      <c r="F26" s="1">
        <v>45.584000000000003</v>
      </c>
      <c r="G26" s="17">
        <f>(E26+E27)/2</f>
        <v>1.8310499999999998</v>
      </c>
      <c r="H26" s="17">
        <f>(F26+F27)/2</f>
        <v>45.484499999999997</v>
      </c>
    </row>
    <row r="27" spans="1:8">
      <c r="A27" s="1" t="s">
        <v>184</v>
      </c>
      <c r="B27" s="1" t="s">
        <v>185</v>
      </c>
      <c r="C27" s="1">
        <v>8</v>
      </c>
      <c r="D27" s="1"/>
      <c r="E27" s="1">
        <v>1.7459</v>
      </c>
      <c r="F27" s="1">
        <v>45.384999999999998</v>
      </c>
      <c r="G27" s="17"/>
      <c r="H27" s="17"/>
    </row>
  </sheetData>
  <mergeCells count="24">
    <mergeCell ref="H26:H27"/>
    <mergeCell ref="H2:H3"/>
    <mergeCell ref="H4:H5"/>
    <mergeCell ref="H6:H7"/>
    <mergeCell ref="H8:H9"/>
    <mergeCell ref="H11:H12"/>
    <mergeCell ref="H13:H14"/>
    <mergeCell ref="H15:H16"/>
    <mergeCell ref="H17:H18"/>
    <mergeCell ref="H20:H21"/>
    <mergeCell ref="H22:H23"/>
    <mergeCell ref="H24:H25"/>
    <mergeCell ref="G26:G27"/>
    <mergeCell ref="G2:G3"/>
    <mergeCell ref="G4:G5"/>
    <mergeCell ref="G6:G7"/>
    <mergeCell ref="G8:G9"/>
    <mergeCell ref="G11:G12"/>
    <mergeCell ref="G13:G14"/>
    <mergeCell ref="G15:G16"/>
    <mergeCell ref="G17:G18"/>
    <mergeCell ref="G20:G21"/>
    <mergeCell ref="G22:G23"/>
    <mergeCell ref="G24:G25"/>
  </mergeCells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Dry-Wet-Weight</vt:lpstr>
      <vt:lpstr>Info</vt:lpstr>
      <vt:lpstr>LD_C-N-%</vt:lpstr>
      <vt:lpstr>MMTN_C-N-%</vt:lpstr>
      <vt:lpstr>CL_C-N-%</vt:lpstr>
      <vt:lpstr>CF_C-N-%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Strickland</dc:creator>
  <cp:lastModifiedBy>sarah.waldo</cp:lastModifiedBy>
  <cp:lastPrinted>2013-09-23T16:53:13Z</cp:lastPrinted>
  <dcterms:created xsi:type="dcterms:W3CDTF">2013-07-08T22:59:52Z</dcterms:created>
  <dcterms:modified xsi:type="dcterms:W3CDTF">2013-11-21T21:23:34Z</dcterms:modified>
</cp:coreProperties>
</file>