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1 REACCH\2011-reacch-biomass.git\data\"/>
    </mc:Choice>
  </mc:AlternateContent>
  <bookViews>
    <workbookView xWindow="240" yWindow="105" windowWidth="14805" windowHeight="8010" activeTab="3"/>
  </bookViews>
  <sheets>
    <sheet name="CFCT" sheetId="4" r:id="rId1"/>
    <sheet name="CFNT" sheetId="1" r:id="rId2"/>
    <sheet name="LIND" sheetId="3" r:id="rId3"/>
    <sheet name="MMTN" sheetId="2" r:id="rId4"/>
  </sheets>
  <definedNames>
    <definedName name="_xlnm.Print_Area" localSheetId="0">CFCT!$A:$K</definedName>
    <definedName name="_xlnm.Print_Area" localSheetId="1">CFNT!$A:$K</definedName>
    <definedName name="_xlnm.Print_Area" localSheetId="2">LIND!$A:$K</definedName>
    <definedName name="_xlnm.Print_Area" localSheetId="3">MMTN!$A:$K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</workbook>
</file>

<file path=xl/calcChain.xml><?xml version="1.0" encoding="utf-8"?>
<calcChain xmlns="http://schemas.openxmlformats.org/spreadsheetml/2006/main">
  <c r="J80" i="2" l="1"/>
  <c r="I80" i="2"/>
  <c r="H80" i="2"/>
  <c r="G80" i="2"/>
  <c r="J104" i="1"/>
  <c r="I104" i="1"/>
  <c r="H104" i="1"/>
  <c r="G104" i="1"/>
  <c r="J92" i="4"/>
  <c r="I92" i="4"/>
  <c r="H92" i="4"/>
  <c r="G92" i="4"/>
  <c r="J87" i="2"/>
  <c r="I87" i="2"/>
  <c r="H87" i="2"/>
  <c r="G87" i="2"/>
  <c r="J138" i="3" l="1"/>
  <c r="I138" i="3"/>
  <c r="H138" i="3"/>
  <c r="G138" i="3"/>
  <c r="J134" i="3"/>
  <c r="I134" i="3"/>
  <c r="H134" i="3"/>
  <c r="G134" i="3"/>
  <c r="G170" i="2" l="1"/>
  <c r="H170" i="2"/>
  <c r="I170" i="2"/>
  <c r="J170" i="2"/>
  <c r="J166" i="2"/>
  <c r="I166" i="2"/>
  <c r="H166" i="2"/>
  <c r="G166" i="2"/>
  <c r="G174" i="2" l="1"/>
  <c r="H174" i="2"/>
  <c r="I174" i="2"/>
  <c r="J174" i="2"/>
  <c r="J158" i="2"/>
  <c r="I158" i="2"/>
  <c r="H158" i="2"/>
  <c r="G158" i="2"/>
  <c r="H150" i="2"/>
  <c r="G150" i="2"/>
  <c r="I150" i="2"/>
  <c r="J150" i="2"/>
  <c r="J142" i="2"/>
  <c r="I142" i="2"/>
  <c r="H142" i="2"/>
  <c r="G142" i="2"/>
  <c r="G156" i="4"/>
  <c r="H156" i="4"/>
  <c r="I156" i="4"/>
  <c r="J156" i="4"/>
  <c r="J148" i="4"/>
  <c r="I148" i="4"/>
  <c r="H148" i="4"/>
  <c r="G148" i="4"/>
  <c r="H140" i="4"/>
  <c r="G140" i="4"/>
  <c r="I140" i="4"/>
  <c r="J140" i="4"/>
  <c r="J132" i="4"/>
  <c r="I132" i="4"/>
  <c r="H132" i="4"/>
  <c r="G132" i="4"/>
  <c r="J124" i="4"/>
  <c r="I124" i="4"/>
  <c r="H124" i="4"/>
  <c r="G124" i="4"/>
  <c r="H116" i="4"/>
  <c r="G116" i="4"/>
  <c r="I116" i="4"/>
  <c r="J116" i="4"/>
  <c r="J108" i="4"/>
  <c r="I108" i="4"/>
  <c r="H108" i="4"/>
  <c r="G108" i="4"/>
  <c r="J164" i="1"/>
  <c r="I164" i="1"/>
  <c r="H164" i="1"/>
  <c r="G164" i="1"/>
  <c r="J132" i="1"/>
  <c r="I132" i="1"/>
  <c r="H132" i="1"/>
  <c r="G132" i="1"/>
  <c r="J124" i="1"/>
  <c r="I124" i="1"/>
  <c r="H124" i="1"/>
  <c r="G124" i="1"/>
  <c r="J116" i="1"/>
  <c r="H116" i="1"/>
  <c r="I116" i="1"/>
  <c r="G116" i="1"/>
  <c r="J140" i="1"/>
  <c r="I140" i="1"/>
  <c r="H140" i="1"/>
  <c r="G140" i="1"/>
  <c r="G148" i="1"/>
  <c r="H148" i="1"/>
  <c r="I148" i="1"/>
  <c r="J148" i="1"/>
  <c r="J156" i="1"/>
  <c r="I156" i="1"/>
  <c r="H156" i="1"/>
  <c r="G156" i="1"/>
  <c r="J126" i="3"/>
  <c r="I126" i="3"/>
  <c r="H126" i="3"/>
  <c r="G126" i="3"/>
  <c r="G118" i="3"/>
  <c r="H118" i="3"/>
  <c r="I118" i="3"/>
  <c r="J118" i="3"/>
  <c r="J110" i="3"/>
  <c r="I110" i="3"/>
  <c r="H110" i="3"/>
  <c r="G110" i="3"/>
  <c r="J134" i="2"/>
  <c r="I134" i="2"/>
  <c r="H134" i="2"/>
  <c r="G134" i="2"/>
  <c r="J126" i="2"/>
  <c r="I126" i="2"/>
  <c r="H126" i="2"/>
  <c r="G126" i="2"/>
  <c r="J102" i="3"/>
  <c r="I102" i="3"/>
  <c r="H102" i="3"/>
  <c r="G102" i="3"/>
  <c r="J118" i="2"/>
  <c r="H118" i="2"/>
  <c r="I118" i="2"/>
  <c r="G118" i="2"/>
  <c r="G110" i="2"/>
  <c r="H110" i="2"/>
  <c r="I110" i="2"/>
  <c r="J110" i="2"/>
  <c r="J102" i="2"/>
  <c r="I102" i="2"/>
  <c r="H102" i="2"/>
  <c r="G102" i="2"/>
  <c r="J94" i="2"/>
  <c r="I94" i="2"/>
  <c r="H94" i="2"/>
  <c r="G94" i="2"/>
  <c r="J110" i="1" l="1"/>
  <c r="I110" i="1"/>
  <c r="H110" i="1"/>
  <c r="G110" i="1"/>
  <c r="J100" i="4"/>
  <c r="I100" i="4"/>
  <c r="H100" i="4"/>
  <c r="G100" i="4"/>
  <c r="J66" i="2"/>
  <c r="I66" i="2"/>
  <c r="H66" i="2"/>
  <c r="G66" i="2"/>
  <c r="J52" i="2"/>
  <c r="I52" i="2"/>
  <c r="H52" i="2"/>
  <c r="G52" i="2"/>
  <c r="J38" i="2"/>
  <c r="I38" i="2"/>
  <c r="H38" i="2"/>
  <c r="G38" i="2"/>
  <c r="J96" i="1"/>
  <c r="I96" i="1"/>
  <c r="H96" i="1"/>
  <c r="G96" i="1"/>
  <c r="J88" i="1"/>
  <c r="I88" i="1"/>
  <c r="H88" i="1"/>
  <c r="G88" i="1"/>
  <c r="J84" i="4"/>
  <c r="I84" i="4"/>
  <c r="H84" i="4"/>
  <c r="G84" i="4"/>
  <c r="J76" i="4"/>
  <c r="I76" i="4"/>
  <c r="H76" i="4"/>
  <c r="G76" i="4"/>
  <c r="J68" i="4"/>
  <c r="I68" i="4"/>
  <c r="H68" i="4"/>
  <c r="G68" i="4"/>
  <c r="G52" i="4"/>
  <c r="H52" i="4"/>
  <c r="I52" i="4"/>
  <c r="J52" i="4"/>
  <c r="J60" i="4"/>
  <c r="I60" i="4"/>
  <c r="H60" i="4"/>
  <c r="G60" i="4"/>
  <c r="J80" i="1"/>
  <c r="I80" i="1"/>
  <c r="H80" i="1"/>
  <c r="G80" i="1"/>
  <c r="J72" i="1"/>
  <c r="I72" i="1"/>
  <c r="H72" i="1"/>
  <c r="G72" i="1"/>
  <c r="J64" i="1"/>
  <c r="I64" i="1"/>
  <c r="H64" i="1"/>
  <c r="G64" i="1"/>
  <c r="J60" i="1"/>
  <c r="I60" i="1"/>
  <c r="H60" i="1"/>
  <c r="G60" i="1"/>
  <c r="J48" i="4"/>
  <c r="I48" i="4"/>
  <c r="H48" i="4"/>
  <c r="G48" i="4"/>
  <c r="J30" i="2"/>
  <c r="I30" i="2"/>
  <c r="H30" i="2"/>
  <c r="G30" i="2"/>
  <c r="J54" i="3"/>
  <c r="I54" i="3"/>
  <c r="H54" i="3"/>
  <c r="G54" i="3"/>
  <c r="J26" i="2"/>
  <c r="I26" i="2"/>
  <c r="H26" i="2"/>
  <c r="G26" i="2"/>
  <c r="J18" i="2"/>
  <c r="I18" i="2"/>
  <c r="J10" i="2" l="1"/>
  <c r="I10" i="2"/>
  <c r="J94" i="3"/>
  <c r="I94" i="3"/>
  <c r="H94" i="3"/>
  <c r="G94" i="3"/>
  <c r="J86" i="3"/>
  <c r="I86" i="3"/>
  <c r="H86" i="3"/>
  <c r="G86" i="3"/>
  <c r="J78" i="3"/>
  <c r="I78" i="3"/>
  <c r="H78" i="3"/>
  <c r="G78" i="3"/>
  <c r="J70" i="3"/>
  <c r="I70" i="3"/>
  <c r="H70" i="3"/>
  <c r="G70" i="3"/>
  <c r="J62" i="3"/>
  <c r="I62" i="3"/>
  <c r="H62" i="3"/>
  <c r="G62" i="3"/>
  <c r="J50" i="3"/>
  <c r="I50" i="3"/>
  <c r="H50" i="3"/>
  <c r="G50" i="3"/>
  <c r="J42" i="3"/>
  <c r="I42" i="3"/>
  <c r="H42" i="3"/>
  <c r="G42" i="3"/>
  <c r="J34" i="3"/>
  <c r="I34" i="3"/>
  <c r="H34" i="3"/>
  <c r="G34" i="3"/>
  <c r="J26" i="3"/>
  <c r="I26" i="3"/>
  <c r="H26" i="3"/>
  <c r="G26" i="3"/>
  <c r="J52" i="1"/>
  <c r="I52" i="1"/>
  <c r="H52" i="1"/>
  <c r="G52" i="1"/>
  <c r="J44" i="1"/>
  <c r="I44" i="1"/>
  <c r="H44" i="1"/>
  <c r="G44" i="1"/>
  <c r="J36" i="1"/>
  <c r="I36" i="1"/>
  <c r="H36" i="1"/>
  <c r="G36" i="1"/>
  <c r="J40" i="4"/>
  <c r="I40" i="4"/>
  <c r="H40" i="4"/>
  <c r="G40" i="4"/>
  <c r="J32" i="4"/>
  <c r="I32" i="4"/>
  <c r="J24" i="4"/>
  <c r="I24" i="4"/>
  <c r="G22" i="4"/>
  <c r="H22" i="4"/>
  <c r="I22" i="4"/>
  <c r="J22" i="4"/>
  <c r="J18" i="4"/>
  <c r="I18" i="4"/>
  <c r="H18" i="4"/>
  <c r="G18" i="4"/>
  <c r="J10" i="4"/>
  <c r="I10" i="4"/>
  <c r="H10" i="4"/>
  <c r="G10" i="4"/>
  <c r="J34" i="1"/>
  <c r="I34" i="1"/>
  <c r="H34" i="1"/>
  <c r="G34" i="1"/>
  <c r="J30" i="1"/>
  <c r="I30" i="1"/>
  <c r="H30" i="1"/>
  <c r="G30" i="1"/>
  <c r="J22" i="1"/>
  <c r="I22" i="1"/>
  <c r="H22" i="1"/>
  <c r="G22" i="1"/>
  <c r="J18" i="1"/>
  <c r="I18" i="1"/>
  <c r="H18" i="1"/>
  <c r="G18" i="1"/>
  <c r="J14" i="1"/>
  <c r="I14" i="1"/>
  <c r="H14" i="1"/>
  <c r="G14" i="1"/>
  <c r="J2" i="1"/>
  <c r="I2" i="1"/>
  <c r="H2" i="1"/>
  <c r="G2" i="1"/>
  <c r="J6" i="4"/>
  <c r="I6" i="4"/>
  <c r="H32" i="4" l="1"/>
  <c r="G32" i="4"/>
  <c r="H24" i="4"/>
  <c r="G24" i="4"/>
  <c r="H6" i="4"/>
  <c r="G6" i="4"/>
  <c r="J2" i="4"/>
  <c r="I2" i="4"/>
  <c r="H2" i="4"/>
  <c r="G2" i="4"/>
  <c r="J18" i="3"/>
  <c r="I18" i="3"/>
  <c r="H18" i="3"/>
  <c r="G18" i="3"/>
  <c r="J10" i="3"/>
  <c r="I10" i="3"/>
  <c r="H10" i="3"/>
  <c r="G10" i="3"/>
  <c r="J2" i="3"/>
  <c r="I2" i="3"/>
  <c r="H2" i="3"/>
  <c r="G2" i="3"/>
  <c r="H18" i="2"/>
  <c r="G18" i="2"/>
  <c r="H10" i="2"/>
  <c r="G10" i="2"/>
  <c r="J2" i="2"/>
  <c r="I2" i="2"/>
  <c r="H2" i="2"/>
  <c r="G2" i="2"/>
</calcChain>
</file>

<file path=xl/sharedStrings.xml><?xml version="1.0" encoding="utf-8"?>
<sst xmlns="http://schemas.openxmlformats.org/spreadsheetml/2006/main" count="814" uniqueCount="504">
  <si>
    <t>LECO sample ID</t>
  </si>
  <si>
    <t>FXBio_CF1-1_051812</t>
  </si>
  <si>
    <t>FXBio_CF1-2_051812</t>
  </si>
  <si>
    <t>FXBio_CF1-3_051812</t>
  </si>
  <si>
    <t>FXBio_CF2-1_051812</t>
  </si>
  <si>
    <t>FXBio_CF2-2_051812</t>
  </si>
  <si>
    <t>FXBio_CF2-3_051812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</si>
  <si>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</si>
  <si>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</si>
  <si>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</si>
  <si>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</si>
  <si>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</si>
  <si>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</si>
  <si>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</si>
  <si>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</si>
  <si>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</si>
  <si>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</si>
  <si>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</si>
  <si>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</si>
  <si>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</si>
  <si>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</si>
  <si>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</si>
  <si>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</si>
  <si>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</si>
  <si>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</si>
  <si>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FxBio_CF1a_071513</t>
  </si>
  <si>
    <t>FxBio_CF1b_071513</t>
  </si>
  <si>
    <t>FxBio_CF2a_071513</t>
  </si>
  <si>
    <t>FxBio_CF2b_071513</t>
  </si>
  <si>
    <t>FxBio_CF3a_071513</t>
  </si>
  <si>
    <t>FxBio_CF3b_071513</t>
  </si>
  <si>
    <t>FxBio_CF4a_071513</t>
  </si>
  <si>
    <t>FxBio_CF4b_071513</t>
  </si>
  <si>
    <t>FxBio_CF1a_073013</t>
  </si>
  <si>
    <t>FxBio_CF1b_073013</t>
  </si>
  <si>
    <t>FxBio_CF2a_073013</t>
  </si>
  <si>
    <t>FxBio_CF2b_073013</t>
  </si>
  <si>
    <t>FxBio_CF3a_073013</t>
  </si>
  <si>
    <t>FxBio_CF3b_073013</t>
  </si>
  <si>
    <t>FxBio_CF4a_073013</t>
  </si>
  <si>
    <t>FxBio_CF4b_073013</t>
  </si>
  <si>
    <t>FxBio_CF1a_083013</t>
  </si>
  <si>
    <t>FxBio_CF1b_083013</t>
  </si>
  <si>
    <t>FxBio_CF2a_083013</t>
  </si>
  <si>
    <t>FxBio_CF2b_083013</t>
  </si>
  <si>
    <t>FxBio_CF3a_083013</t>
  </si>
  <si>
    <t>FxBio_CF3b_083013</t>
  </si>
  <si>
    <t>FxBio_CF4a_083013</t>
  </si>
  <si>
    <t>FxBio_CF4b_083013</t>
  </si>
  <si>
    <t>FxBio_MMTN1a_071513</t>
  </si>
  <si>
    <t>FxBio_MMTN1b_071513</t>
  </si>
  <si>
    <t>FxBio_MMTN2a_071513</t>
  </si>
  <si>
    <t>FxBio_MMTN2b_071513</t>
  </si>
  <si>
    <t>FxBio_MMTN3a_071513</t>
  </si>
  <si>
    <t>FxBio_MMTN3b_071513</t>
  </si>
  <si>
    <t>FxBio_MMTN4a_071513</t>
  </si>
  <si>
    <t>FxBio_MMTN4b_071513</t>
  </si>
  <si>
    <t>FxBio_MMTN1a_072913</t>
  </si>
  <si>
    <t>FxBio_MMTN1b_072913</t>
  </si>
  <si>
    <t>FxBio_MMTN2a_072913</t>
  </si>
  <si>
    <t>FxBio_MMTN2b_072913</t>
  </si>
  <si>
    <t>FxBio_MMTN3a_072913</t>
  </si>
  <si>
    <t>FxBio_MMTN3b_072913</t>
  </si>
  <si>
    <t>FxBio_MMTN4a_072913</t>
  </si>
  <si>
    <t>FxBio_MMTN4b_072913</t>
  </si>
  <si>
    <t>FxBio_MMTN1a_080613</t>
  </si>
  <si>
    <t>FxBio_MMTN1b_080613</t>
  </si>
  <si>
    <t>FxBio_MMTN2a_080613</t>
  </si>
  <si>
    <t>FxBio_MMTN2b_080613</t>
  </si>
  <si>
    <t>FxBio_MMTN3a_080613</t>
  </si>
  <si>
    <t>FxBio_MMTN3b_080613</t>
  </si>
  <si>
    <t>FxBio_MMTN4a_080613</t>
  </si>
  <si>
    <t>FxBio_MMTN4b_080613</t>
  </si>
  <si>
    <t>FxBio_MMTN1B_080613</t>
  </si>
  <si>
    <t>FxBio_MMTN2B_080613</t>
  </si>
  <si>
    <t>FxBio_MMTN3B_080613</t>
  </si>
  <si>
    <t>FxBio_MMTN4B_080613</t>
  </si>
  <si>
    <t>FxBio_MMTN1Ba_080613</t>
  </si>
  <si>
    <t>FxBio_MMTN1Bb_080613</t>
  </si>
  <si>
    <t>Sample lost</t>
  </si>
  <si>
    <t>FxBio_MMTN3Ba_080613</t>
  </si>
  <si>
    <t>FxBio_MMTN3Bb_080613</t>
  </si>
  <si>
    <t>FxBio_MMTN4Ba_080613</t>
  </si>
  <si>
    <t>FxBio_MMTN4Bb_080613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</si>
  <si>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</si>
  <si>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</si>
  <si>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</si>
  <si>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</si>
  <si>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</si>
  <si>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</si>
  <si>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</si>
  <si>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</si>
  <si>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</si>
  <si>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</si>
  <si>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</si>
  <si>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</si>
  <si>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</si>
  <si>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</si>
  <si>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</si>
  <si>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</si>
  <si>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FXBio_LD1a_051413</t>
  </si>
  <si>
    <t>FXBio_LD1b_051413</t>
  </si>
  <si>
    <t>FXBio_LD2a_051413</t>
  </si>
  <si>
    <t>FXBio_LD2b_051413</t>
  </si>
  <si>
    <t>FXBio_LD3a_051413</t>
  </si>
  <si>
    <t>FXBio_LD4a_051413</t>
  </si>
  <si>
    <t>FXBio_LD4b_051413</t>
  </si>
  <si>
    <t>FxBio_LD1a_052813</t>
  </si>
  <si>
    <t>FxBio_LD1b_052813</t>
  </si>
  <si>
    <t>FxBio_LD2a_052813</t>
  </si>
  <si>
    <t>FxBio_LD2b_052813</t>
  </si>
  <si>
    <t>FxBio_LD3a_052813</t>
  </si>
  <si>
    <t>FxBio_LD3b_052813</t>
  </si>
  <si>
    <t>FxBio_LD4a_052813</t>
  </si>
  <si>
    <t>FxBio_LD4b_052813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</si>
  <si>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</si>
  <si>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</si>
  <si>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</si>
  <si>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</si>
  <si>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</si>
  <si>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</si>
  <si>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</si>
  <si>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</si>
  <si>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</si>
  <si>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</si>
  <si>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</si>
  <si>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FxBio_LD2b_062913</t>
  </si>
  <si>
    <t>FxBio_LD3a_062913</t>
  </si>
  <si>
    <t>FxBio_LD3b_062913</t>
  </si>
  <si>
    <t>FxBio_LD4a_062913</t>
  </si>
  <si>
    <t>FxBio_LD4b_062913</t>
  </si>
  <si>
    <t>FxBio_LD1a_072113</t>
  </si>
  <si>
    <t>FxBio_LD1b_072113</t>
  </si>
  <si>
    <t>FxBio_LD2a_072113</t>
  </si>
  <si>
    <t>FxBio_LD2b_072113</t>
  </si>
  <si>
    <t>FxBio_LD3a_072113</t>
  </si>
  <si>
    <t>FxBio_LD3b_072113</t>
  </si>
  <si>
    <t>FxBio_LD4a_072113</t>
  </si>
  <si>
    <t>FxBio_LD4b_072113</t>
  </si>
  <si>
    <t>FxBio_LD1a_080113</t>
  </si>
  <si>
    <t>FxBio_LD1b_080113</t>
  </si>
  <si>
    <t>FxBio_LD2a_080113</t>
  </si>
  <si>
    <t>FxBio_LD2b_080113</t>
  </si>
  <si>
    <t>FxBio_LD3a_080113</t>
  </si>
  <si>
    <t>FxBio_LD3b_080113</t>
  </si>
  <si>
    <t>FxBio_LD4a_080113</t>
  </si>
  <si>
    <t>FxBio_LD4b_080113</t>
  </si>
  <si>
    <t>FxBio_LD1A_080113</t>
  </si>
  <si>
    <t>FxBio_LD2A_080113</t>
  </si>
  <si>
    <t>FxBio_LD3A_080113</t>
  </si>
  <si>
    <t>FxBio_LD4A_080113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</si>
  <si>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</si>
  <si>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</si>
  <si>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</si>
  <si>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</si>
  <si>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</si>
  <si>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</si>
  <si>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FxBio_LIND-1a_001</t>
  </si>
  <si>
    <t>FxBio_LIND-1b_001</t>
  </si>
  <si>
    <t>FxBio_LIND-2a_001</t>
  </si>
  <si>
    <t>FxBio_LIND-2b_001</t>
  </si>
  <si>
    <t>FxBio_LIND-3a_001</t>
  </si>
  <si>
    <t>FxBio_LIND-3b_001</t>
  </si>
  <si>
    <t>FxBio_LIND-4a_001</t>
  </si>
  <si>
    <t>FxBio_LIND-4b_001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</si>
  <si>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</si>
  <si>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</si>
  <si>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</si>
  <si>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</si>
  <si>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</si>
  <si>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</si>
  <si>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</si>
  <si>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</si>
  <si>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</si>
  <si>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</si>
  <si>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</si>
  <si>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</si>
  <si>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</si>
  <si>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</si>
  <si>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</si>
  <si>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</si>
  <si>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FxBio_CL1a_071513</t>
  </si>
  <si>
    <t>FxBio_CL1b_071513</t>
  </si>
  <si>
    <t>FxBio_CL2a_071513</t>
  </si>
  <si>
    <t>FxBio_CL2b_071513</t>
  </si>
  <si>
    <t>FxBio_CL3a_071513</t>
  </si>
  <si>
    <t>FxBio_CL3b_071513</t>
  </si>
  <si>
    <t>FxBio_CL4a_071513</t>
  </si>
  <si>
    <t>FxBio_CL4b_071513</t>
  </si>
  <si>
    <t>FxBio_CL1a_073013</t>
  </si>
  <si>
    <t>FxBio_CL1b_073013</t>
  </si>
  <si>
    <t>FxBio_CL2a_073013</t>
  </si>
  <si>
    <t>FxBio_CL2b_073013</t>
  </si>
  <si>
    <t>FxBio_CL3a_073013</t>
  </si>
  <si>
    <t>FxBio_CL3b_073013</t>
  </si>
  <si>
    <t>FxBio_CL4a_073013</t>
  </si>
  <si>
    <t>FxBio_CL4b_073013</t>
  </si>
  <si>
    <t>FxBio_CL1a_083013</t>
  </si>
  <si>
    <t>FxBio_CL1b_083013</t>
  </si>
  <si>
    <t>FxBio_CL2a_083013</t>
  </si>
  <si>
    <t>FxBio_CL2b_083013</t>
  </si>
  <si>
    <t>FxBio_CL3a_083013</t>
  </si>
  <si>
    <t>FxBio_CL3b_083013</t>
  </si>
  <si>
    <t>FxBio_CL4a_083013</t>
  </si>
  <si>
    <t>FxBio_CL4b_083013</t>
  </si>
  <si>
    <t>N (%)</t>
  </si>
  <si>
    <t>C (%)</t>
  </si>
  <si>
    <t>FXBio_CL1_062812</t>
  </si>
  <si>
    <t>FXBio_CL2_062812</t>
  </si>
  <si>
    <t>FXBio_CL3_062812</t>
  </si>
  <si>
    <t>FXBio_CL4_062812</t>
  </si>
  <si>
    <t>whole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</si>
  <si>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</si>
  <si>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</si>
  <si>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</si>
  <si>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</si>
  <si>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</si>
  <si>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</si>
  <si>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residue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</si>
  <si>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</si>
  <si>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</si>
  <si>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</si>
  <si>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</si>
  <si>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</si>
  <si>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</si>
  <si>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</si>
  <si>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</si>
  <si>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</si>
  <si>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</si>
  <si>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</si>
  <si>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</si>
  <si>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</si>
  <si>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</si>
  <si>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cook 1b</t>
  </si>
  <si>
    <t>cook 2b</t>
  </si>
  <si>
    <t>cook 3b</t>
  </si>
  <si>
    <t>cook 4b</t>
  </si>
  <si>
    <t>clark 1b</t>
  </si>
  <si>
    <t>clark 2b</t>
  </si>
  <si>
    <t>clark 3b</t>
  </si>
  <si>
    <t>clark 4b</t>
  </si>
  <si>
    <t>051414 Tray #20 Clark CT subplot #1</t>
  </si>
  <si>
    <t>051414 Tray #20 Clark CT subplot #3</t>
  </si>
  <si>
    <t>051414 Tray #20 Clark CT subplot #4</t>
  </si>
  <si>
    <t>052914 Tray #20 Clark CT subplot #1</t>
  </si>
  <si>
    <t>052914 Tray #20 Clark CT subplot #2</t>
  </si>
  <si>
    <t>052914 Tray #20 Clark CT subplot #3</t>
  </si>
  <si>
    <t>052914 Tray #20 Clark CT subplot #4</t>
  </si>
  <si>
    <t>051414 Tray #20 Cook NT subplot #1</t>
  </si>
  <si>
    <t xml:space="preserve">051414 Tray #20 Cook NT subplot #2 </t>
  </si>
  <si>
    <t>051414 Tray #20 Cook NT subplot #3</t>
  </si>
  <si>
    <t>051414 Tray #20 Cook NT subplot #4</t>
  </si>
  <si>
    <t>052914 Tray #20 Cook NT subplot #1</t>
  </si>
  <si>
    <t>052914 Tray #20 Cook NT subplot #2</t>
  </si>
  <si>
    <t>052914 Tray #20 Cook NT subplot #3</t>
  </si>
  <si>
    <t>052914 Tray #20 Cook NT subplot #4</t>
  </si>
  <si>
    <t>061114 Tray #18 Cook NT sp#1</t>
  </si>
  <si>
    <t>061114 Tray #18 Cook NT sp#2</t>
  </si>
  <si>
    <t>061114 Tray #18 Cook NT sp#3</t>
  </si>
  <si>
    <t>061114 Tray #18 Cook NT sp#4</t>
  </si>
  <si>
    <t>051414 Tray #20  Clark CT subplot #2</t>
  </si>
  <si>
    <t>062313 Tray #18 MMTN sp#1</t>
  </si>
  <si>
    <t>062314 Tray #18 MMTN sp#2</t>
  </si>
  <si>
    <t>062314 Tray #18 MMTN sp#3</t>
  </si>
  <si>
    <t>062314 Tray #18 MMTN sp#4</t>
  </si>
  <si>
    <t>062314 Tray #18 MMTN B1</t>
  </si>
  <si>
    <t>062314 Tray #18 MMTN B2</t>
  </si>
  <si>
    <t>062314 Tray #18 MMTN B3</t>
  </si>
  <si>
    <t>061114 Clark Event#3 sp1</t>
  </si>
  <si>
    <t>061114 Clark Event#3 sp2</t>
  </si>
  <si>
    <t>061114 Clark Event#3 sp3</t>
  </si>
  <si>
    <t>061114 Clark Event#3 sp4</t>
  </si>
  <si>
    <t>062514 Clark Event #4 sp1</t>
  </si>
  <si>
    <t>062514 Clark Event #4 sp4</t>
  </si>
  <si>
    <t>062514 Clark Event#4 sp2</t>
  </si>
  <si>
    <t>062514 Clark Event#4 sp3</t>
  </si>
  <si>
    <t>062514 Cook Event#4 sp1</t>
  </si>
  <si>
    <t>062514 Cook Event#4 sp2</t>
  </si>
  <si>
    <t>062514 Cook Event#4 sp3</t>
  </si>
  <si>
    <t>062514 Cook Event#4 sp4</t>
  </si>
  <si>
    <t>070814 MMTN Event#2 sp1</t>
  </si>
  <si>
    <t>070814 MMTN Event#2 sp2</t>
  </si>
  <si>
    <t>070814 MMTN Event#2 sp3</t>
  </si>
  <si>
    <t>070814 MMTN Event#2 sp4</t>
  </si>
  <si>
    <t>070814 MMTN Event#2 B1</t>
  </si>
  <si>
    <t>070814 MMTN Event#2 B2</t>
  </si>
  <si>
    <t>070814 MMTN Event#2 B3</t>
  </si>
  <si>
    <t>051414 Clark-CT sp#1-2</t>
  </si>
  <si>
    <t>051414 Clark-CT sp#2-2</t>
  </si>
  <si>
    <t>051414 Clark-CT sp#3-2</t>
  </si>
  <si>
    <t>051414 Clark-CT sp#4-2</t>
  </si>
  <si>
    <t>052914 Clark-CT sp#1-2</t>
  </si>
  <si>
    <t>052914 Clark-CT sp#2-2</t>
  </si>
  <si>
    <t>052914 Clark-CT sp#3-2</t>
  </si>
  <si>
    <t>052914 Clark-CT sp#4-2</t>
  </si>
  <si>
    <t>061114 Clark-CT sp#1-2</t>
  </si>
  <si>
    <t>061114 Clark-CT sp#2-2</t>
  </si>
  <si>
    <t>061114 Clark-CT sp#3-2</t>
  </si>
  <si>
    <t>061114 Clark-CT sp#4-2</t>
  </si>
  <si>
    <t>062514 Clark-CT sp#1-2</t>
  </si>
  <si>
    <t>062514 Clark-CT sp#2-2</t>
  </si>
  <si>
    <t>062514 Clark-CT sp#3-2</t>
  </si>
  <si>
    <t>062514 Clark-CT sp#4-2</t>
  </si>
  <si>
    <t>071614 Clark-CT sp#1-1</t>
  </si>
  <si>
    <t>071614 Clark-CT sp#1-2</t>
  </si>
  <si>
    <t>071614 Clark-CT sp#2-1</t>
  </si>
  <si>
    <t>071614 Clark-CT sp#2-2</t>
  </si>
  <si>
    <t>071614 Clark-CT sp#3-1</t>
  </si>
  <si>
    <t>071614 Clark-CT sp#3-2</t>
  </si>
  <si>
    <t>071614 Clark-CT sp#4-1</t>
  </si>
  <si>
    <t>071614 Clark-CT sp#4-2</t>
  </si>
  <si>
    <t>051414 Cook-NT sp#1-2</t>
  </si>
  <si>
    <t>051414 Cook-NT sp#2-2</t>
  </si>
  <si>
    <t>051414 Cook-NT sp#3-2</t>
  </si>
  <si>
    <t>051414 Cook-NT sp#4-2</t>
  </si>
  <si>
    <t>052914 Cook-NT sp#1-2</t>
  </si>
  <si>
    <t>052914 Cook-NT sp#2-2</t>
  </si>
  <si>
    <t>052914 Cook-NT sp#3-2</t>
  </si>
  <si>
    <t>052914 Cook-NT sp#4-2</t>
  </si>
  <si>
    <t>061114 Cook-NT sp#1-2</t>
  </si>
  <si>
    <t>061114 Cook-NT sp#2-2</t>
  </si>
  <si>
    <t>061114 Cook-NT sp#3-2</t>
  </si>
  <si>
    <t>061114 Cook-NT sp#4-2</t>
  </si>
  <si>
    <t>062514 Cook-NT sp#1-2</t>
  </si>
  <si>
    <t>062514 Cook-NT sp#2-2</t>
  </si>
  <si>
    <t>062514 Cook-NT sp#3-2</t>
  </si>
  <si>
    <t>062514 Cook-NT sp#4-2</t>
  </si>
  <si>
    <t>071514 Cook-NT sp#1-1</t>
  </si>
  <si>
    <t>071514 Cook-NT sp#1-2</t>
  </si>
  <si>
    <t>071514 Cook-NT sp#2-1</t>
  </si>
  <si>
    <t>071514 Cook-NT sp#2-2</t>
  </si>
  <si>
    <t>071514 Cook-NT sp#3-1</t>
  </si>
  <si>
    <t>071514 Cook-NT sp#3-2</t>
  </si>
  <si>
    <t>071514 Cook-NT sp#4-1</t>
  </si>
  <si>
    <t>071514 Cook-NT sp#4-2</t>
  </si>
  <si>
    <t>062314 MMTN sp#1-2</t>
  </si>
  <si>
    <t>062314 MMTN sp#2-2</t>
  </si>
  <si>
    <t>062314 MMTN sp#3-2</t>
  </si>
  <si>
    <t>062314 MMTN sp#4-2</t>
  </si>
  <si>
    <t>062314 MMTN B1-2</t>
  </si>
  <si>
    <t>062314 MMTN B2-2</t>
  </si>
  <si>
    <t>062314 MMTN B3-2</t>
  </si>
  <si>
    <t>070814 MMTN B1-2</t>
  </si>
  <si>
    <t>070814 MMTN B2-2</t>
  </si>
  <si>
    <t>070814 MMTN B3-2</t>
  </si>
  <si>
    <t>070814 MMTN sp#1-2</t>
  </si>
  <si>
    <t>070814 MMTN sp#2-2</t>
  </si>
  <si>
    <t>070814 MMTN sp#3-2</t>
  </si>
  <si>
    <t>070814 MMTN sp#4-2</t>
  </si>
  <si>
    <t>072414 MMTN sp1-1</t>
  </si>
  <si>
    <t>072414 MMTN sp1-2</t>
  </si>
  <si>
    <t>072414 MMTN sp2-1</t>
  </si>
  <si>
    <t>072414 MMTN sp2-2</t>
  </si>
  <si>
    <t>072414 MMTN sp3-1</t>
  </si>
  <si>
    <t>072414 MMTN sp3-2</t>
  </si>
  <si>
    <t>072414 MMTN sp4-1</t>
  </si>
  <si>
    <t>072414 MMTN sp4-2</t>
  </si>
  <si>
    <t>072414 MMTN B1-1</t>
  </si>
  <si>
    <t>072414 MMTN B1-2</t>
  </si>
  <si>
    <t>072414 MMTN B2-1</t>
  </si>
  <si>
    <t>072414 MMTN B2-2</t>
  </si>
  <si>
    <t>072414 MMTN B3-1</t>
  </si>
  <si>
    <t>072414 MMTN B3-2</t>
  </si>
  <si>
    <t>CFCT-SP#1 A</t>
  </si>
  <si>
    <t>CFCT-SP#1 B</t>
  </si>
  <si>
    <t>CFCT-SP#2 A</t>
  </si>
  <si>
    <t>CFCT-SP#2 B</t>
  </si>
  <si>
    <t>CFCT-SP#3 A</t>
  </si>
  <si>
    <t>CFCT-SP#3 B</t>
  </si>
  <si>
    <t>CFCT-SP#4 A</t>
  </si>
  <si>
    <t>CFCT-SP#4 B</t>
  </si>
  <si>
    <t>CFNT-SP#1 A</t>
  </si>
  <si>
    <t>CFNT-SP#1 B</t>
  </si>
  <si>
    <t>CFNT-SP#2 A</t>
  </si>
  <si>
    <t>CFNT-SP#3 A</t>
  </si>
  <si>
    <t>CFNT-SP#3 B</t>
  </si>
  <si>
    <t>CFNT-SP#4 B</t>
  </si>
  <si>
    <t>FxBio_MSLK-1_004 (red)</t>
  </si>
  <si>
    <t>FxBio_MSLK-2_004 (yel</t>
  </si>
  <si>
    <t>FxBio_MSLK-3_004 (blu)</t>
  </si>
  <si>
    <t>FxBio_MMTN-4_004 (wht)</t>
  </si>
  <si>
    <t>FxBio_MMTN-__004 (B-yel)</t>
  </si>
  <si>
    <t>FxBio_MMTN-__004 (B-blu)</t>
  </si>
  <si>
    <t>FxBio_MSLK-?_004 (B-wht)</t>
  </si>
  <si>
    <t>FxBio_MSLK-2_004 (yel)</t>
  </si>
  <si>
    <t>product</t>
  </si>
  <si>
    <t>FxBio_LIND-1_006</t>
  </si>
  <si>
    <t>FxBio_LIND-2_006</t>
  </si>
  <si>
    <t>FxBio_LIND-3_006</t>
  </si>
  <si>
    <t>FxBio_LIND-4_006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</si>
  <si>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</si>
  <si>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</si>
  <si>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</si>
  <si>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</si>
  <si>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</si>
  <si>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</si>
  <si>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</si>
  <si>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</si>
  <si>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FxBio_CFCT-1_001</t>
  </si>
  <si>
    <t>FxBio_CFCT-2_001</t>
  </si>
  <si>
    <t>FxBio_CFCT-3_001</t>
  </si>
  <si>
    <t>FxBio_CFCT-4_001</t>
  </si>
  <si>
    <t>FxBio_CFCT-1_002</t>
  </si>
  <si>
    <t>FxBio_CFCT-2_002</t>
  </si>
  <si>
    <t>FxBio_CFCT-3_002</t>
  </si>
  <si>
    <t>FxBio_CFCT-4_002</t>
  </si>
  <si>
    <t>FxBio_MMTN-1_005</t>
  </si>
  <si>
    <t>FxBio_MMTN-2_005</t>
  </si>
  <si>
    <t>FxBio_MMTN-3_005</t>
  </si>
  <si>
    <t>FxBio_MMTN-4_005</t>
  </si>
  <si>
    <t>FxBio_CFCT-1_003</t>
  </si>
  <si>
    <t>FxBio_CFCT-2_003</t>
  </si>
  <si>
    <t>FxBio_CFCT-3_003</t>
  </si>
  <si>
    <t>FxBio_CFCT-4_003</t>
  </si>
  <si>
    <t>FxBio_CFNT-1_003</t>
  </si>
  <si>
    <t>FxBio_CFNT-2_003</t>
  </si>
  <si>
    <t>FxBio_CFNT-3_003</t>
  </si>
  <si>
    <t>FxBio_CFNT-4_003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</si>
  <si>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</si>
  <si>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</si>
  <si>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</si>
  <si>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</si>
  <si>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</si>
  <si>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</si>
  <si>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</si>
  <si>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</si>
  <si>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FxBio_MMTN-1_006</t>
  </si>
  <si>
    <t>FxBio_MMTN-2_006</t>
  </si>
  <si>
    <t>FxBio_MMTN-3_006</t>
  </si>
  <si>
    <t>FxBio_MMTN-4_006</t>
  </si>
  <si>
    <t xml:space="preserve"> FxBio_CFCT-1_006</t>
  </si>
  <si>
    <t>FxBio_CFCT-1_006</t>
  </si>
  <si>
    <t>FxBio_CFCT-2_006</t>
  </si>
  <si>
    <t>FxBio_CFCT-3_006</t>
  </si>
  <si>
    <t>FxBio_CFCT-4_006</t>
  </si>
  <si>
    <t>FxBio_CFCT-1_007</t>
  </si>
  <si>
    <t>FxBio_CFCT-2_007</t>
  </si>
  <si>
    <t>FxBio_CFCT-3_007</t>
  </si>
  <si>
    <t>FxBio_CFCT-4_007</t>
  </si>
  <si>
    <t>FxBio_LIND-1_009</t>
  </si>
  <si>
    <t>FxBio_LIND-2_009</t>
  </si>
  <si>
    <t>FxBio_LIND-3_009</t>
  </si>
  <si>
    <t>FxBio_LIND-4_009</t>
  </si>
  <si>
    <t>FxBio_CFNT-1_006</t>
  </si>
  <si>
    <t>FxBio_CFNT-2_006</t>
  </si>
  <si>
    <t>FxBio_CFNT-3_006</t>
  </si>
  <si>
    <t>FxBio_CFNT-4_006</t>
  </si>
  <si>
    <t>FxBio_CFNT-1_004</t>
  </si>
  <si>
    <t>FxBio_CFNT-2_004</t>
  </si>
  <si>
    <t>FxBio_CFNT-3_004</t>
  </si>
  <si>
    <t>FxBio_CFNT-4_004</t>
  </si>
  <si>
    <t>FxBio_CFCT-1_004</t>
  </si>
  <si>
    <t>FxBio_CFCT-2_004</t>
  </si>
  <si>
    <t>FxBio_CFCT-3_004</t>
  </si>
  <si>
    <t>FxBio_CFCT-4_004</t>
  </si>
  <si>
    <t>FxBio_CFNT-1_005</t>
  </si>
  <si>
    <t>FxBio_CFNT-2_005</t>
  </si>
  <si>
    <t>FxBio_CFNT-3_005</t>
  </si>
  <si>
    <t>FxBio_CFNT-4_005</t>
  </si>
  <si>
    <t>FxBio_CFCT-1_005</t>
  </si>
  <si>
    <t>FxBio_CFCT-2_005</t>
  </si>
  <si>
    <t>FxBio_CFCT-3_005</t>
  </si>
  <si>
    <t>FxBio_CFCT-4_005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</si>
  <si>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</si>
  <si>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</si>
  <si>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</si>
  <si>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</si>
  <si>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</si>
  <si>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</si>
  <si>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</si>
  <si>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</si>
  <si>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FxBio_CFNT-1_007</t>
  </si>
  <si>
    <t>FxBio_CFNT-2_007</t>
  </si>
  <si>
    <t>FxBio_CFNT-3_007</t>
  </si>
  <si>
    <t>FxBio_CFNT-4_007</t>
  </si>
  <si>
    <t>Year</t>
  </si>
  <si>
    <t>bio_N_pct_Avg</t>
  </si>
  <si>
    <t>bio_N_pct_Std</t>
  </si>
  <si>
    <t>bio_C_pct_Avg</t>
  </si>
  <si>
    <t>bio_C_pct_Std</t>
  </si>
  <si>
    <t>sample_type</t>
  </si>
  <si>
    <t>timestamp</t>
  </si>
  <si>
    <t>Notes</t>
  </si>
  <si>
    <t>Some samples moldy</t>
  </si>
  <si>
    <t>-</t>
  </si>
  <si>
    <t>NAN</t>
  </si>
  <si>
    <t>Could not find data</t>
  </si>
  <si>
    <t>FxBio_MMTN-1_009</t>
  </si>
  <si>
    <t>FxBio_MMTN-2_009</t>
  </si>
  <si>
    <t>FxBio_MMTN-3_009</t>
  </si>
  <si>
    <t>FxBio_MMTN-4_009</t>
  </si>
  <si>
    <t>FxBio_MMTN-1_010</t>
  </si>
  <si>
    <t>FxBio_MMTN-2_010</t>
  </si>
  <si>
    <t>FxBio_MMTN-3_010</t>
  </si>
  <si>
    <t>FxBio_MMTN-4_010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</si>
  <si>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</si>
  <si>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</si>
  <si>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</si>
  <si>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</si>
  <si>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</si>
  <si>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</si>
  <si>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</si>
  <si>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</si>
  <si>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Analyst noted "thresher not working right", but should not have impacted C/N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</si>
</sst>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2" borderId="0" xfId="0" applyNumberFormat="1" applyFill="1" applyAlignment="1"/>
    <xf numFmtId="2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76"/>
  <sheetViews>
    <sheetView workbookViewId="0">
      <pane ySplit="1" topLeftCell="A131" activePane="bottomLeft" state="frozen"/>
      <selection pane="bottomLeft" activeCell="E163" sqref="E163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  <col min="12" max="13" width="9.140625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8">
        <v>2012</v>
      </c>
      <c r="B2" t="s">
        <v>13</v>
      </c>
      <c r="C2" s="1">
        <v>3.6320999999999999</v>
      </c>
      <c r="D2" s="1">
        <v>44.276000000000003</v>
      </c>
      <c r="E2" s="37" t="s">
        <v>483</v>
      </c>
      <c r="F2" s="36">
        <v>41047</v>
      </c>
      <c r="G2" s="35">
        <f>AVERAGE(C2:C5)</f>
        <v>3.4383249999999999</v>
      </c>
      <c r="H2" s="35">
        <f>STDEV(C2:C5)</f>
        <v>0.26951366539256105</v>
      </c>
      <c r="I2" s="35">
        <f>AVERAGE(D2:D5)</f>
        <v>43.784999999999997</v>
      </c>
      <c r="J2" s="35">
        <f>STDEV(D2:D5)</f>
        <v>0.52089538297051596</v>
      </c>
      <c r="K2" s="37" t="s">
        <v>211</v>
      </c>
    </row>
    <row r="3" spans="1:11" x14ac:dyDescent="0.25">
      <c r="A3" s="38"/>
      <c r="B3" t="s">
        <v>14</v>
      </c>
      <c r="C3" s="1">
        <v>3.5590999999999999</v>
      </c>
      <c r="D3" s="1">
        <v>44.088000000000001</v>
      </c>
      <c r="E3" s="37"/>
      <c r="F3" s="36"/>
      <c r="G3" s="35"/>
      <c r="H3" s="35"/>
      <c r="I3" s="35"/>
      <c r="J3" s="35"/>
      <c r="K3" s="37"/>
    </row>
    <row r="4" spans="1:11" x14ac:dyDescent="0.25">
      <c r="A4" s="38"/>
      <c r="B4" t="s">
        <v>15</v>
      </c>
      <c r="C4" s="1">
        <v>3.0398999999999998</v>
      </c>
      <c r="D4" s="1">
        <v>43.1</v>
      </c>
      <c r="E4" s="37"/>
      <c r="F4" s="36"/>
      <c r="G4" s="35"/>
      <c r="H4" s="35"/>
      <c r="I4" s="35"/>
      <c r="J4" s="35"/>
      <c r="K4" s="37"/>
    </row>
    <row r="5" spans="1:11" x14ac:dyDescent="0.25">
      <c r="A5" s="38"/>
      <c r="B5" t="s">
        <v>16</v>
      </c>
      <c r="C5" s="1">
        <v>3.5222000000000002</v>
      </c>
      <c r="D5" s="1">
        <v>43.676000000000002</v>
      </c>
      <c r="E5" s="37"/>
      <c r="F5" s="36"/>
      <c r="G5" s="35"/>
      <c r="H5" s="35"/>
      <c r="I5" s="35"/>
      <c r="J5" s="35"/>
      <c r="K5" s="37"/>
    </row>
    <row r="6" spans="1:11" x14ac:dyDescent="0.25">
      <c r="A6" s="38"/>
      <c r="B6" s="2" t="s">
        <v>21</v>
      </c>
      <c r="C6" s="3">
        <v>2.4977</v>
      </c>
      <c r="D6" s="3">
        <v>43.104999999999997</v>
      </c>
      <c r="F6" s="36">
        <v>41064</v>
      </c>
      <c r="G6" s="35">
        <f>AVERAGE(C6:C9)</f>
        <v>2.3735250000000003</v>
      </c>
      <c r="H6" s="35">
        <f>STDEV(C6:C9)</f>
        <v>0.17185131897466879</v>
      </c>
      <c r="I6" s="35">
        <f>AVERAGE(D6:D9)</f>
        <v>44.218250000000005</v>
      </c>
      <c r="J6" s="35">
        <f>STDEV(D6:D9)</f>
        <v>0.78382071717113222</v>
      </c>
      <c r="K6" s="37" t="s">
        <v>211</v>
      </c>
    </row>
    <row r="7" spans="1:11" x14ac:dyDescent="0.25">
      <c r="A7" s="38"/>
      <c r="B7" s="2" t="s">
        <v>22</v>
      </c>
      <c r="C7" s="3">
        <v>2.3368000000000002</v>
      </c>
      <c r="D7" s="3">
        <v>44.658000000000001</v>
      </c>
      <c r="F7" s="36"/>
      <c r="G7" s="35"/>
      <c r="H7" s="35"/>
      <c r="I7" s="35"/>
      <c r="J7" s="35"/>
      <c r="K7" s="37"/>
    </row>
    <row r="8" spans="1:11" x14ac:dyDescent="0.25">
      <c r="A8" s="38"/>
      <c r="B8" s="2" t="s">
        <v>23</v>
      </c>
      <c r="C8" s="3">
        <v>2.1454</v>
      </c>
      <c r="D8" s="3">
        <v>44.857999999999997</v>
      </c>
      <c r="F8" s="36"/>
      <c r="G8" s="35"/>
      <c r="H8" s="35"/>
      <c r="I8" s="35"/>
      <c r="J8" s="35"/>
      <c r="K8" s="37"/>
    </row>
    <row r="9" spans="1:11" x14ac:dyDescent="0.25">
      <c r="A9" s="38"/>
      <c r="B9" s="2" t="s">
        <v>24</v>
      </c>
      <c r="C9" s="3">
        <v>2.5142000000000002</v>
      </c>
      <c r="D9" s="3">
        <v>44.252000000000002</v>
      </c>
      <c r="F9" s="36"/>
      <c r="G9" s="35"/>
      <c r="H9" s="35"/>
      <c r="I9" s="35"/>
      <c r="J9" s="35"/>
      <c r="K9" s="37"/>
    </row>
    <row r="10" spans="1:11" x14ac:dyDescent="0.25">
      <c r="A10" s="38"/>
      <c r="B10" s="6" t="s">
        <v>207</v>
      </c>
      <c r="C10" s="1">
        <v>1.5190999999999999</v>
      </c>
      <c r="D10" s="1">
        <v>44.8</v>
      </c>
      <c r="F10" s="36">
        <v>41088</v>
      </c>
      <c r="G10" s="35">
        <f>AVERAGE(C10:C13)</f>
        <v>1.5</v>
      </c>
      <c r="H10" s="35">
        <f>STDEV(C10:C13)</f>
        <v>0.10541350324634252</v>
      </c>
      <c r="I10" s="35">
        <f>AVERAGE(D10:D13)</f>
        <v>44.41225</v>
      </c>
      <c r="J10" s="35">
        <f>STDEV(D10:D13)</f>
        <v>0.40806892800114158</v>
      </c>
      <c r="K10" s="37" t="s">
        <v>211</v>
      </c>
    </row>
    <row r="11" spans="1:11" x14ac:dyDescent="0.25">
      <c r="A11" s="38"/>
      <c r="B11" s="6" t="s">
        <v>208</v>
      </c>
      <c r="C11" s="1">
        <v>1.4217</v>
      </c>
      <c r="D11" s="1">
        <v>44.581000000000003</v>
      </c>
      <c r="F11" s="36"/>
      <c r="G11" s="35"/>
      <c r="H11" s="35"/>
      <c r="I11" s="35"/>
      <c r="J11" s="35"/>
      <c r="K11" s="37"/>
    </row>
    <row r="12" spans="1:11" x14ac:dyDescent="0.25">
      <c r="A12" s="38"/>
      <c r="B12" s="6" t="s">
        <v>209</v>
      </c>
      <c r="C12" s="1">
        <v>1.6415999999999999</v>
      </c>
      <c r="D12" s="1">
        <v>43.845999999999997</v>
      </c>
      <c r="F12" s="36"/>
      <c r="G12" s="35"/>
      <c r="H12" s="35"/>
      <c r="I12" s="35"/>
      <c r="J12" s="35"/>
      <c r="K12" s="37"/>
    </row>
    <row r="13" spans="1:11" x14ac:dyDescent="0.25">
      <c r="A13" s="38"/>
      <c r="B13" s="6" t="s">
        <v>210</v>
      </c>
      <c r="C13" s="1">
        <v>1.4176</v>
      </c>
      <c r="D13" s="1">
        <v>44.421999999999997</v>
      </c>
      <c r="F13" s="36"/>
      <c r="G13" s="35"/>
      <c r="H13" s="35"/>
      <c r="I13" s="35"/>
      <c r="J13" s="35"/>
      <c r="K13" s="37"/>
    </row>
    <row r="14" spans="1:11" x14ac:dyDescent="0.25">
      <c r="A14" s="38"/>
      <c r="B14" s="2" t="s">
        <v>212</v>
      </c>
      <c r="C14" s="12" t="s">
        <v>484</v>
      </c>
      <c r="D14" s="12" t="s">
        <v>484</v>
      </c>
      <c r="E14" s="37" t="s">
        <v>486</v>
      </c>
      <c r="F14" s="36">
        <v>41138</v>
      </c>
      <c r="G14" s="35" t="s">
        <v>485</v>
      </c>
      <c r="H14" s="35" t="s">
        <v>485</v>
      </c>
      <c r="I14" s="35" t="s">
        <v>485</v>
      </c>
      <c r="J14" s="35" t="s">
        <v>485</v>
      </c>
      <c r="K14" s="37" t="s">
        <v>211</v>
      </c>
    </row>
    <row r="15" spans="1:11" x14ac:dyDescent="0.25">
      <c r="A15" s="38"/>
      <c r="B15" s="2" t="s">
        <v>213</v>
      </c>
      <c r="C15" s="12" t="s">
        <v>484</v>
      </c>
      <c r="D15" s="12" t="s">
        <v>484</v>
      </c>
      <c r="E15" s="37"/>
      <c r="F15" s="36"/>
      <c r="G15" s="35"/>
      <c r="H15" s="35"/>
      <c r="I15" s="35"/>
      <c r="J15" s="35"/>
      <c r="K15" s="37"/>
    </row>
    <row r="16" spans="1:11" x14ac:dyDescent="0.25">
      <c r="A16" s="38"/>
      <c r="B16" s="2" t="s">
        <v>214</v>
      </c>
      <c r="C16" s="12" t="s">
        <v>484</v>
      </c>
      <c r="D16" s="12" t="s">
        <v>484</v>
      </c>
      <c r="E16" s="37"/>
      <c r="F16" s="36"/>
      <c r="G16" s="35"/>
      <c r="H16" s="35"/>
      <c r="I16" s="35"/>
      <c r="J16" s="35"/>
      <c r="K16" s="37"/>
    </row>
    <row r="17" spans="1:11" x14ac:dyDescent="0.25">
      <c r="A17" s="38"/>
      <c r="B17" s="2" t="s">
        <v>215</v>
      </c>
      <c r="C17" s="12" t="s">
        <v>484</v>
      </c>
      <c r="D17" s="12" t="s">
        <v>484</v>
      </c>
      <c r="E17" s="37"/>
      <c r="F17" s="36"/>
      <c r="G17" s="35"/>
      <c r="H17" s="35"/>
      <c r="I17" s="35"/>
      <c r="J17" s="35"/>
      <c r="K17" s="37"/>
    </row>
    <row r="18" spans="1:11" x14ac:dyDescent="0.25">
      <c r="A18" s="38"/>
      <c r="B18" s="6" t="s">
        <v>212</v>
      </c>
      <c r="C18" s="7">
        <v>2.1221000000000001</v>
      </c>
      <c r="D18" s="7">
        <v>45.018999999999998</v>
      </c>
      <c r="F18" s="36">
        <v>41138</v>
      </c>
      <c r="G18" s="35">
        <f>AVERAGE(C18:C21)</f>
        <v>2.199675</v>
      </c>
      <c r="H18" s="35">
        <f>STDEV(C18:C21)</f>
        <v>0.17999076596684985</v>
      </c>
      <c r="I18" s="35">
        <f>AVERAGE(D18:D21)</f>
        <v>45.016249999999999</v>
      </c>
      <c r="J18" s="35">
        <f>STDEV(D18:D21)</f>
        <v>4.8265757357917959E-2</v>
      </c>
      <c r="K18" s="37" t="s">
        <v>385</v>
      </c>
    </row>
    <row r="19" spans="1:11" x14ac:dyDescent="0.25">
      <c r="A19" s="38"/>
      <c r="B19" s="6" t="s">
        <v>213</v>
      </c>
      <c r="C19" s="7">
        <v>2.4241999999999999</v>
      </c>
      <c r="D19" s="7">
        <v>45.012</v>
      </c>
      <c r="F19" s="36"/>
      <c r="G19" s="35"/>
      <c r="H19" s="35"/>
      <c r="I19" s="35"/>
      <c r="J19" s="35"/>
      <c r="K19" s="37"/>
    </row>
    <row r="20" spans="1:11" x14ac:dyDescent="0.25">
      <c r="A20" s="38"/>
      <c r="B20" s="6" t="s">
        <v>214</v>
      </c>
      <c r="C20" s="7">
        <v>2.0038</v>
      </c>
      <c r="D20" s="7">
        <v>44.957999999999998</v>
      </c>
      <c r="F20" s="36"/>
      <c r="G20" s="35"/>
      <c r="H20" s="35"/>
      <c r="I20" s="35"/>
      <c r="J20" s="35"/>
      <c r="K20" s="37"/>
    </row>
    <row r="21" spans="1:11" x14ac:dyDescent="0.25">
      <c r="A21" s="38"/>
      <c r="B21" s="6" t="s">
        <v>215</v>
      </c>
      <c r="C21" s="7">
        <v>2.2486000000000002</v>
      </c>
      <c r="D21" s="7">
        <v>45.076000000000001</v>
      </c>
      <c r="F21" s="36"/>
      <c r="G21" s="35"/>
      <c r="H21" s="35"/>
      <c r="I21" s="35"/>
      <c r="J21" s="35"/>
      <c r="K21" s="37"/>
    </row>
    <row r="22" spans="1:11" x14ac:dyDescent="0.25">
      <c r="A22" s="38"/>
      <c r="B22" s="2" t="s">
        <v>216</v>
      </c>
      <c r="C22" s="12">
        <v>0.47599999999999998</v>
      </c>
      <c r="D22" s="12">
        <v>45.338999999999999</v>
      </c>
      <c r="F22" s="36">
        <v>41173</v>
      </c>
      <c r="G22" s="35">
        <f>AVERAGE(C22:C23)</f>
        <v>0.44399999999999995</v>
      </c>
      <c r="H22" s="35">
        <f>STDEV(C22:C23)</f>
        <v>4.5254833995939048E-2</v>
      </c>
      <c r="I22" s="35">
        <f>AVERAGE(D22:D23)</f>
        <v>45.016500000000001</v>
      </c>
      <c r="J22" s="35">
        <f>STDEV(D22:D23)</f>
        <v>0.45608387386532034</v>
      </c>
      <c r="K22" s="37" t="s">
        <v>218</v>
      </c>
    </row>
    <row r="23" spans="1:11" x14ac:dyDescent="0.25">
      <c r="A23" s="38"/>
      <c r="B23" s="2" t="s">
        <v>217</v>
      </c>
      <c r="C23" s="12">
        <v>0.41199999999999998</v>
      </c>
      <c r="D23" s="12">
        <v>44.694000000000003</v>
      </c>
      <c r="F23" s="36"/>
      <c r="G23" s="35"/>
      <c r="H23" s="35"/>
      <c r="I23" s="35"/>
      <c r="J23" s="35"/>
      <c r="K23" s="37"/>
    </row>
    <row r="24" spans="1:11" x14ac:dyDescent="0.25">
      <c r="A24" s="39">
        <v>2013</v>
      </c>
      <c r="B24" s="6" t="s">
        <v>181</v>
      </c>
      <c r="C24" s="7">
        <v>2.1678000000000002</v>
      </c>
      <c r="D24" s="7">
        <v>44.999000000000002</v>
      </c>
      <c r="F24" s="36">
        <v>41470</v>
      </c>
      <c r="G24" s="35">
        <f>AVERAGE(C24:C31)</f>
        <v>2.2734999999999999</v>
      </c>
      <c r="H24" s="35">
        <f>STDEV(C24:C31)</f>
        <v>0.16732684866964498</v>
      </c>
      <c r="I24" s="35">
        <f>AVERAGE(D24:D31)</f>
        <v>45.026499999999999</v>
      </c>
      <c r="J24" s="35">
        <f>STDEV(D24:D31)</f>
        <v>0.195653483777535</v>
      </c>
      <c r="K24" s="37" t="s">
        <v>211</v>
      </c>
    </row>
    <row r="25" spans="1:11" x14ac:dyDescent="0.25">
      <c r="A25" s="39"/>
      <c r="B25" s="6" t="s">
        <v>182</v>
      </c>
      <c r="C25" s="7">
        <v>2.0844</v>
      </c>
      <c r="D25" s="7">
        <v>44.951999999999998</v>
      </c>
      <c r="F25" s="36"/>
      <c r="G25" s="35"/>
      <c r="H25" s="35"/>
      <c r="I25" s="35"/>
      <c r="J25" s="35"/>
      <c r="K25" s="37"/>
    </row>
    <row r="26" spans="1:11" x14ac:dyDescent="0.25">
      <c r="A26" s="39"/>
      <c r="B26" s="6" t="s">
        <v>183</v>
      </c>
      <c r="C26" s="7">
        <v>2.1288</v>
      </c>
      <c r="D26" s="7">
        <v>45.305</v>
      </c>
      <c r="F26" s="36"/>
      <c r="G26" s="35"/>
      <c r="H26" s="35"/>
      <c r="I26" s="35"/>
      <c r="J26" s="35"/>
      <c r="K26" s="37"/>
    </row>
    <row r="27" spans="1:11" x14ac:dyDescent="0.25">
      <c r="A27" s="39"/>
      <c r="B27" s="6" t="s">
        <v>184</v>
      </c>
      <c r="C27" s="7">
        <v>2.1208</v>
      </c>
      <c r="D27" s="7">
        <v>44.988</v>
      </c>
      <c r="F27" s="36"/>
      <c r="G27" s="35"/>
      <c r="H27" s="35"/>
      <c r="I27" s="35"/>
      <c r="J27" s="35"/>
      <c r="K27" s="37"/>
    </row>
    <row r="28" spans="1:11" x14ac:dyDescent="0.25">
      <c r="A28" s="39"/>
      <c r="B28" s="6" t="s">
        <v>185</v>
      </c>
      <c r="C28" s="7">
        <v>2.4224999999999999</v>
      </c>
      <c r="D28" s="7">
        <v>45.119</v>
      </c>
      <c r="F28" s="36"/>
      <c r="G28" s="35"/>
      <c r="H28" s="35"/>
      <c r="I28" s="35"/>
      <c r="J28" s="35"/>
      <c r="K28" s="37"/>
    </row>
    <row r="29" spans="1:11" x14ac:dyDescent="0.25">
      <c r="A29" s="39"/>
      <c r="B29" s="6" t="s">
        <v>186</v>
      </c>
      <c r="C29" s="7">
        <v>2.5217000000000001</v>
      </c>
      <c r="D29" s="7">
        <v>45.225000000000001</v>
      </c>
      <c r="F29" s="36"/>
      <c r="G29" s="35"/>
      <c r="H29" s="35"/>
      <c r="I29" s="35"/>
      <c r="J29" s="35"/>
      <c r="K29" s="37"/>
    </row>
    <row r="30" spans="1:11" x14ac:dyDescent="0.25">
      <c r="A30" s="39"/>
      <c r="B30" s="6" t="s">
        <v>187</v>
      </c>
      <c r="C30" s="7">
        <v>2.4024999999999999</v>
      </c>
      <c r="D30" s="7">
        <v>44.665999999999997</v>
      </c>
      <c r="F30" s="36"/>
      <c r="G30" s="35"/>
      <c r="H30" s="35"/>
      <c r="I30" s="35"/>
      <c r="J30" s="35"/>
      <c r="K30" s="37"/>
    </row>
    <row r="31" spans="1:11" x14ac:dyDescent="0.25">
      <c r="A31" s="39"/>
      <c r="B31" s="6" t="s">
        <v>188</v>
      </c>
      <c r="C31" s="7">
        <v>2.3395000000000001</v>
      </c>
      <c r="D31" s="7">
        <v>44.957999999999998</v>
      </c>
      <c r="F31" s="36"/>
      <c r="G31" s="35"/>
      <c r="H31" s="35"/>
      <c r="I31" s="35"/>
      <c r="J31" s="35"/>
      <c r="K31" s="37"/>
    </row>
    <row r="32" spans="1:11" x14ac:dyDescent="0.25">
      <c r="A32" s="39"/>
      <c r="B32" s="2" t="s">
        <v>189</v>
      </c>
      <c r="C32" s="12">
        <v>2.1259000000000001</v>
      </c>
      <c r="D32" s="12">
        <v>44.795999999999999</v>
      </c>
      <c r="F32" s="36">
        <v>41485</v>
      </c>
      <c r="G32" s="35">
        <f>AVERAGE(C32:C39)</f>
        <v>2.2134374999999995</v>
      </c>
      <c r="H32" s="35">
        <f>STDEV(C32:C39)</f>
        <v>0.11722809192217665</v>
      </c>
      <c r="I32" s="35">
        <f>AVERAGE(D32:D39)</f>
        <v>45.384750000000004</v>
      </c>
      <c r="J32" s="35">
        <f>STDEV(D32:D39)</f>
        <v>0.31321409838730335</v>
      </c>
      <c r="K32" s="37" t="s">
        <v>211</v>
      </c>
    </row>
    <row r="33" spans="1:11" x14ac:dyDescent="0.25">
      <c r="A33" s="39"/>
      <c r="B33" s="2" t="s">
        <v>190</v>
      </c>
      <c r="C33" s="12">
        <v>2.2730999999999999</v>
      </c>
      <c r="D33" s="12">
        <v>45.787999999999997</v>
      </c>
      <c r="F33" s="36"/>
      <c r="G33" s="35"/>
      <c r="H33" s="35"/>
      <c r="I33" s="35"/>
      <c r="J33" s="35"/>
      <c r="K33" s="37"/>
    </row>
    <row r="34" spans="1:11" x14ac:dyDescent="0.25">
      <c r="A34" s="39"/>
      <c r="B34" s="2" t="s">
        <v>191</v>
      </c>
      <c r="C34" s="12">
        <v>2.2010999999999998</v>
      </c>
      <c r="D34" s="12">
        <v>45.756</v>
      </c>
      <c r="F34" s="36"/>
      <c r="G34" s="35"/>
      <c r="H34" s="35"/>
      <c r="I34" s="35"/>
      <c r="J34" s="35"/>
      <c r="K34" s="37"/>
    </row>
    <row r="35" spans="1:11" x14ac:dyDescent="0.25">
      <c r="A35" s="39"/>
      <c r="B35" s="2" t="s">
        <v>192</v>
      </c>
      <c r="C35" s="12">
        <v>2.2050000000000001</v>
      </c>
      <c r="D35" s="12">
        <v>45.341000000000001</v>
      </c>
      <c r="F35" s="36"/>
      <c r="G35" s="35"/>
      <c r="H35" s="35"/>
      <c r="I35" s="35"/>
      <c r="J35" s="35"/>
      <c r="K35" s="37"/>
    </row>
    <row r="36" spans="1:11" x14ac:dyDescent="0.25">
      <c r="A36" s="39"/>
      <c r="B36" s="2" t="s">
        <v>193</v>
      </c>
      <c r="C36" s="12">
        <v>2.4064000000000001</v>
      </c>
      <c r="D36" s="12">
        <v>45.494</v>
      </c>
      <c r="F36" s="36"/>
      <c r="G36" s="35"/>
      <c r="H36" s="35"/>
      <c r="I36" s="35"/>
      <c r="J36" s="35"/>
      <c r="K36" s="37"/>
    </row>
    <row r="37" spans="1:11" x14ac:dyDescent="0.25">
      <c r="A37" s="39"/>
      <c r="B37" s="2" t="s">
        <v>194</v>
      </c>
      <c r="C37" s="12">
        <v>2.2890000000000001</v>
      </c>
      <c r="D37" s="12">
        <v>45.287999999999997</v>
      </c>
      <c r="F37" s="36"/>
      <c r="G37" s="35"/>
      <c r="H37" s="35"/>
      <c r="I37" s="35"/>
      <c r="J37" s="35"/>
      <c r="K37" s="37"/>
    </row>
    <row r="38" spans="1:11" x14ac:dyDescent="0.25">
      <c r="A38" s="39"/>
      <c r="B38" s="2" t="s">
        <v>195</v>
      </c>
      <c r="C38" s="12">
        <v>2.0095999999999998</v>
      </c>
      <c r="D38" s="12">
        <v>45.26</v>
      </c>
      <c r="F38" s="36"/>
      <c r="G38" s="35"/>
      <c r="H38" s="35"/>
      <c r="I38" s="35"/>
      <c r="J38" s="35"/>
      <c r="K38" s="37"/>
    </row>
    <row r="39" spans="1:11" x14ac:dyDescent="0.25">
      <c r="A39" s="39"/>
      <c r="B39" s="2" t="s">
        <v>196</v>
      </c>
      <c r="C39" s="12">
        <v>2.1974</v>
      </c>
      <c r="D39" s="12">
        <v>45.354999999999997</v>
      </c>
      <c r="F39" s="36"/>
      <c r="G39" s="35"/>
      <c r="H39" s="35"/>
      <c r="I39" s="35"/>
      <c r="J39" s="35"/>
      <c r="K39" s="37"/>
    </row>
    <row r="40" spans="1:11" x14ac:dyDescent="0.25">
      <c r="A40" s="39"/>
      <c r="B40" s="6" t="s">
        <v>197</v>
      </c>
      <c r="C40" s="7">
        <v>2.3877000000000002</v>
      </c>
      <c r="D40" s="7">
        <v>45.475999999999999</v>
      </c>
      <c r="F40" s="36">
        <v>41516</v>
      </c>
      <c r="G40" s="35">
        <f>AVERAGE(C40:C47)</f>
        <v>2.2068124999999998</v>
      </c>
      <c r="H40" s="35">
        <f>STDEV(C40:C47)</f>
        <v>0.62056749244427289</v>
      </c>
      <c r="I40" s="35">
        <f>AVERAGE(D40:D47)</f>
        <v>45.166375000000002</v>
      </c>
      <c r="J40" s="35">
        <f>STDEV(D40:D47)</f>
        <v>0.54449844221212229</v>
      </c>
      <c r="K40" s="35" t="s">
        <v>211</v>
      </c>
    </row>
    <row r="41" spans="1:11" x14ac:dyDescent="0.25">
      <c r="A41" s="39"/>
      <c r="B41" s="6" t="s">
        <v>198</v>
      </c>
      <c r="C41" s="7">
        <v>2.7980999999999998</v>
      </c>
      <c r="D41" s="7">
        <v>45.808999999999997</v>
      </c>
      <c r="F41" s="36"/>
      <c r="G41" s="35"/>
      <c r="H41" s="35"/>
      <c r="I41" s="35"/>
      <c r="J41" s="35"/>
      <c r="K41" s="35"/>
    </row>
    <row r="42" spans="1:11" x14ac:dyDescent="0.25">
      <c r="A42" s="39"/>
      <c r="B42" s="6" t="s">
        <v>199</v>
      </c>
      <c r="C42" s="7">
        <v>2.1326999999999998</v>
      </c>
      <c r="D42" s="7">
        <v>44.67</v>
      </c>
      <c r="F42" s="36"/>
      <c r="G42" s="35"/>
      <c r="H42" s="35"/>
      <c r="I42" s="35"/>
      <c r="J42" s="35"/>
      <c r="K42" s="35"/>
    </row>
    <row r="43" spans="1:11" x14ac:dyDescent="0.25">
      <c r="A43" s="39"/>
      <c r="B43" s="6" t="s">
        <v>200</v>
      </c>
      <c r="C43" s="7">
        <v>2.2246999999999999</v>
      </c>
      <c r="D43" s="7">
        <v>44.639000000000003</v>
      </c>
      <c r="F43" s="36"/>
      <c r="G43" s="35"/>
      <c r="H43" s="35"/>
      <c r="I43" s="35"/>
      <c r="J43" s="35"/>
      <c r="K43" s="35"/>
    </row>
    <row r="44" spans="1:11" x14ac:dyDescent="0.25">
      <c r="A44" s="39"/>
      <c r="B44" s="6" t="s">
        <v>201</v>
      </c>
      <c r="C44" s="7">
        <v>2.6783999999999999</v>
      </c>
      <c r="D44" s="7">
        <v>45.896000000000001</v>
      </c>
      <c r="F44" s="36"/>
      <c r="G44" s="35"/>
      <c r="H44" s="35"/>
      <c r="I44" s="35"/>
      <c r="J44" s="35"/>
      <c r="K44" s="35"/>
    </row>
    <row r="45" spans="1:11" x14ac:dyDescent="0.25">
      <c r="A45" s="39"/>
      <c r="B45" s="6" t="s">
        <v>202</v>
      </c>
      <c r="C45" s="7">
        <v>2.847</v>
      </c>
      <c r="D45" s="7">
        <v>45.343000000000004</v>
      </c>
      <c r="F45" s="36"/>
      <c r="G45" s="35"/>
      <c r="H45" s="35"/>
      <c r="I45" s="35"/>
      <c r="J45" s="35"/>
      <c r="K45" s="35"/>
    </row>
    <row r="46" spans="1:11" x14ac:dyDescent="0.25">
      <c r="A46" s="39"/>
      <c r="B46" s="6" t="s">
        <v>203</v>
      </c>
      <c r="C46" s="7">
        <v>1.3431999999999999</v>
      </c>
      <c r="D46" s="7">
        <v>44.494</v>
      </c>
      <c r="F46" s="36"/>
      <c r="G46" s="35"/>
      <c r="H46" s="35"/>
      <c r="I46" s="35"/>
      <c r="J46" s="35"/>
      <c r="K46" s="35"/>
    </row>
    <row r="47" spans="1:11" x14ac:dyDescent="0.25">
      <c r="A47" s="39"/>
      <c r="B47" s="6" t="s">
        <v>204</v>
      </c>
      <c r="C47" s="7">
        <v>1.2426999999999999</v>
      </c>
      <c r="D47" s="7">
        <v>45.003999999999998</v>
      </c>
      <c r="F47" s="36"/>
      <c r="G47" s="35"/>
      <c r="H47" s="35"/>
      <c r="I47" s="35"/>
      <c r="J47" s="35"/>
      <c r="K47" s="35"/>
    </row>
    <row r="48" spans="1:11" x14ac:dyDescent="0.25">
      <c r="A48" s="39"/>
      <c r="B48" s="2" t="s">
        <v>237</v>
      </c>
      <c r="C48" s="12">
        <v>3.6257000000000001</v>
      </c>
      <c r="D48" s="12">
        <v>45.143000000000001</v>
      </c>
      <c r="F48" s="36">
        <v>41516</v>
      </c>
      <c r="G48" s="35">
        <f>AVERAGE(C48:C51)</f>
        <v>3.6333500000000001</v>
      </c>
      <c r="H48" s="35">
        <f>STDEV(C48:C51)</f>
        <v>0.2154407807263983</v>
      </c>
      <c r="I48" s="35">
        <f>AVERAGE(D48:D51)</f>
        <v>44.892749999999999</v>
      </c>
      <c r="J48" s="35">
        <f>STDEV(D48:D51)</f>
        <v>0.24068703745735776</v>
      </c>
      <c r="K48" s="35" t="s">
        <v>385</v>
      </c>
    </row>
    <row r="49" spans="1:11" x14ac:dyDescent="0.25">
      <c r="A49" s="39"/>
      <c r="B49" s="2" t="s">
        <v>238</v>
      </c>
      <c r="C49" s="12">
        <v>3.5493000000000001</v>
      </c>
      <c r="D49" s="12">
        <v>45.037999999999997</v>
      </c>
      <c r="F49" s="36"/>
      <c r="G49" s="35"/>
      <c r="H49" s="35"/>
      <c r="I49" s="35"/>
      <c r="J49" s="35"/>
      <c r="K49" s="35"/>
    </row>
    <row r="50" spans="1:11" x14ac:dyDescent="0.25">
      <c r="A50" s="39"/>
      <c r="B50" s="2" t="s">
        <v>239</v>
      </c>
      <c r="C50" s="12">
        <v>3.4262999999999999</v>
      </c>
      <c r="D50" s="12">
        <v>44.771999999999998</v>
      </c>
      <c r="F50" s="36"/>
      <c r="G50" s="35"/>
      <c r="H50" s="35"/>
      <c r="I50" s="35"/>
      <c r="J50" s="35"/>
      <c r="K50" s="35"/>
    </row>
    <row r="51" spans="1:11" x14ac:dyDescent="0.25">
      <c r="A51" s="39"/>
      <c r="B51" s="2" t="s">
        <v>240</v>
      </c>
      <c r="C51" s="12">
        <v>3.9321000000000002</v>
      </c>
      <c r="D51" s="12">
        <v>44.618000000000002</v>
      </c>
      <c r="F51" s="36"/>
      <c r="G51" s="35"/>
      <c r="H51" s="35"/>
      <c r="I51" s="35"/>
      <c r="J51" s="35"/>
      <c r="K51" s="35"/>
    </row>
    <row r="52" spans="1:11" x14ac:dyDescent="0.25">
      <c r="A52" s="38">
        <v>2014</v>
      </c>
      <c r="B52" s="6" t="s">
        <v>241</v>
      </c>
      <c r="C52" s="7">
        <v>4.4345999999999997</v>
      </c>
      <c r="D52" s="7">
        <v>44.366</v>
      </c>
      <c r="F52" s="36">
        <v>41773</v>
      </c>
      <c r="G52" s="35">
        <f>AVERAGE(C52:C59)</f>
        <v>3.6353249999999999</v>
      </c>
      <c r="H52" s="35">
        <f>STDEV(C52:C59)</f>
        <v>0.62804913763631021</v>
      </c>
      <c r="I52" s="35">
        <f>AVERAGE(D52:D59)</f>
        <v>43.700875000000003</v>
      </c>
      <c r="J52" s="35">
        <f>STDEV(D52:D59)</f>
        <v>1.168402748260573</v>
      </c>
      <c r="K52" s="35" t="s">
        <v>211</v>
      </c>
    </row>
    <row r="53" spans="1:11" x14ac:dyDescent="0.25">
      <c r="A53" s="38"/>
      <c r="B53" s="6" t="s">
        <v>260</v>
      </c>
      <c r="C53" s="7">
        <v>3.8748999999999998</v>
      </c>
      <c r="D53" s="7">
        <v>45.179000000000002</v>
      </c>
      <c r="F53" s="36"/>
      <c r="G53" s="35"/>
      <c r="H53" s="35"/>
      <c r="I53" s="35"/>
      <c r="J53" s="35"/>
      <c r="K53" s="35"/>
    </row>
    <row r="54" spans="1:11" x14ac:dyDescent="0.25">
      <c r="A54" s="38"/>
      <c r="B54" s="6" t="s">
        <v>242</v>
      </c>
      <c r="C54" s="7">
        <v>2.7799</v>
      </c>
      <c r="D54" s="7">
        <v>43.518999999999998</v>
      </c>
      <c r="F54" s="36"/>
      <c r="G54" s="35"/>
      <c r="H54" s="35"/>
      <c r="I54" s="35"/>
      <c r="J54" s="35"/>
      <c r="K54" s="35"/>
    </row>
    <row r="55" spans="1:11" x14ac:dyDescent="0.25">
      <c r="A55" s="38"/>
      <c r="B55" s="6" t="s">
        <v>243</v>
      </c>
      <c r="C55" s="7">
        <v>3.5305</v>
      </c>
      <c r="D55" s="7">
        <v>42.863</v>
      </c>
      <c r="F55" s="36"/>
      <c r="G55" s="35"/>
      <c r="H55" s="35"/>
      <c r="I55" s="35"/>
      <c r="J55" s="35"/>
      <c r="K55" s="35"/>
    </row>
    <row r="56" spans="1:11" x14ac:dyDescent="0.25">
      <c r="A56" s="38"/>
      <c r="B56" s="6" t="s">
        <v>287</v>
      </c>
      <c r="C56" s="7">
        <v>4.3042999999999996</v>
      </c>
      <c r="D56" s="7">
        <v>43.661999999999999</v>
      </c>
      <c r="F56" s="36"/>
      <c r="G56" s="35"/>
      <c r="H56" s="35"/>
      <c r="I56" s="35"/>
      <c r="J56" s="35"/>
      <c r="K56" s="35"/>
    </row>
    <row r="57" spans="1:11" x14ac:dyDescent="0.25">
      <c r="A57" s="38"/>
      <c r="B57" s="6" t="s">
        <v>288</v>
      </c>
      <c r="C57" s="7">
        <v>3.9842</v>
      </c>
      <c r="D57" s="7">
        <v>44.987000000000002</v>
      </c>
      <c r="F57" s="36"/>
      <c r="G57" s="35"/>
      <c r="H57" s="35"/>
      <c r="I57" s="35"/>
      <c r="J57" s="35"/>
      <c r="K57" s="35"/>
    </row>
    <row r="58" spans="1:11" x14ac:dyDescent="0.25">
      <c r="A58" s="38"/>
      <c r="B58" s="6" t="s">
        <v>289</v>
      </c>
      <c r="C58" s="7">
        <v>2.8115999999999999</v>
      </c>
      <c r="D58" s="7">
        <v>43.445</v>
      </c>
      <c r="F58" s="36"/>
      <c r="G58" s="35"/>
      <c r="H58" s="35"/>
      <c r="I58" s="35"/>
      <c r="J58" s="35"/>
      <c r="K58" s="35"/>
    </row>
    <row r="59" spans="1:11" x14ac:dyDescent="0.25">
      <c r="A59" s="38"/>
      <c r="B59" s="6" t="s">
        <v>290</v>
      </c>
      <c r="C59" s="7">
        <v>3.3626</v>
      </c>
      <c r="D59" s="7">
        <v>41.585999999999999</v>
      </c>
      <c r="F59" s="36"/>
      <c r="G59" s="35"/>
      <c r="H59" s="35"/>
      <c r="I59" s="35"/>
      <c r="J59" s="35"/>
      <c r="K59" s="35"/>
    </row>
    <row r="60" spans="1:11" x14ac:dyDescent="0.25">
      <c r="A60" s="38"/>
      <c r="B60" s="2" t="s">
        <v>244</v>
      </c>
      <c r="C60" s="12">
        <v>3.1920000000000002</v>
      </c>
      <c r="D60" s="12">
        <v>45.728999999999999</v>
      </c>
      <c r="F60" s="36">
        <v>41788</v>
      </c>
      <c r="G60" s="35">
        <f>AVERAGE(C60:C67)</f>
        <v>2.2823500000000001</v>
      </c>
      <c r="H60" s="35">
        <f>STDEV(C60:C67)</f>
        <v>0.55773133317037005</v>
      </c>
      <c r="I60" s="35">
        <f>AVERAGE(D60:D67)</f>
        <v>44.808250000000008</v>
      </c>
      <c r="J60" s="35">
        <f>STDEV(D60:D67)</f>
        <v>0.66005665341263287</v>
      </c>
      <c r="K60" s="35" t="s">
        <v>211</v>
      </c>
    </row>
    <row r="61" spans="1:11" x14ac:dyDescent="0.25">
      <c r="A61" s="38"/>
      <c r="B61" s="2" t="s">
        <v>245</v>
      </c>
      <c r="C61" s="12">
        <v>2.0135000000000001</v>
      </c>
      <c r="D61" s="12">
        <v>44.783000000000001</v>
      </c>
      <c r="F61" s="36"/>
      <c r="G61" s="35"/>
      <c r="H61" s="35"/>
      <c r="I61" s="35"/>
      <c r="J61" s="35"/>
      <c r="K61" s="35"/>
    </row>
    <row r="62" spans="1:11" x14ac:dyDescent="0.25">
      <c r="A62" s="38"/>
      <c r="B62" s="2" t="s">
        <v>246</v>
      </c>
      <c r="C62" s="12">
        <v>2.0139999999999998</v>
      </c>
      <c r="D62" s="12">
        <v>44.648000000000003</v>
      </c>
      <c r="F62" s="36"/>
      <c r="G62" s="35"/>
      <c r="H62" s="35"/>
      <c r="I62" s="35"/>
      <c r="J62" s="35"/>
      <c r="K62" s="35"/>
    </row>
    <row r="63" spans="1:11" x14ac:dyDescent="0.25">
      <c r="A63" s="38"/>
      <c r="B63" s="2" t="s">
        <v>247</v>
      </c>
      <c r="C63" s="12">
        <v>1.9601</v>
      </c>
      <c r="D63" s="12">
        <v>44.405999999999999</v>
      </c>
      <c r="F63" s="36"/>
      <c r="G63" s="35"/>
      <c r="H63" s="35"/>
      <c r="I63" s="35"/>
      <c r="J63" s="35"/>
      <c r="K63" s="35"/>
    </row>
    <row r="64" spans="1:11" x14ac:dyDescent="0.25">
      <c r="A64" s="38"/>
      <c r="B64" s="2" t="s">
        <v>291</v>
      </c>
      <c r="C64" s="12">
        <v>3.1749999999999998</v>
      </c>
      <c r="D64" s="12">
        <v>45.802999999999997</v>
      </c>
      <c r="F64" s="36"/>
      <c r="G64" s="35"/>
      <c r="H64" s="35"/>
      <c r="I64" s="35"/>
      <c r="J64" s="35"/>
      <c r="K64" s="35"/>
    </row>
    <row r="65" spans="1:11" x14ac:dyDescent="0.25">
      <c r="A65" s="38"/>
      <c r="B65" s="2" t="s">
        <v>292</v>
      </c>
      <c r="C65" s="12">
        <v>2.04</v>
      </c>
      <c r="D65" s="12">
        <v>44.878</v>
      </c>
      <c r="F65" s="36"/>
      <c r="G65" s="35"/>
      <c r="H65" s="35"/>
      <c r="I65" s="35"/>
      <c r="J65" s="35"/>
      <c r="K65" s="35"/>
    </row>
    <row r="66" spans="1:11" x14ac:dyDescent="0.25">
      <c r="A66" s="38"/>
      <c r="B66" s="2" t="s">
        <v>293</v>
      </c>
      <c r="C66" s="12">
        <v>1.9538</v>
      </c>
      <c r="D66" s="12">
        <v>44.256</v>
      </c>
      <c r="F66" s="36"/>
      <c r="G66" s="35"/>
      <c r="H66" s="35"/>
      <c r="I66" s="35"/>
      <c r="J66" s="35"/>
      <c r="K66" s="35"/>
    </row>
    <row r="67" spans="1:11" x14ac:dyDescent="0.25">
      <c r="A67" s="38"/>
      <c r="B67" s="2" t="s">
        <v>294</v>
      </c>
      <c r="C67" s="12">
        <v>1.9104000000000001</v>
      </c>
      <c r="D67" s="12">
        <v>43.963000000000001</v>
      </c>
      <c r="F67" s="36"/>
      <c r="G67" s="35"/>
      <c r="H67" s="35"/>
      <c r="I67" s="35"/>
      <c r="J67" s="35"/>
      <c r="K67" s="35"/>
    </row>
    <row r="68" spans="1:11" x14ac:dyDescent="0.25">
      <c r="A68" s="38"/>
      <c r="B68" s="6" t="s">
        <v>268</v>
      </c>
      <c r="C68" s="7">
        <v>2.4249000000000001</v>
      </c>
      <c r="D68" s="7">
        <v>45.898000000000003</v>
      </c>
      <c r="F68" s="36">
        <v>41801</v>
      </c>
      <c r="G68" s="35">
        <f>AVERAGE(C68:C75)</f>
        <v>1.8630249999999999</v>
      </c>
      <c r="H68" s="35">
        <f>STDEV(C68:C75)</f>
        <v>0.3541515000674148</v>
      </c>
      <c r="I68" s="35">
        <f>AVERAGE(D68:D75)</f>
        <v>45.497750000000003</v>
      </c>
      <c r="J68" s="35">
        <f>STDEV(D68:D75)</f>
        <v>0.6053116670655817</v>
      </c>
      <c r="K68" s="35" t="s">
        <v>211</v>
      </c>
    </row>
    <row r="69" spans="1:11" x14ac:dyDescent="0.25">
      <c r="A69" s="38"/>
      <c r="B69" s="6" t="s">
        <v>269</v>
      </c>
      <c r="C69" s="7">
        <v>1.74</v>
      </c>
      <c r="D69" s="7">
        <v>46.256999999999998</v>
      </c>
      <c r="F69" s="36"/>
      <c r="G69" s="35"/>
      <c r="H69" s="35"/>
      <c r="I69" s="35"/>
      <c r="J69" s="35"/>
      <c r="K69" s="35"/>
    </row>
    <row r="70" spans="1:11" x14ac:dyDescent="0.25">
      <c r="A70" s="38"/>
      <c r="B70" s="6" t="s">
        <v>270</v>
      </c>
      <c r="C70" s="7">
        <v>1.8791</v>
      </c>
      <c r="D70" s="7">
        <v>45.802999999999997</v>
      </c>
      <c r="F70" s="36"/>
      <c r="G70" s="35"/>
      <c r="H70" s="35"/>
      <c r="I70" s="35"/>
      <c r="J70" s="35"/>
      <c r="K70" s="35"/>
    </row>
    <row r="71" spans="1:11" x14ac:dyDescent="0.25">
      <c r="A71" s="38"/>
      <c r="B71" s="6" t="s">
        <v>271</v>
      </c>
      <c r="C71" s="7">
        <v>1.4862</v>
      </c>
      <c r="D71" s="7">
        <v>45.006</v>
      </c>
      <c r="F71" s="36"/>
      <c r="G71" s="35"/>
      <c r="H71" s="35"/>
      <c r="I71" s="35"/>
      <c r="J71" s="35"/>
      <c r="K71" s="35"/>
    </row>
    <row r="72" spans="1:11" x14ac:dyDescent="0.25">
      <c r="A72" s="38"/>
      <c r="B72" s="6" t="s">
        <v>295</v>
      </c>
      <c r="C72" s="7">
        <v>2.3553999999999999</v>
      </c>
      <c r="D72" s="7">
        <v>45.792000000000002</v>
      </c>
      <c r="F72" s="36"/>
      <c r="G72" s="35"/>
      <c r="H72" s="35"/>
      <c r="I72" s="35"/>
      <c r="J72" s="35"/>
      <c r="K72" s="35"/>
    </row>
    <row r="73" spans="1:11" x14ac:dyDescent="0.25">
      <c r="A73" s="38"/>
      <c r="B73" s="6" t="s">
        <v>296</v>
      </c>
      <c r="C73" s="7">
        <v>1.7103999999999999</v>
      </c>
      <c r="D73" s="7">
        <v>45.646999999999998</v>
      </c>
      <c r="F73" s="36"/>
      <c r="G73" s="35"/>
      <c r="H73" s="35"/>
      <c r="I73" s="35"/>
      <c r="J73" s="35"/>
      <c r="K73" s="35"/>
    </row>
    <row r="74" spans="1:11" x14ac:dyDescent="0.25">
      <c r="A74" s="38"/>
      <c r="B74" s="6" t="s">
        <v>297</v>
      </c>
      <c r="C74" s="7">
        <v>1.8150999999999999</v>
      </c>
      <c r="D74" s="7">
        <v>45.225999999999999</v>
      </c>
      <c r="F74" s="36"/>
      <c r="G74" s="35"/>
      <c r="H74" s="35"/>
      <c r="I74" s="35"/>
      <c r="J74" s="35"/>
      <c r="K74" s="35"/>
    </row>
    <row r="75" spans="1:11" x14ac:dyDescent="0.25">
      <c r="A75" s="38"/>
      <c r="B75" s="6" t="s">
        <v>298</v>
      </c>
      <c r="C75" s="7">
        <v>1.4931000000000001</v>
      </c>
      <c r="D75" s="7">
        <v>44.353000000000002</v>
      </c>
      <c r="F75" s="36"/>
      <c r="G75" s="35"/>
      <c r="H75" s="35"/>
      <c r="I75" s="35"/>
      <c r="J75" s="35"/>
      <c r="K75" s="35"/>
    </row>
    <row r="76" spans="1:11" x14ac:dyDescent="0.25">
      <c r="A76" s="38"/>
      <c r="B76" s="2" t="s">
        <v>272</v>
      </c>
      <c r="C76" s="12">
        <v>1.6598999999999999</v>
      </c>
      <c r="D76" s="12">
        <v>46.281999999999996</v>
      </c>
      <c r="F76" s="36">
        <v>41815</v>
      </c>
      <c r="G76" s="35">
        <f>AVERAGE(C76:C83)</f>
        <v>1.4276</v>
      </c>
      <c r="H76" s="35">
        <f>STDEV(C76:C83)</f>
        <v>0.16890876658294365</v>
      </c>
      <c r="I76" s="35">
        <f>AVERAGE(D76:D83)</f>
        <v>45.401375000000002</v>
      </c>
      <c r="J76" s="35">
        <f>STDEV(D76:D83)</f>
        <v>0.6386789798370649</v>
      </c>
      <c r="K76" s="35" t="s">
        <v>211</v>
      </c>
    </row>
    <row r="77" spans="1:11" x14ac:dyDescent="0.25">
      <c r="A77" s="38"/>
      <c r="B77" s="2" t="s">
        <v>274</v>
      </c>
      <c r="C77" s="12">
        <v>1.4443999999999999</v>
      </c>
      <c r="D77" s="12">
        <v>45.927999999999997</v>
      </c>
      <c r="F77" s="36"/>
      <c r="G77" s="35"/>
      <c r="H77" s="35"/>
      <c r="I77" s="35"/>
      <c r="J77" s="35"/>
      <c r="K77" s="35"/>
    </row>
    <row r="78" spans="1:11" x14ac:dyDescent="0.25">
      <c r="A78" s="38"/>
      <c r="B78" s="2" t="s">
        <v>275</v>
      </c>
      <c r="C78" s="12">
        <v>1.3644000000000001</v>
      </c>
      <c r="D78" s="12">
        <v>45.896999999999998</v>
      </c>
      <c r="F78" s="36"/>
      <c r="G78" s="35"/>
      <c r="H78" s="35"/>
      <c r="I78" s="35"/>
      <c r="J78" s="35"/>
      <c r="K78" s="35"/>
    </row>
    <row r="79" spans="1:11" x14ac:dyDescent="0.25">
      <c r="A79" s="38"/>
      <c r="B79" s="2" t="s">
        <v>273</v>
      </c>
      <c r="C79" s="12">
        <v>1.3617999999999999</v>
      </c>
      <c r="D79" s="12">
        <v>44.853999999999999</v>
      </c>
      <c r="F79" s="36"/>
      <c r="G79" s="35"/>
      <c r="H79" s="35"/>
      <c r="I79" s="35"/>
      <c r="J79" s="35"/>
      <c r="K79" s="35"/>
    </row>
    <row r="80" spans="1:11" x14ac:dyDescent="0.25">
      <c r="A80" s="38"/>
      <c r="B80" s="2" t="s">
        <v>299</v>
      </c>
      <c r="C80" s="12">
        <v>1.6584000000000001</v>
      </c>
      <c r="D80" s="12">
        <v>45.298000000000002</v>
      </c>
      <c r="F80" s="36"/>
      <c r="G80" s="35"/>
      <c r="H80" s="35"/>
      <c r="I80" s="35"/>
      <c r="J80" s="35"/>
      <c r="K80" s="35"/>
    </row>
    <row r="81" spans="1:11" x14ac:dyDescent="0.25">
      <c r="A81" s="38"/>
      <c r="B81" s="2" t="s">
        <v>300</v>
      </c>
      <c r="C81" s="12">
        <v>1.2793000000000001</v>
      </c>
      <c r="D81" s="12">
        <v>45.372999999999998</v>
      </c>
      <c r="F81" s="36"/>
      <c r="G81" s="35"/>
      <c r="H81" s="35"/>
      <c r="I81" s="35"/>
      <c r="J81" s="35"/>
      <c r="K81" s="35"/>
    </row>
    <row r="82" spans="1:11" x14ac:dyDescent="0.25">
      <c r="A82" s="38"/>
      <c r="B82" s="2" t="s">
        <v>301</v>
      </c>
      <c r="C82" s="12">
        <v>1.4701</v>
      </c>
      <c r="D82" s="12">
        <v>45.287999999999997</v>
      </c>
      <c r="F82" s="36"/>
      <c r="G82" s="35"/>
      <c r="H82" s="35"/>
      <c r="I82" s="35"/>
      <c r="J82" s="35"/>
      <c r="K82" s="35"/>
    </row>
    <row r="83" spans="1:11" x14ac:dyDescent="0.25">
      <c r="A83" s="38"/>
      <c r="B83" s="2" t="s">
        <v>302</v>
      </c>
      <c r="C83" s="12">
        <v>1.1825000000000001</v>
      </c>
      <c r="D83" s="12">
        <v>44.290999999999997</v>
      </c>
      <c r="F83" s="36"/>
      <c r="G83" s="35"/>
      <c r="H83" s="35"/>
      <c r="I83" s="35"/>
      <c r="J83" s="35"/>
      <c r="K83" s="35"/>
    </row>
    <row r="84" spans="1:11" x14ac:dyDescent="0.25">
      <c r="A84" s="38"/>
      <c r="B84" s="6" t="s">
        <v>303</v>
      </c>
      <c r="C84" s="7">
        <v>1.2758</v>
      </c>
      <c r="D84" s="7">
        <v>46.034999999999997</v>
      </c>
      <c r="F84" s="36">
        <v>41836</v>
      </c>
      <c r="G84" s="35">
        <f>AVERAGE(C84:C91)</f>
        <v>0.93332999999999999</v>
      </c>
      <c r="H84" s="35">
        <f>STDEV(C84:C91)</f>
        <v>0.24651325174463543</v>
      </c>
      <c r="I84" s="35">
        <f>AVERAGE(D84:D91)</f>
        <v>45.583500000000001</v>
      </c>
      <c r="J84" s="35">
        <f>STDEV(D84:D91)</f>
        <v>0.76087656216836075</v>
      </c>
      <c r="K84" s="35" t="s">
        <v>211</v>
      </c>
    </row>
    <row r="85" spans="1:11" x14ac:dyDescent="0.25">
      <c r="A85" s="38"/>
      <c r="B85" s="6" t="s">
        <v>304</v>
      </c>
      <c r="C85" s="7">
        <v>1.3213999999999999</v>
      </c>
      <c r="D85" s="7">
        <v>46.356999999999999</v>
      </c>
      <c r="F85" s="36"/>
      <c r="G85" s="35"/>
      <c r="H85" s="35"/>
      <c r="I85" s="35"/>
      <c r="J85" s="35"/>
      <c r="K85" s="35"/>
    </row>
    <row r="86" spans="1:11" x14ac:dyDescent="0.25">
      <c r="A86" s="38"/>
      <c r="B86" s="6" t="s">
        <v>305</v>
      </c>
      <c r="C86" s="7">
        <v>0.84794999999999998</v>
      </c>
      <c r="D86" s="7">
        <v>46.145000000000003</v>
      </c>
      <c r="F86" s="36"/>
      <c r="G86" s="35"/>
      <c r="H86" s="35"/>
      <c r="I86" s="35"/>
      <c r="J86" s="35"/>
      <c r="K86" s="35"/>
    </row>
    <row r="87" spans="1:11" x14ac:dyDescent="0.25">
      <c r="A87" s="38"/>
      <c r="B87" s="6" t="s">
        <v>306</v>
      </c>
      <c r="C87" s="7">
        <v>0.91759999999999997</v>
      </c>
      <c r="D87" s="7">
        <v>45.819000000000003</v>
      </c>
      <c r="F87" s="36"/>
      <c r="G87" s="35"/>
      <c r="H87" s="35"/>
      <c r="I87" s="35"/>
      <c r="J87" s="35"/>
      <c r="K87" s="35"/>
    </row>
    <row r="88" spans="1:11" x14ac:dyDescent="0.25">
      <c r="A88" s="38"/>
      <c r="B88" s="6" t="s">
        <v>307</v>
      </c>
      <c r="C88" s="7">
        <v>0.61690999999999996</v>
      </c>
      <c r="D88" s="7">
        <v>46.22</v>
      </c>
      <c r="F88" s="36"/>
      <c r="G88" s="35"/>
      <c r="H88" s="35"/>
      <c r="I88" s="35"/>
      <c r="J88" s="35"/>
      <c r="K88" s="35"/>
    </row>
    <row r="89" spans="1:11" x14ac:dyDescent="0.25">
      <c r="A89" s="38"/>
      <c r="B89" s="6" t="s">
        <v>308</v>
      </c>
      <c r="C89" s="7">
        <v>0.80025999999999997</v>
      </c>
      <c r="D89" s="7">
        <v>44.96</v>
      </c>
      <c r="F89" s="36"/>
      <c r="G89" s="35"/>
      <c r="H89" s="35"/>
      <c r="I89" s="35"/>
      <c r="J89" s="35"/>
      <c r="K89" s="35"/>
    </row>
    <row r="90" spans="1:11" x14ac:dyDescent="0.25">
      <c r="A90" s="38"/>
      <c r="B90" s="6" t="s">
        <v>309</v>
      </c>
      <c r="C90" s="7">
        <v>0.93264000000000002</v>
      </c>
      <c r="D90" s="7">
        <v>44.652999999999999</v>
      </c>
      <c r="F90" s="36"/>
      <c r="G90" s="35"/>
      <c r="H90" s="35"/>
      <c r="I90" s="35"/>
      <c r="J90" s="35"/>
      <c r="K90" s="35"/>
    </row>
    <row r="91" spans="1:11" x14ac:dyDescent="0.25">
      <c r="A91" s="38"/>
      <c r="B91" s="6" t="s">
        <v>310</v>
      </c>
      <c r="C91" s="7">
        <v>0.75407999999999997</v>
      </c>
      <c r="D91" s="7">
        <v>44.478999999999999</v>
      </c>
      <c r="F91" s="36"/>
      <c r="G91" s="35"/>
      <c r="H91" s="35"/>
      <c r="I91" s="35"/>
      <c r="J91" s="35"/>
      <c r="K91" s="35"/>
    </row>
    <row r="92" spans="1:11" x14ac:dyDescent="0.25">
      <c r="A92" s="38"/>
      <c r="B92" s="2" t="s">
        <v>363</v>
      </c>
      <c r="C92" s="29">
        <v>2.7368999999999999</v>
      </c>
      <c r="D92" s="29">
        <v>45.194000000000003</v>
      </c>
      <c r="E92" s="26"/>
      <c r="F92" s="36">
        <v>41853</v>
      </c>
      <c r="G92" s="35">
        <f>AVERAGE(C92:C99)</f>
        <v>2.2172749999999999</v>
      </c>
      <c r="H92" s="35">
        <f>STDEV(C92:C99)</f>
        <v>0.34638339926404527</v>
      </c>
      <c r="I92" s="35">
        <f>AVERAGE(D92:D99)</f>
        <v>44.237375</v>
      </c>
      <c r="J92" s="35">
        <f>STDEV(D92:D99)</f>
        <v>0.58061050074161535</v>
      </c>
      <c r="K92" s="35" t="s">
        <v>385</v>
      </c>
    </row>
    <row r="93" spans="1:11" x14ac:dyDescent="0.25">
      <c r="A93" s="38"/>
      <c r="B93" s="2" t="s">
        <v>364</v>
      </c>
      <c r="C93" s="29">
        <v>2.5689000000000002</v>
      </c>
      <c r="D93" s="29">
        <v>44.142000000000003</v>
      </c>
      <c r="E93" s="26"/>
      <c r="F93" s="36"/>
      <c r="G93" s="35"/>
      <c r="H93" s="35"/>
      <c r="I93" s="35"/>
      <c r="J93" s="35"/>
      <c r="K93" s="35"/>
    </row>
    <row r="94" spans="1:11" x14ac:dyDescent="0.25">
      <c r="A94" s="38"/>
      <c r="B94" s="2" t="s">
        <v>365</v>
      </c>
      <c r="C94" s="29">
        <v>1.9839</v>
      </c>
      <c r="D94" s="29">
        <v>43.423000000000002</v>
      </c>
      <c r="E94" s="26"/>
      <c r="F94" s="36"/>
      <c r="G94" s="35"/>
      <c r="H94" s="35"/>
      <c r="I94" s="35"/>
      <c r="J94" s="35"/>
      <c r="K94" s="35"/>
    </row>
    <row r="95" spans="1:11" x14ac:dyDescent="0.25">
      <c r="A95" s="38"/>
      <c r="B95" s="2" t="s">
        <v>366</v>
      </c>
      <c r="C95" s="29">
        <v>2.0217999999999998</v>
      </c>
      <c r="D95" s="29">
        <v>43.646999999999998</v>
      </c>
      <c r="E95" s="26"/>
      <c r="F95" s="36"/>
      <c r="G95" s="35"/>
      <c r="H95" s="35"/>
      <c r="I95" s="35"/>
      <c r="J95" s="35"/>
      <c r="K95" s="35"/>
    </row>
    <row r="96" spans="1:11" x14ac:dyDescent="0.25">
      <c r="A96" s="38"/>
      <c r="B96" s="2" t="s">
        <v>367</v>
      </c>
      <c r="C96" s="29">
        <v>1.8863000000000001</v>
      </c>
      <c r="D96" s="29">
        <v>44.201999999999998</v>
      </c>
      <c r="E96" s="26"/>
      <c r="F96" s="36"/>
      <c r="G96" s="35"/>
      <c r="H96" s="35"/>
      <c r="I96" s="35"/>
      <c r="J96" s="35"/>
      <c r="K96" s="35"/>
    </row>
    <row r="97" spans="1:11" x14ac:dyDescent="0.25">
      <c r="A97" s="38"/>
      <c r="B97" s="2" t="s">
        <v>368</v>
      </c>
      <c r="C97" s="29">
        <v>1.8501000000000001</v>
      </c>
      <c r="D97" s="29">
        <v>43.984000000000002</v>
      </c>
      <c r="E97" s="26"/>
      <c r="F97" s="36"/>
      <c r="G97" s="35"/>
      <c r="H97" s="35"/>
      <c r="I97" s="35"/>
      <c r="J97" s="35"/>
      <c r="K97" s="35"/>
    </row>
    <row r="98" spans="1:11" x14ac:dyDescent="0.25">
      <c r="A98" s="38"/>
      <c r="B98" s="2" t="s">
        <v>369</v>
      </c>
      <c r="C98" s="29">
        <v>2.1496</v>
      </c>
      <c r="D98" s="29">
        <v>44.576000000000001</v>
      </c>
      <c r="E98" s="26"/>
      <c r="F98" s="36"/>
      <c r="G98" s="35"/>
      <c r="H98" s="35"/>
      <c r="I98" s="35"/>
      <c r="J98" s="35"/>
      <c r="K98" s="35"/>
    </row>
    <row r="99" spans="1:11" x14ac:dyDescent="0.25">
      <c r="A99" s="38"/>
      <c r="B99" s="2" t="s">
        <v>370</v>
      </c>
      <c r="C99" s="29">
        <v>2.5407000000000002</v>
      </c>
      <c r="D99" s="29">
        <v>44.731000000000002</v>
      </c>
      <c r="E99" s="26"/>
      <c r="F99" s="36"/>
      <c r="G99" s="35"/>
      <c r="H99" s="35"/>
      <c r="I99" s="35"/>
      <c r="J99" s="35"/>
      <c r="K99" s="35"/>
    </row>
    <row r="100" spans="1:11" x14ac:dyDescent="0.25">
      <c r="A100" s="38"/>
      <c r="B100" s="6" t="s">
        <v>363</v>
      </c>
      <c r="C100" s="28">
        <v>0.64488000000000001</v>
      </c>
      <c r="D100" s="28">
        <v>47.314</v>
      </c>
      <c r="F100" s="36">
        <v>41853</v>
      </c>
      <c r="G100" s="35">
        <f>AVERAGE(C100:C107)</f>
        <v>0.54896624999999999</v>
      </c>
      <c r="H100" s="35">
        <f>STDEV(C100:C107)</f>
        <v>0.17032062688080807</v>
      </c>
      <c r="I100" s="35">
        <f>AVERAGE(D100:D107)</f>
        <v>46.47925</v>
      </c>
      <c r="J100" s="35">
        <f>STDEV(D100:D107)</f>
        <v>0.67330119560268065</v>
      </c>
      <c r="K100" s="40" t="s">
        <v>218</v>
      </c>
    </row>
    <row r="101" spans="1:11" x14ac:dyDescent="0.25">
      <c r="A101" s="38"/>
      <c r="B101" s="6" t="s">
        <v>364</v>
      </c>
      <c r="C101" s="28">
        <v>0.77010999999999996</v>
      </c>
      <c r="D101" s="28">
        <v>47.03</v>
      </c>
      <c r="F101" s="36"/>
      <c r="G101" s="35"/>
      <c r="H101" s="35"/>
      <c r="I101" s="35"/>
      <c r="J101" s="35"/>
      <c r="K101" s="40"/>
    </row>
    <row r="102" spans="1:11" x14ac:dyDescent="0.25">
      <c r="A102" s="38"/>
      <c r="B102" s="6" t="s">
        <v>365</v>
      </c>
      <c r="C102" s="28">
        <v>0.36420000000000002</v>
      </c>
      <c r="D102" s="28">
        <v>46.929000000000002</v>
      </c>
      <c r="F102" s="36"/>
      <c r="G102" s="35"/>
      <c r="H102" s="35"/>
      <c r="I102" s="35"/>
      <c r="J102" s="35"/>
      <c r="K102" s="40"/>
    </row>
    <row r="103" spans="1:11" x14ac:dyDescent="0.25">
      <c r="A103" s="38"/>
      <c r="B103" s="6" t="s">
        <v>366</v>
      </c>
      <c r="C103" s="28">
        <v>0.36703999999999998</v>
      </c>
      <c r="D103" s="28">
        <v>46.148000000000003</v>
      </c>
      <c r="F103" s="36"/>
      <c r="G103" s="35"/>
      <c r="H103" s="35"/>
      <c r="I103" s="35"/>
      <c r="J103" s="35"/>
      <c r="K103" s="40"/>
    </row>
    <row r="104" spans="1:11" x14ac:dyDescent="0.25">
      <c r="A104" s="38"/>
      <c r="B104" s="6" t="s">
        <v>367</v>
      </c>
      <c r="C104" s="28">
        <v>0.48357</v>
      </c>
      <c r="D104" s="28">
        <v>46.462000000000003</v>
      </c>
      <c r="F104" s="36"/>
      <c r="G104" s="35"/>
      <c r="H104" s="35"/>
      <c r="I104" s="35"/>
      <c r="J104" s="35"/>
      <c r="K104" s="40"/>
    </row>
    <row r="105" spans="1:11" x14ac:dyDescent="0.25">
      <c r="A105" s="38"/>
      <c r="B105" s="6" t="s">
        <v>368</v>
      </c>
      <c r="C105" s="28">
        <v>0.39748</v>
      </c>
      <c r="D105" s="28">
        <v>46.8</v>
      </c>
      <c r="F105" s="36"/>
      <c r="G105" s="35"/>
      <c r="H105" s="35"/>
      <c r="I105" s="35"/>
      <c r="J105" s="35"/>
      <c r="K105" s="40"/>
    </row>
    <row r="106" spans="1:11" x14ac:dyDescent="0.25">
      <c r="A106" s="38"/>
      <c r="B106" s="6" t="s">
        <v>369</v>
      </c>
      <c r="C106" s="28">
        <v>0.76878000000000002</v>
      </c>
      <c r="D106" s="28">
        <v>45.326000000000001</v>
      </c>
      <c r="F106" s="36"/>
      <c r="G106" s="35"/>
      <c r="H106" s="35"/>
      <c r="I106" s="35"/>
      <c r="J106" s="35"/>
      <c r="K106" s="40"/>
    </row>
    <row r="107" spans="1:11" x14ac:dyDescent="0.25">
      <c r="A107" s="38"/>
      <c r="B107" s="6" t="s">
        <v>370</v>
      </c>
      <c r="C107" s="28">
        <v>0.59567000000000003</v>
      </c>
      <c r="D107" s="28">
        <v>45.825000000000003</v>
      </c>
      <c r="F107" s="36"/>
      <c r="G107" s="35"/>
      <c r="H107" s="35"/>
      <c r="I107" s="35"/>
      <c r="J107" s="35"/>
      <c r="K107" s="40"/>
    </row>
    <row r="108" spans="1:11" x14ac:dyDescent="0.25">
      <c r="A108" s="39">
        <v>2015</v>
      </c>
      <c r="B108" s="2" t="s">
        <v>398</v>
      </c>
      <c r="C108" s="12">
        <v>5.7755999999999998</v>
      </c>
      <c r="D108" s="12">
        <v>41.198999999999998</v>
      </c>
      <c r="F108" s="36">
        <v>42142</v>
      </c>
      <c r="G108" s="35">
        <f>AVERAGE(C108:C115)</f>
        <v>5.4819125000000009</v>
      </c>
      <c r="H108" s="35">
        <f>STDEV(C108:C115)</f>
        <v>0.23321055132647825</v>
      </c>
      <c r="I108" s="35">
        <f>AVERAGE(D108:D115)</f>
        <v>40.580999999999996</v>
      </c>
      <c r="J108" s="35">
        <f>STDEV(D108:D115)</f>
        <v>1.0983520122698118</v>
      </c>
      <c r="K108" s="35" t="s">
        <v>211</v>
      </c>
    </row>
    <row r="109" spans="1:11" x14ac:dyDescent="0.25">
      <c r="A109" s="39"/>
      <c r="B109" s="2" t="s">
        <v>398</v>
      </c>
      <c r="C109" s="12">
        <v>5.7118000000000002</v>
      </c>
      <c r="D109" s="12">
        <v>41.405999999999999</v>
      </c>
      <c r="F109" s="36"/>
      <c r="G109" s="35"/>
      <c r="H109" s="35"/>
      <c r="I109" s="35"/>
      <c r="J109" s="35"/>
      <c r="K109" s="35"/>
    </row>
    <row r="110" spans="1:11" x14ac:dyDescent="0.25">
      <c r="A110" s="39"/>
      <c r="B110" s="2" t="s">
        <v>399</v>
      </c>
      <c r="C110" s="12">
        <v>5.6197999999999997</v>
      </c>
      <c r="D110" s="12">
        <v>41.515000000000001</v>
      </c>
      <c r="F110" s="36"/>
      <c r="G110" s="35"/>
      <c r="H110" s="35"/>
      <c r="I110" s="35"/>
      <c r="J110" s="35"/>
      <c r="K110" s="35"/>
    </row>
    <row r="111" spans="1:11" x14ac:dyDescent="0.25">
      <c r="A111" s="39"/>
      <c r="B111" s="2" t="s">
        <v>399</v>
      </c>
      <c r="C111" s="12">
        <v>5.5662000000000003</v>
      </c>
      <c r="D111" s="12">
        <v>41.825000000000003</v>
      </c>
      <c r="F111" s="36"/>
      <c r="G111" s="35"/>
      <c r="H111" s="35"/>
      <c r="I111" s="35"/>
      <c r="J111" s="35"/>
      <c r="K111" s="35"/>
    </row>
    <row r="112" spans="1:11" x14ac:dyDescent="0.25">
      <c r="A112" s="39"/>
      <c r="B112" s="2" t="s">
        <v>400</v>
      </c>
      <c r="C112" s="12">
        <v>5.2007000000000003</v>
      </c>
      <c r="D112" s="12">
        <v>39.229999999999997</v>
      </c>
      <c r="F112" s="36"/>
      <c r="G112" s="35"/>
      <c r="H112" s="35"/>
      <c r="I112" s="35"/>
      <c r="J112" s="35"/>
      <c r="K112" s="35"/>
    </row>
    <row r="113" spans="1:11" x14ac:dyDescent="0.25">
      <c r="A113" s="39"/>
      <c r="B113" s="2" t="s">
        <v>400</v>
      </c>
      <c r="C113" s="12">
        <v>5.1237000000000004</v>
      </c>
      <c r="D113" s="12">
        <v>38.866</v>
      </c>
      <c r="F113" s="36"/>
      <c r="G113" s="35"/>
      <c r="H113" s="35"/>
      <c r="I113" s="35"/>
      <c r="J113" s="35"/>
      <c r="K113" s="35"/>
    </row>
    <row r="114" spans="1:11" x14ac:dyDescent="0.25">
      <c r="A114" s="39"/>
      <c r="B114" s="2" t="s">
        <v>401</v>
      </c>
      <c r="C114" s="12">
        <v>5.4637000000000002</v>
      </c>
      <c r="D114" s="12">
        <v>40.448</v>
      </c>
      <c r="F114" s="36"/>
      <c r="G114" s="35"/>
      <c r="H114" s="35"/>
      <c r="I114" s="35"/>
      <c r="J114" s="35"/>
      <c r="K114" s="35"/>
    </row>
    <row r="115" spans="1:11" x14ac:dyDescent="0.25">
      <c r="A115" s="39"/>
      <c r="B115" s="2" t="s">
        <v>401</v>
      </c>
      <c r="C115" s="12">
        <v>5.3937999999999997</v>
      </c>
      <c r="D115" s="12">
        <v>40.158999999999999</v>
      </c>
      <c r="F115" s="36"/>
      <c r="G115" s="35"/>
      <c r="H115" s="35"/>
      <c r="I115" s="35"/>
      <c r="J115" s="35"/>
      <c r="K115" s="35"/>
    </row>
    <row r="116" spans="1:11" x14ac:dyDescent="0.25">
      <c r="A116" s="39"/>
      <c r="B116" s="6" t="s">
        <v>402</v>
      </c>
      <c r="C116" s="7">
        <v>2.9939</v>
      </c>
      <c r="D116" s="7">
        <v>43.13</v>
      </c>
      <c r="F116" s="36">
        <v>42156</v>
      </c>
      <c r="G116" s="35">
        <f>AVERAGE(C116:C123)</f>
        <v>4.1689125000000002</v>
      </c>
      <c r="H116" s="35">
        <f>STDEV(C116:C123)</f>
        <v>0.66492037211232458</v>
      </c>
      <c r="I116" s="35">
        <f>AVERAGE(D116:D123)</f>
        <v>42.921875</v>
      </c>
      <c r="J116" s="35">
        <f>STDEV(D116:D123)</f>
        <v>1.0133338805997889</v>
      </c>
      <c r="K116" s="35" t="s">
        <v>211</v>
      </c>
    </row>
    <row r="117" spans="1:11" x14ac:dyDescent="0.25">
      <c r="A117" s="39"/>
      <c r="B117" s="6" t="s">
        <v>402</v>
      </c>
      <c r="C117" s="7">
        <v>3.2389000000000001</v>
      </c>
      <c r="D117" s="7">
        <v>43.179000000000002</v>
      </c>
      <c r="F117" s="36"/>
      <c r="G117" s="35"/>
      <c r="H117" s="35"/>
      <c r="I117" s="35"/>
      <c r="J117" s="35"/>
      <c r="K117" s="35"/>
    </row>
    <row r="118" spans="1:11" x14ac:dyDescent="0.25">
      <c r="A118" s="39"/>
      <c r="B118" s="6" t="s">
        <v>403</v>
      </c>
      <c r="C118" s="7">
        <v>4.3406000000000002</v>
      </c>
      <c r="D118" s="7">
        <v>44.017000000000003</v>
      </c>
      <c r="F118" s="36"/>
      <c r="G118" s="35"/>
      <c r="H118" s="35"/>
      <c r="I118" s="35"/>
      <c r="J118" s="35"/>
      <c r="K118" s="35"/>
    </row>
    <row r="119" spans="1:11" x14ac:dyDescent="0.25">
      <c r="A119" s="39"/>
      <c r="B119" s="6" t="s">
        <v>403</v>
      </c>
      <c r="C119" s="7">
        <v>4.3949999999999996</v>
      </c>
      <c r="D119" s="7">
        <v>44.23</v>
      </c>
      <c r="F119" s="36"/>
      <c r="G119" s="35"/>
      <c r="H119" s="35"/>
      <c r="I119" s="35"/>
      <c r="J119" s="35"/>
      <c r="K119" s="35"/>
    </row>
    <row r="120" spans="1:11" x14ac:dyDescent="0.25">
      <c r="A120" s="39"/>
      <c r="B120" s="6" t="s">
        <v>404</v>
      </c>
      <c r="C120" s="7">
        <v>4.7634999999999996</v>
      </c>
      <c r="D120" s="7">
        <v>43.137999999999998</v>
      </c>
      <c r="F120" s="36"/>
      <c r="G120" s="35"/>
      <c r="H120" s="35"/>
      <c r="I120" s="35"/>
      <c r="J120" s="35"/>
      <c r="K120" s="35"/>
    </row>
    <row r="121" spans="1:11" x14ac:dyDescent="0.25">
      <c r="A121" s="39"/>
      <c r="B121" s="6" t="s">
        <v>404</v>
      </c>
      <c r="C121" s="7">
        <v>4.5683999999999996</v>
      </c>
      <c r="D121" s="7">
        <v>42.658000000000001</v>
      </c>
      <c r="F121" s="36"/>
      <c r="G121" s="35"/>
      <c r="H121" s="35"/>
      <c r="I121" s="35"/>
      <c r="J121" s="35"/>
      <c r="K121" s="35"/>
    </row>
    <row r="122" spans="1:11" x14ac:dyDescent="0.25">
      <c r="A122" s="39"/>
      <c r="B122" s="6" t="s">
        <v>405</v>
      </c>
      <c r="C122" s="7">
        <v>4.5503</v>
      </c>
      <c r="D122" s="7">
        <v>41.32</v>
      </c>
      <c r="F122" s="36"/>
      <c r="G122" s="35"/>
      <c r="H122" s="35"/>
      <c r="I122" s="35"/>
      <c r="J122" s="35"/>
      <c r="K122" s="35"/>
    </row>
    <row r="123" spans="1:11" x14ac:dyDescent="0.25">
      <c r="A123" s="39"/>
      <c r="B123" s="6" t="s">
        <v>405</v>
      </c>
      <c r="C123" s="7">
        <v>4.5007000000000001</v>
      </c>
      <c r="D123" s="7">
        <v>41.703000000000003</v>
      </c>
      <c r="F123" s="36"/>
      <c r="G123" s="35"/>
      <c r="H123" s="35"/>
      <c r="I123" s="35"/>
      <c r="J123" s="35"/>
      <c r="K123" s="35"/>
    </row>
    <row r="124" spans="1:11" x14ac:dyDescent="0.25">
      <c r="A124" s="39"/>
      <c r="B124" s="2" t="s">
        <v>410</v>
      </c>
      <c r="C124" s="12">
        <v>2.1575000000000002</v>
      </c>
      <c r="D124" s="12">
        <v>44.478000000000002</v>
      </c>
      <c r="F124" s="36">
        <v>42170</v>
      </c>
      <c r="G124" s="35">
        <f>AVERAGE(C124:C131)</f>
        <v>2.0354874999999999</v>
      </c>
      <c r="H124" s="35">
        <f>STDEV(C124:C131)</f>
        <v>0.27596177497979824</v>
      </c>
      <c r="I124" s="35">
        <f>AVERAGE(D124:D131)</f>
        <v>44.340625000000003</v>
      </c>
      <c r="J124" s="35">
        <f>STDEV(D124:D131)</f>
        <v>0.48397548270252594</v>
      </c>
      <c r="K124" s="35" t="s">
        <v>211</v>
      </c>
    </row>
    <row r="125" spans="1:11" x14ac:dyDescent="0.25">
      <c r="A125" s="39"/>
      <c r="B125" s="2" t="s">
        <v>410</v>
      </c>
      <c r="C125" s="12">
        <v>2.1284999999999998</v>
      </c>
      <c r="D125" s="12">
        <v>44.253</v>
      </c>
      <c r="F125" s="36"/>
      <c r="G125" s="35"/>
      <c r="H125" s="35"/>
      <c r="I125" s="35"/>
      <c r="J125" s="35"/>
      <c r="K125" s="35"/>
    </row>
    <row r="126" spans="1:11" x14ac:dyDescent="0.25">
      <c r="A126" s="39"/>
      <c r="B126" s="2" t="s">
        <v>411</v>
      </c>
      <c r="C126" s="12">
        <v>2.3163999999999998</v>
      </c>
      <c r="D126" s="12">
        <v>44.402000000000001</v>
      </c>
      <c r="F126" s="36"/>
      <c r="G126" s="35"/>
      <c r="H126" s="35"/>
      <c r="I126" s="35"/>
      <c r="J126" s="35"/>
      <c r="K126" s="35"/>
    </row>
    <row r="127" spans="1:11" x14ac:dyDescent="0.25">
      <c r="A127" s="39"/>
      <c r="B127" s="2" t="s">
        <v>411</v>
      </c>
      <c r="C127" s="12">
        <v>2.2863000000000002</v>
      </c>
      <c r="D127" s="12">
        <v>44.805</v>
      </c>
      <c r="F127" s="36"/>
      <c r="G127" s="35"/>
      <c r="H127" s="35"/>
      <c r="I127" s="35"/>
      <c r="J127" s="35"/>
      <c r="K127" s="35"/>
    </row>
    <row r="128" spans="1:11" x14ac:dyDescent="0.25">
      <c r="A128" s="39"/>
      <c r="B128" s="2" t="s">
        <v>412</v>
      </c>
      <c r="C128" s="12">
        <v>1.5947</v>
      </c>
      <c r="D128" s="12">
        <v>44.972000000000001</v>
      </c>
      <c r="F128" s="36"/>
      <c r="G128" s="35"/>
      <c r="H128" s="35"/>
      <c r="I128" s="35"/>
      <c r="J128" s="35"/>
      <c r="K128" s="35"/>
    </row>
    <row r="129" spans="1:11" x14ac:dyDescent="0.25">
      <c r="A129" s="39"/>
      <c r="B129" s="2" t="s">
        <v>412</v>
      </c>
      <c r="C129" s="12">
        <v>1.6378999999999999</v>
      </c>
      <c r="D129" s="12">
        <v>44.505000000000003</v>
      </c>
      <c r="F129" s="36"/>
      <c r="G129" s="35"/>
      <c r="H129" s="35"/>
      <c r="I129" s="35"/>
      <c r="J129" s="35"/>
      <c r="K129" s="35"/>
    </row>
    <row r="130" spans="1:11" x14ac:dyDescent="0.25">
      <c r="A130" s="39"/>
      <c r="B130" s="2" t="s">
        <v>413</v>
      </c>
      <c r="C130" s="12">
        <v>2.1560000000000001</v>
      </c>
      <c r="D130" s="12">
        <v>43.536999999999999</v>
      </c>
      <c r="F130" s="36"/>
      <c r="G130" s="35"/>
      <c r="H130" s="35"/>
      <c r="I130" s="35"/>
      <c r="J130" s="35"/>
      <c r="K130" s="35"/>
    </row>
    <row r="131" spans="1:11" x14ac:dyDescent="0.25">
      <c r="A131" s="39"/>
      <c r="B131" s="2" t="s">
        <v>413</v>
      </c>
      <c r="C131" s="12">
        <v>2.0066000000000002</v>
      </c>
      <c r="D131" s="12">
        <v>43.773000000000003</v>
      </c>
      <c r="F131" s="36"/>
      <c r="G131" s="35"/>
      <c r="H131" s="35"/>
      <c r="I131" s="35"/>
      <c r="J131" s="35"/>
      <c r="K131" s="35"/>
    </row>
    <row r="132" spans="1:11" x14ac:dyDescent="0.25">
      <c r="A132" s="39"/>
      <c r="B132" s="6" t="s">
        <v>451</v>
      </c>
      <c r="C132" s="7">
        <v>2.0186000000000002</v>
      </c>
      <c r="D132" s="7">
        <v>44.98</v>
      </c>
      <c r="F132" s="36">
        <v>42184</v>
      </c>
      <c r="G132" s="35">
        <f>AVERAGE(C132:C139)</f>
        <v>1.8378125000000001</v>
      </c>
      <c r="H132" s="35">
        <f>STDEV(C132:C139)</f>
        <v>0.10165229865295017</v>
      </c>
      <c r="I132" s="35">
        <f>AVERAGE(D132:D139)</f>
        <v>44.787874999999993</v>
      </c>
      <c r="J132" s="35">
        <f>STDEV(D132:D139)</f>
        <v>0.4634801390412695</v>
      </c>
      <c r="K132" s="35" t="s">
        <v>211</v>
      </c>
    </row>
    <row r="133" spans="1:11" x14ac:dyDescent="0.25">
      <c r="A133" s="39"/>
      <c r="B133" s="6" t="s">
        <v>451</v>
      </c>
      <c r="C133" s="7">
        <v>1.966</v>
      </c>
      <c r="D133" s="7">
        <v>45.22</v>
      </c>
      <c r="F133" s="36"/>
      <c r="G133" s="35"/>
      <c r="H133" s="35"/>
      <c r="I133" s="35"/>
      <c r="J133" s="35"/>
      <c r="K133" s="35"/>
    </row>
    <row r="134" spans="1:11" x14ac:dyDescent="0.25">
      <c r="A134" s="39"/>
      <c r="B134" s="6" t="s">
        <v>452</v>
      </c>
      <c r="C134" s="7">
        <v>1.7887</v>
      </c>
      <c r="D134" s="7">
        <v>44.753</v>
      </c>
      <c r="F134" s="36"/>
      <c r="G134" s="35"/>
      <c r="H134" s="35"/>
      <c r="I134" s="35"/>
      <c r="J134" s="35"/>
      <c r="K134" s="35"/>
    </row>
    <row r="135" spans="1:11" x14ac:dyDescent="0.25">
      <c r="A135" s="39"/>
      <c r="B135" s="6" t="s">
        <v>452</v>
      </c>
      <c r="C135" s="7">
        <v>1.7130000000000001</v>
      </c>
      <c r="D135" s="7">
        <v>45.378999999999998</v>
      </c>
      <c r="F135" s="36"/>
      <c r="G135" s="35"/>
      <c r="H135" s="35"/>
      <c r="I135" s="35"/>
      <c r="J135" s="35"/>
      <c r="K135" s="35"/>
    </row>
    <row r="136" spans="1:11" x14ac:dyDescent="0.25">
      <c r="A136" s="39"/>
      <c r="B136" s="6" t="s">
        <v>453</v>
      </c>
      <c r="C136" s="7">
        <v>1.8167</v>
      </c>
      <c r="D136" s="7">
        <v>44.634999999999998</v>
      </c>
      <c r="F136" s="36"/>
      <c r="G136" s="35"/>
      <c r="H136" s="35"/>
      <c r="I136" s="35"/>
      <c r="J136" s="35"/>
      <c r="K136" s="35"/>
    </row>
    <row r="137" spans="1:11" x14ac:dyDescent="0.25">
      <c r="A137" s="39"/>
      <c r="B137" s="6" t="s">
        <v>453</v>
      </c>
      <c r="C137" s="7">
        <v>1.7928999999999999</v>
      </c>
      <c r="D137" s="7">
        <v>45.051000000000002</v>
      </c>
      <c r="F137" s="36"/>
      <c r="G137" s="35"/>
      <c r="H137" s="35"/>
      <c r="I137" s="35"/>
      <c r="J137" s="35"/>
      <c r="K137" s="35"/>
    </row>
    <row r="138" spans="1:11" x14ac:dyDescent="0.25">
      <c r="A138" s="39"/>
      <c r="B138" s="6" t="s">
        <v>454</v>
      </c>
      <c r="C138" s="7">
        <v>1.8170999999999999</v>
      </c>
      <c r="D138" s="7">
        <v>44.098999999999997</v>
      </c>
      <c r="F138" s="36"/>
      <c r="G138" s="35"/>
      <c r="H138" s="35"/>
      <c r="I138" s="35"/>
      <c r="J138" s="35"/>
      <c r="K138" s="35"/>
    </row>
    <row r="139" spans="1:11" x14ac:dyDescent="0.25">
      <c r="A139" s="39"/>
      <c r="B139" s="6" t="s">
        <v>454</v>
      </c>
      <c r="C139" s="7">
        <v>1.7895000000000001</v>
      </c>
      <c r="D139" s="7">
        <v>44.186</v>
      </c>
      <c r="F139" s="36"/>
      <c r="G139" s="35"/>
      <c r="H139" s="35"/>
      <c r="I139" s="35"/>
      <c r="J139" s="35"/>
      <c r="K139" s="35"/>
    </row>
    <row r="140" spans="1:11" x14ac:dyDescent="0.25">
      <c r="A140" s="39"/>
      <c r="B140" s="2" t="s">
        <v>459</v>
      </c>
      <c r="C140" s="12">
        <v>1.6274999999999999</v>
      </c>
      <c r="D140" s="12">
        <v>46.273000000000003</v>
      </c>
      <c r="F140" s="36">
        <v>42198</v>
      </c>
      <c r="G140" s="35">
        <f>AVERAGE(C140:C147)</f>
        <v>1.3774249999999999</v>
      </c>
      <c r="H140" s="35">
        <f>STDEV(C140:C147)</f>
        <v>0.17603363112119971</v>
      </c>
      <c r="I140" s="35">
        <f>AVERAGE(D140:D147)</f>
        <v>46.670250000000003</v>
      </c>
      <c r="J140" s="35">
        <f>STDEV(D140:D147)</f>
        <v>0.93673898636249187</v>
      </c>
      <c r="K140" s="35" t="s">
        <v>211</v>
      </c>
    </row>
    <row r="141" spans="1:11" x14ac:dyDescent="0.25">
      <c r="A141" s="39"/>
      <c r="B141" s="2" t="s">
        <v>459</v>
      </c>
      <c r="C141" s="12">
        <v>1.5673999999999999</v>
      </c>
      <c r="D141" s="12">
        <v>45.893999999999998</v>
      </c>
      <c r="F141" s="36"/>
      <c r="G141" s="35"/>
      <c r="H141" s="35"/>
      <c r="I141" s="35"/>
      <c r="J141" s="35"/>
      <c r="K141" s="35"/>
    </row>
    <row r="142" spans="1:11" x14ac:dyDescent="0.25">
      <c r="A142" s="39"/>
      <c r="B142" s="2" t="s">
        <v>460</v>
      </c>
      <c r="C142" s="12">
        <v>1.1712</v>
      </c>
      <c r="D142" s="12">
        <v>47.99</v>
      </c>
      <c r="F142" s="36"/>
      <c r="G142" s="35"/>
      <c r="H142" s="35"/>
      <c r="I142" s="35"/>
      <c r="J142" s="35"/>
      <c r="K142" s="35"/>
    </row>
    <row r="143" spans="1:11" x14ac:dyDescent="0.25">
      <c r="A143" s="39"/>
      <c r="B143" s="2" t="s">
        <v>460</v>
      </c>
      <c r="C143" s="12">
        <v>1.1083000000000001</v>
      </c>
      <c r="D143" s="12">
        <v>47.418999999999997</v>
      </c>
      <c r="F143" s="36"/>
      <c r="G143" s="35"/>
      <c r="H143" s="35"/>
      <c r="I143" s="35"/>
      <c r="J143" s="35"/>
      <c r="K143" s="35"/>
    </row>
    <row r="144" spans="1:11" x14ac:dyDescent="0.25">
      <c r="A144" s="39"/>
      <c r="B144" s="2" t="s">
        <v>461</v>
      </c>
      <c r="C144" s="12">
        <v>1.3492</v>
      </c>
      <c r="D144" s="12">
        <v>47.341000000000001</v>
      </c>
      <c r="F144" s="36"/>
      <c r="G144" s="35"/>
      <c r="H144" s="35"/>
      <c r="I144" s="35"/>
      <c r="J144" s="35"/>
      <c r="K144" s="35"/>
    </row>
    <row r="145" spans="1:11" x14ac:dyDescent="0.25">
      <c r="A145" s="39"/>
      <c r="B145" s="2" t="s">
        <v>461</v>
      </c>
      <c r="C145" s="12">
        <v>1.4267000000000001</v>
      </c>
      <c r="D145" s="12">
        <v>47.247</v>
      </c>
      <c r="F145" s="36"/>
      <c r="G145" s="35"/>
      <c r="H145" s="35"/>
      <c r="I145" s="35"/>
      <c r="J145" s="35"/>
      <c r="K145" s="35"/>
    </row>
    <row r="146" spans="1:11" x14ac:dyDescent="0.25">
      <c r="A146" s="39"/>
      <c r="B146" s="2" t="s">
        <v>462</v>
      </c>
      <c r="C146" s="12">
        <v>1.3858999999999999</v>
      </c>
      <c r="D146" s="12">
        <v>45.567999999999998</v>
      </c>
      <c r="F146" s="36"/>
      <c r="G146" s="35"/>
      <c r="H146" s="35"/>
      <c r="I146" s="35"/>
      <c r="J146" s="35"/>
      <c r="K146" s="35"/>
    </row>
    <row r="147" spans="1:11" x14ac:dyDescent="0.25">
      <c r="A147" s="39"/>
      <c r="B147" s="2" t="s">
        <v>462</v>
      </c>
      <c r="C147" s="12">
        <v>1.3832</v>
      </c>
      <c r="D147" s="12">
        <v>45.63</v>
      </c>
      <c r="F147" s="36"/>
      <c r="G147" s="35"/>
      <c r="H147" s="35"/>
      <c r="I147" s="35"/>
      <c r="J147" s="35"/>
      <c r="K147" s="35"/>
    </row>
    <row r="148" spans="1:11" x14ac:dyDescent="0.25">
      <c r="A148" s="39"/>
      <c r="B148" s="6" t="s">
        <v>430</v>
      </c>
      <c r="C148" s="7">
        <v>1.403</v>
      </c>
      <c r="D148" s="7">
        <v>45.415999999999997</v>
      </c>
      <c r="F148" s="36">
        <v>42212</v>
      </c>
      <c r="G148" s="35">
        <f>AVERAGE(C148:C155)</f>
        <v>1.5199625000000001</v>
      </c>
      <c r="H148" s="35">
        <f>STDEV(C148:C155)</f>
        <v>0.23769977425014727</v>
      </c>
      <c r="I148" s="35">
        <f>AVERAGE(D148:D155)</f>
        <v>47.136749999999999</v>
      </c>
      <c r="J148" s="35">
        <f>STDEV(D148:D155)</f>
        <v>1.2832873801296423</v>
      </c>
      <c r="K148" s="35" t="s">
        <v>211</v>
      </c>
    </row>
    <row r="149" spans="1:11" x14ac:dyDescent="0.25">
      <c r="A149" s="39"/>
      <c r="B149" s="6" t="s">
        <v>431</v>
      </c>
      <c r="C149" s="7">
        <v>1.4547000000000001</v>
      </c>
      <c r="D149" s="7">
        <v>45.604999999999997</v>
      </c>
      <c r="F149" s="36"/>
      <c r="G149" s="35"/>
      <c r="H149" s="35"/>
      <c r="I149" s="35"/>
      <c r="J149" s="35"/>
      <c r="K149" s="35"/>
    </row>
    <row r="150" spans="1:11" x14ac:dyDescent="0.25">
      <c r="A150" s="39"/>
      <c r="B150" s="6" t="s">
        <v>432</v>
      </c>
      <c r="C150" s="7">
        <v>1.5161</v>
      </c>
      <c r="D150" s="7">
        <v>48.167999999999999</v>
      </c>
      <c r="F150" s="36"/>
      <c r="G150" s="35"/>
      <c r="H150" s="35"/>
      <c r="I150" s="35"/>
      <c r="J150" s="35"/>
      <c r="K150" s="35"/>
    </row>
    <row r="151" spans="1:11" x14ac:dyDescent="0.25">
      <c r="A151" s="39"/>
      <c r="B151" s="6" t="s">
        <v>432</v>
      </c>
      <c r="C151" s="7">
        <v>1.2997000000000001</v>
      </c>
      <c r="D151" s="7">
        <v>47.655000000000001</v>
      </c>
      <c r="F151" s="36"/>
      <c r="G151" s="35"/>
      <c r="H151" s="35"/>
      <c r="I151" s="35"/>
      <c r="J151" s="35"/>
      <c r="K151" s="35"/>
    </row>
    <row r="152" spans="1:11" x14ac:dyDescent="0.25">
      <c r="A152" s="39"/>
      <c r="B152" s="6" t="s">
        <v>433</v>
      </c>
      <c r="C152" s="7">
        <v>1.3645</v>
      </c>
      <c r="D152" s="7">
        <v>46.618000000000002</v>
      </c>
      <c r="F152" s="36"/>
      <c r="G152" s="35"/>
      <c r="H152" s="35"/>
      <c r="I152" s="35"/>
      <c r="J152" s="35"/>
      <c r="K152" s="35"/>
    </row>
    <row r="153" spans="1:11" x14ac:dyDescent="0.25">
      <c r="A153" s="39"/>
      <c r="B153" s="6" t="s">
        <v>433</v>
      </c>
      <c r="C153" s="7">
        <v>1.3424</v>
      </c>
      <c r="D153" s="7">
        <v>46.472000000000001</v>
      </c>
      <c r="F153" s="36"/>
      <c r="G153" s="35"/>
      <c r="H153" s="35"/>
      <c r="I153" s="35"/>
      <c r="J153" s="35"/>
      <c r="K153" s="35"/>
    </row>
    <row r="154" spans="1:11" x14ac:dyDescent="0.25">
      <c r="A154" s="39"/>
      <c r="B154" s="6" t="s">
        <v>434</v>
      </c>
      <c r="C154" s="7">
        <v>1.891</v>
      </c>
      <c r="D154" s="7">
        <v>48.655999999999999</v>
      </c>
      <c r="F154" s="36"/>
      <c r="G154" s="35"/>
      <c r="H154" s="35"/>
      <c r="I154" s="35"/>
      <c r="J154" s="35"/>
      <c r="K154" s="35"/>
    </row>
    <row r="155" spans="1:11" x14ac:dyDescent="0.25">
      <c r="A155" s="39"/>
      <c r="B155" s="6" t="s">
        <v>434</v>
      </c>
      <c r="C155" s="7">
        <v>1.8883000000000001</v>
      </c>
      <c r="D155" s="7">
        <v>48.503999999999998</v>
      </c>
      <c r="F155" s="36"/>
      <c r="G155" s="35"/>
      <c r="H155" s="35"/>
      <c r="I155" s="35"/>
      <c r="J155" s="35"/>
      <c r="K155" s="35"/>
    </row>
    <row r="156" spans="1:11" x14ac:dyDescent="0.25">
      <c r="A156" s="39"/>
      <c r="B156" s="2" t="s">
        <v>435</v>
      </c>
      <c r="C156" s="12">
        <v>1.2939000000000001</v>
      </c>
      <c r="D156" s="12">
        <v>46.039000000000001</v>
      </c>
      <c r="F156" s="36">
        <v>42226</v>
      </c>
      <c r="G156" s="35">
        <f>AVERAGE(C156:C163)</f>
        <v>1.0786450000000001</v>
      </c>
      <c r="H156" s="35">
        <f>STDEV(C156:C163)</f>
        <v>0.30646161689283613</v>
      </c>
      <c r="I156" s="35">
        <f>AVERAGE(D156:D163)</f>
        <v>46.132874999999999</v>
      </c>
      <c r="J156" s="35">
        <f>STDEV(D156:D163)</f>
        <v>0.66732588686916283</v>
      </c>
      <c r="K156" s="35" t="s">
        <v>211</v>
      </c>
    </row>
    <row r="157" spans="1:11" x14ac:dyDescent="0.25">
      <c r="A157" s="39"/>
      <c r="B157" s="2" t="s">
        <v>435</v>
      </c>
      <c r="C157" s="12">
        <v>1.4241999999999999</v>
      </c>
      <c r="D157" s="12">
        <v>46.564</v>
      </c>
      <c r="F157" s="36"/>
      <c r="G157" s="35"/>
      <c r="H157" s="35"/>
      <c r="I157" s="35"/>
      <c r="J157" s="35"/>
      <c r="K157" s="35"/>
    </row>
    <row r="158" spans="1:11" x14ac:dyDescent="0.25">
      <c r="A158" s="39"/>
      <c r="B158" s="2" t="s">
        <v>436</v>
      </c>
      <c r="C158" s="12">
        <v>0.71118999999999999</v>
      </c>
      <c r="D158" s="12">
        <v>45.802999999999997</v>
      </c>
      <c r="F158" s="36"/>
      <c r="G158" s="35"/>
      <c r="H158" s="35"/>
      <c r="I158" s="35"/>
      <c r="J158" s="35"/>
      <c r="K158" s="35"/>
    </row>
    <row r="159" spans="1:11" x14ac:dyDescent="0.25">
      <c r="A159" s="39"/>
      <c r="B159" s="2" t="s">
        <v>436</v>
      </c>
      <c r="C159" s="12">
        <v>0.72433000000000003</v>
      </c>
      <c r="D159" s="12">
        <v>46.122999999999998</v>
      </c>
      <c r="F159" s="36"/>
      <c r="G159" s="35"/>
      <c r="H159" s="35"/>
      <c r="I159" s="35"/>
      <c r="J159" s="35"/>
      <c r="K159" s="35"/>
    </row>
    <row r="160" spans="1:11" x14ac:dyDescent="0.25">
      <c r="A160" s="39"/>
      <c r="B160" s="2" t="s">
        <v>437</v>
      </c>
      <c r="C160" s="12">
        <v>0.90100000000000002</v>
      </c>
      <c r="D160" s="12">
        <v>45.405999999999999</v>
      </c>
      <c r="F160" s="36"/>
      <c r="G160" s="35"/>
      <c r="H160" s="35"/>
      <c r="I160" s="35"/>
      <c r="J160" s="35"/>
      <c r="K160" s="35"/>
    </row>
    <row r="161" spans="1:11" x14ac:dyDescent="0.25">
      <c r="A161" s="39"/>
      <c r="B161" s="2" t="s">
        <v>437</v>
      </c>
      <c r="C161" s="12">
        <v>0.86353999999999997</v>
      </c>
      <c r="D161" s="12">
        <v>45.209000000000003</v>
      </c>
      <c r="F161" s="36"/>
      <c r="G161" s="35"/>
      <c r="H161" s="35"/>
      <c r="I161" s="35"/>
      <c r="J161" s="35"/>
      <c r="K161" s="35"/>
    </row>
    <row r="162" spans="1:11" x14ac:dyDescent="0.25">
      <c r="A162" s="39"/>
      <c r="B162" s="2" t="s">
        <v>438</v>
      </c>
      <c r="C162" s="12">
        <v>1.355</v>
      </c>
      <c r="D162" s="12">
        <v>47.14</v>
      </c>
      <c r="F162" s="36"/>
      <c r="G162" s="35"/>
      <c r="H162" s="35"/>
      <c r="I162" s="35"/>
      <c r="J162" s="35"/>
      <c r="K162" s="35"/>
    </row>
    <row r="163" spans="1:11" x14ac:dyDescent="0.25">
      <c r="A163" s="39"/>
      <c r="B163" s="2" t="s">
        <v>438</v>
      </c>
      <c r="C163" s="12">
        <v>1.3560000000000001</v>
      </c>
      <c r="D163" s="12">
        <v>46.779000000000003</v>
      </c>
      <c r="F163" s="36"/>
      <c r="G163" s="35"/>
      <c r="H163" s="35"/>
      <c r="I163" s="35"/>
      <c r="J163" s="35"/>
      <c r="K163" s="35"/>
    </row>
    <row r="164" spans="1:11" x14ac:dyDescent="0.25">
      <c r="B164" s="6"/>
      <c r="C164" s="7"/>
      <c r="D164" s="7"/>
    </row>
    <row r="165" spans="1:11" x14ac:dyDescent="0.25">
      <c r="B165" s="6"/>
      <c r="C165" s="7"/>
      <c r="D165" s="7"/>
    </row>
    <row r="166" spans="1:11" x14ac:dyDescent="0.25">
      <c r="B166" s="6"/>
      <c r="C166" s="7"/>
      <c r="D166" s="7"/>
    </row>
    <row r="167" spans="1:11" x14ac:dyDescent="0.25">
      <c r="B167" s="6"/>
      <c r="C167" s="7"/>
      <c r="D167" s="7"/>
    </row>
    <row r="168" spans="1:11" x14ac:dyDescent="0.25">
      <c r="B168" s="6"/>
      <c r="C168" s="7"/>
      <c r="D168" s="7"/>
    </row>
    <row r="169" spans="1:11" x14ac:dyDescent="0.25">
      <c r="B169" s="6"/>
      <c r="C169" s="7"/>
      <c r="D169" s="7"/>
    </row>
    <row r="170" spans="1:11" x14ac:dyDescent="0.25">
      <c r="B170" s="6"/>
      <c r="C170" s="7"/>
      <c r="D170" s="7"/>
    </row>
    <row r="171" spans="1:11" x14ac:dyDescent="0.25">
      <c r="B171" s="6"/>
      <c r="C171" s="7"/>
      <c r="D171" s="7"/>
    </row>
    <row r="172" spans="1:11" x14ac:dyDescent="0.25">
      <c r="B172" s="6"/>
      <c r="C172" s="7"/>
      <c r="D172" s="7"/>
    </row>
    <row r="173" spans="1:11" x14ac:dyDescent="0.25">
      <c r="B173" s="6"/>
      <c r="C173" s="7"/>
      <c r="D173" s="7"/>
    </row>
    <row r="174" spans="1:11" x14ac:dyDescent="0.25">
      <c r="B174" s="6"/>
      <c r="C174" s="7"/>
      <c r="D174" s="7"/>
    </row>
    <row r="175" spans="1:11" x14ac:dyDescent="0.25">
      <c r="B175" s="6"/>
      <c r="C175" s="7"/>
      <c r="D175" s="7"/>
    </row>
    <row r="176" spans="1:11" x14ac:dyDescent="0.25">
      <c r="B176" s="6"/>
      <c r="C176" s="7"/>
      <c r="D176" s="7"/>
    </row>
  </sheetData>
  <mergeCells count="150">
    <mergeCell ref="A2:A23"/>
    <mergeCell ref="A24:A51"/>
    <mergeCell ref="A52:A107"/>
    <mergeCell ref="A108:A163"/>
    <mergeCell ref="E2:E5"/>
    <mergeCell ref="K14:K17"/>
    <mergeCell ref="F14:F17"/>
    <mergeCell ref="G14:G17"/>
    <mergeCell ref="H14:H17"/>
    <mergeCell ref="I14:I17"/>
    <mergeCell ref="J14:J17"/>
    <mergeCell ref="E14:E17"/>
    <mergeCell ref="H84:H91"/>
    <mergeCell ref="I84:I91"/>
    <mergeCell ref="J84:J91"/>
    <mergeCell ref="K84:K91"/>
    <mergeCell ref="K100:K107"/>
    <mergeCell ref="J100:J107"/>
    <mergeCell ref="I100:I107"/>
    <mergeCell ref="H100:H107"/>
    <mergeCell ref="H60:H67"/>
    <mergeCell ref="I60:I67"/>
    <mergeCell ref="J60:J67"/>
    <mergeCell ref="K60:K67"/>
    <mergeCell ref="H68:H75"/>
    <mergeCell ref="I68:I75"/>
    <mergeCell ref="J68:J75"/>
    <mergeCell ref="K68:K75"/>
    <mergeCell ref="K76:K83"/>
    <mergeCell ref="J76:J83"/>
    <mergeCell ref="I76:I83"/>
    <mergeCell ref="H76:H83"/>
    <mergeCell ref="H48:H51"/>
    <mergeCell ref="I48:I51"/>
    <mergeCell ref="J48:J51"/>
    <mergeCell ref="K48:K51"/>
    <mergeCell ref="G52:G59"/>
    <mergeCell ref="H52:H59"/>
    <mergeCell ref="I52:I59"/>
    <mergeCell ref="J52:J59"/>
    <mergeCell ref="K52:K59"/>
    <mergeCell ref="G22:G23"/>
    <mergeCell ref="H22:H23"/>
    <mergeCell ref="I22:I23"/>
    <mergeCell ref="J22:J23"/>
    <mergeCell ref="K24:K31"/>
    <mergeCell ref="K32:K39"/>
    <mergeCell ref="K40:K47"/>
    <mergeCell ref="G40:G47"/>
    <mergeCell ref="H40:H47"/>
    <mergeCell ref="I40:I47"/>
    <mergeCell ref="J40:J47"/>
    <mergeCell ref="H24:H31"/>
    <mergeCell ref="I24:I31"/>
    <mergeCell ref="J24:J31"/>
    <mergeCell ref="H32:H39"/>
    <mergeCell ref="I32:I39"/>
    <mergeCell ref="J32:J39"/>
    <mergeCell ref="K22:K23"/>
    <mergeCell ref="K2:K5"/>
    <mergeCell ref="K6:K9"/>
    <mergeCell ref="K10:K13"/>
    <mergeCell ref="K18:K21"/>
    <mergeCell ref="G6:G9"/>
    <mergeCell ref="H6:H9"/>
    <mergeCell ref="I6:I9"/>
    <mergeCell ref="J6:J9"/>
    <mergeCell ref="G2:G5"/>
    <mergeCell ref="H2:H5"/>
    <mergeCell ref="I2:I5"/>
    <mergeCell ref="J2:J5"/>
    <mergeCell ref="G10:G13"/>
    <mergeCell ref="H10:H13"/>
    <mergeCell ref="I10:I13"/>
    <mergeCell ref="J10:J13"/>
    <mergeCell ref="J18:J21"/>
    <mergeCell ref="I18:I21"/>
    <mergeCell ref="H18:H21"/>
    <mergeCell ref="G18:G21"/>
    <mergeCell ref="F108:F115"/>
    <mergeCell ref="F116:F123"/>
    <mergeCell ref="F124:F131"/>
    <mergeCell ref="F132:F139"/>
    <mergeCell ref="F140:F147"/>
    <mergeCell ref="F148:F155"/>
    <mergeCell ref="G24:G31"/>
    <mergeCell ref="G48:G51"/>
    <mergeCell ref="G60:G67"/>
    <mergeCell ref="G68:G75"/>
    <mergeCell ref="G76:G83"/>
    <mergeCell ref="G84:G91"/>
    <mergeCell ref="G100:G107"/>
    <mergeCell ref="G32:G39"/>
    <mergeCell ref="F92:F99"/>
    <mergeCell ref="G92:G99"/>
    <mergeCell ref="H108:H115"/>
    <mergeCell ref="I108:I115"/>
    <mergeCell ref="J108:J115"/>
    <mergeCell ref="K108:K115"/>
    <mergeCell ref="G116:G123"/>
    <mergeCell ref="H116:H123"/>
    <mergeCell ref="I116:I123"/>
    <mergeCell ref="J116:J123"/>
    <mergeCell ref="K116:K123"/>
    <mergeCell ref="G108:G115"/>
    <mergeCell ref="H124:H131"/>
    <mergeCell ref="I124:I131"/>
    <mergeCell ref="J124:J131"/>
    <mergeCell ref="K124:K131"/>
    <mergeCell ref="G132:G139"/>
    <mergeCell ref="H132:H139"/>
    <mergeCell ref="I132:I139"/>
    <mergeCell ref="J132:J139"/>
    <mergeCell ref="K132:K139"/>
    <mergeCell ref="G124:G131"/>
    <mergeCell ref="F156:F163"/>
    <mergeCell ref="H140:H147"/>
    <mergeCell ref="I140:I147"/>
    <mergeCell ref="J140:J147"/>
    <mergeCell ref="K140:K147"/>
    <mergeCell ref="G148:G155"/>
    <mergeCell ref="H148:H155"/>
    <mergeCell ref="I148:I155"/>
    <mergeCell ref="J148:J155"/>
    <mergeCell ref="K148:K155"/>
    <mergeCell ref="G140:G147"/>
    <mergeCell ref="H92:H99"/>
    <mergeCell ref="I92:I99"/>
    <mergeCell ref="J92:J99"/>
    <mergeCell ref="K92:K99"/>
    <mergeCell ref="K156:K163"/>
    <mergeCell ref="F2:F5"/>
    <mergeCell ref="F6:F9"/>
    <mergeCell ref="F10:F13"/>
    <mergeCell ref="F18:F21"/>
    <mergeCell ref="F22:F23"/>
    <mergeCell ref="F24:F31"/>
    <mergeCell ref="F32:F39"/>
    <mergeCell ref="F40:F47"/>
    <mergeCell ref="F48:F51"/>
    <mergeCell ref="F52:F59"/>
    <mergeCell ref="F60:F67"/>
    <mergeCell ref="F68:F75"/>
    <mergeCell ref="F76:F83"/>
    <mergeCell ref="F84:F91"/>
    <mergeCell ref="F100:F107"/>
    <mergeCell ref="G156:G163"/>
    <mergeCell ref="H156:H163"/>
    <mergeCell ref="I156:I163"/>
    <mergeCell ref="J156:J163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92"/>
  <sheetViews>
    <sheetView workbookViewId="0">
      <pane ySplit="1" topLeftCell="A140" activePane="bottomLeft" state="frozen"/>
      <selection pane="bottomLeft" activeCell="E171" sqref="E171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10" width="13.7109375" style="22" customWidth="1"/>
    <col min="11" max="11" width="13.7109375" style="23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8">
        <v>2012</v>
      </c>
      <c r="B2" t="s">
        <v>1</v>
      </c>
      <c r="C2" s="1">
        <v>3.9397000000000002</v>
      </c>
      <c r="D2" s="1">
        <v>43.281999999999996</v>
      </c>
      <c r="F2" s="36">
        <v>41047</v>
      </c>
      <c r="G2" s="35">
        <f>AVERAGE(C2:C13)</f>
        <v>4.0951833333333338</v>
      </c>
      <c r="H2" s="35">
        <f>STDEV(C2:C13)</f>
        <v>0.38188258746119946</v>
      </c>
      <c r="I2" s="35">
        <f>AVERAGE(D2:D13)</f>
        <v>43.133416666666669</v>
      </c>
      <c r="J2" s="35">
        <f>STDEV(D2:D13)</f>
        <v>0.50229011145015212</v>
      </c>
      <c r="K2" s="37" t="s">
        <v>211</v>
      </c>
    </row>
    <row r="3" spans="1:11" x14ac:dyDescent="0.25">
      <c r="A3" s="38"/>
      <c r="B3" t="s">
        <v>2</v>
      </c>
      <c r="C3" s="1">
        <v>3.9923000000000002</v>
      </c>
      <c r="D3" s="1">
        <v>43.381</v>
      </c>
      <c r="F3" s="36"/>
      <c r="G3" s="35"/>
      <c r="H3" s="35"/>
      <c r="I3" s="35"/>
      <c r="J3" s="35"/>
      <c r="K3" s="37"/>
    </row>
    <row r="4" spans="1:11" x14ac:dyDescent="0.25">
      <c r="A4" s="38"/>
      <c r="B4" t="s">
        <v>3</v>
      </c>
      <c r="C4" s="1">
        <v>4.0457000000000001</v>
      </c>
      <c r="D4" s="1">
        <v>43.451000000000001</v>
      </c>
      <c r="F4" s="36"/>
      <c r="G4" s="35"/>
      <c r="H4" s="35"/>
      <c r="I4" s="35"/>
      <c r="J4" s="35"/>
      <c r="K4" s="37"/>
    </row>
    <row r="5" spans="1:11" x14ac:dyDescent="0.25">
      <c r="A5" s="38"/>
      <c r="B5" t="s">
        <v>4</v>
      </c>
      <c r="C5" s="1">
        <v>4.7011000000000003</v>
      </c>
      <c r="D5" s="1">
        <v>42.329000000000001</v>
      </c>
      <c r="F5" s="36"/>
      <c r="G5" s="35"/>
      <c r="H5" s="35"/>
      <c r="I5" s="35"/>
      <c r="J5" s="35"/>
      <c r="K5" s="37"/>
    </row>
    <row r="6" spans="1:11" x14ac:dyDescent="0.25">
      <c r="A6" s="38"/>
      <c r="B6" t="s">
        <v>5</v>
      </c>
      <c r="C6" s="1">
        <v>4.7011000000000003</v>
      </c>
      <c r="D6" s="1">
        <v>42.335000000000001</v>
      </c>
      <c r="F6" s="36"/>
      <c r="G6" s="35"/>
      <c r="H6" s="35"/>
      <c r="I6" s="35"/>
      <c r="J6" s="35"/>
      <c r="K6" s="37"/>
    </row>
    <row r="7" spans="1:11" x14ac:dyDescent="0.25">
      <c r="A7" s="38"/>
      <c r="B7" t="s">
        <v>6</v>
      </c>
      <c r="C7" s="1">
        <v>4.7394999999999996</v>
      </c>
      <c r="D7" s="1">
        <v>42.311</v>
      </c>
      <c r="F7" s="36"/>
      <c r="G7" s="35"/>
      <c r="H7" s="35"/>
      <c r="I7" s="35"/>
      <c r="J7" s="35"/>
      <c r="K7" s="37"/>
    </row>
    <row r="8" spans="1:11" x14ac:dyDescent="0.25">
      <c r="A8" s="38"/>
      <c r="B8" t="s">
        <v>7</v>
      </c>
      <c r="C8" s="1">
        <v>3.7633999999999999</v>
      </c>
      <c r="D8" s="1">
        <v>43.42</v>
      </c>
      <c r="F8" s="36"/>
      <c r="G8" s="35"/>
      <c r="H8" s="35"/>
      <c r="I8" s="35"/>
      <c r="J8" s="35"/>
      <c r="K8" s="37"/>
    </row>
    <row r="9" spans="1:11" x14ac:dyDescent="0.25">
      <c r="A9" s="38"/>
      <c r="B9" t="s">
        <v>8</v>
      </c>
      <c r="C9" s="1">
        <v>3.8357000000000001</v>
      </c>
      <c r="D9" s="1">
        <v>43.746000000000002</v>
      </c>
      <c r="F9" s="36"/>
      <c r="G9" s="35"/>
      <c r="H9" s="35"/>
      <c r="I9" s="35"/>
      <c r="J9" s="35"/>
      <c r="K9" s="37"/>
    </row>
    <row r="10" spans="1:11" x14ac:dyDescent="0.25">
      <c r="A10" s="38"/>
      <c r="B10" t="s">
        <v>9</v>
      </c>
      <c r="C10" s="1">
        <v>3.7858999999999998</v>
      </c>
      <c r="D10" s="1">
        <v>43.408999999999999</v>
      </c>
      <c r="F10" s="36"/>
      <c r="G10" s="35"/>
      <c r="H10" s="35"/>
      <c r="I10" s="35"/>
      <c r="J10" s="35"/>
      <c r="K10" s="37"/>
    </row>
    <row r="11" spans="1:11" x14ac:dyDescent="0.25">
      <c r="A11" s="38"/>
      <c r="B11" t="s">
        <v>10</v>
      </c>
      <c r="C11" s="1">
        <v>3.9344000000000001</v>
      </c>
      <c r="D11" s="1">
        <v>43.313000000000002</v>
      </c>
      <c r="F11" s="36"/>
      <c r="G11" s="35"/>
      <c r="H11" s="35"/>
      <c r="I11" s="35"/>
      <c r="J11" s="35"/>
      <c r="K11" s="37"/>
    </row>
    <row r="12" spans="1:11" x14ac:dyDescent="0.25">
      <c r="A12" s="38"/>
      <c r="B12" t="s">
        <v>11</v>
      </c>
      <c r="C12" s="1">
        <v>3.8458999999999999</v>
      </c>
      <c r="D12" s="1">
        <v>43.331000000000003</v>
      </c>
      <c r="F12" s="36"/>
      <c r="G12" s="35"/>
      <c r="H12" s="35"/>
      <c r="I12" s="35"/>
      <c r="J12" s="35"/>
      <c r="K12" s="37"/>
    </row>
    <row r="13" spans="1:11" x14ac:dyDescent="0.25">
      <c r="A13" s="38"/>
      <c r="B13" t="s">
        <v>12</v>
      </c>
      <c r="C13" s="1">
        <v>3.8574999999999999</v>
      </c>
      <c r="D13" s="1">
        <v>43.292999999999999</v>
      </c>
      <c r="F13" s="36"/>
      <c r="G13" s="35"/>
      <c r="H13" s="35"/>
      <c r="I13" s="35"/>
      <c r="J13" s="35"/>
      <c r="K13" s="37"/>
    </row>
    <row r="14" spans="1:11" x14ac:dyDescent="0.25">
      <c r="A14" s="38"/>
      <c r="B14" s="2" t="s">
        <v>17</v>
      </c>
      <c r="C14" s="3">
        <v>2.5804</v>
      </c>
      <c r="D14" s="3">
        <v>44.387</v>
      </c>
      <c r="F14" s="36">
        <v>41064</v>
      </c>
      <c r="G14" s="35">
        <f>AVERAGE(C14:C17)</f>
        <v>2.7294499999999999</v>
      </c>
      <c r="H14" s="35">
        <f>STDEV(C14:C17)</f>
        <v>0.41331745265191466</v>
      </c>
      <c r="I14" s="35">
        <f>AVERAGE(D14:D17)</f>
        <v>44.105749999999993</v>
      </c>
      <c r="J14" s="35">
        <f>STDEV(D14:D17)</f>
        <v>0.43904546082002494</v>
      </c>
      <c r="K14" s="37" t="s">
        <v>211</v>
      </c>
    </row>
    <row r="15" spans="1:11" x14ac:dyDescent="0.25">
      <c r="A15" s="38"/>
      <c r="B15" s="2" t="s">
        <v>18</v>
      </c>
      <c r="C15" s="3">
        <v>3.3170000000000002</v>
      </c>
      <c r="D15" s="3">
        <v>43.485999999999997</v>
      </c>
      <c r="F15" s="36"/>
      <c r="G15" s="35"/>
      <c r="H15" s="35"/>
      <c r="I15" s="35"/>
      <c r="J15" s="35"/>
      <c r="K15" s="37"/>
    </row>
    <row r="16" spans="1:11" x14ac:dyDescent="0.25">
      <c r="A16" s="38"/>
      <c r="B16" s="2" t="s">
        <v>19</v>
      </c>
      <c r="C16" s="3">
        <v>2.6665999999999999</v>
      </c>
      <c r="D16" s="3">
        <v>44.445</v>
      </c>
      <c r="F16" s="36"/>
      <c r="G16" s="35"/>
      <c r="H16" s="35"/>
      <c r="I16" s="35"/>
      <c r="J16" s="35"/>
      <c r="K16" s="37"/>
    </row>
    <row r="17" spans="1:11" x14ac:dyDescent="0.25">
      <c r="A17" s="38"/>
      <c r="B17" s="2" t="s">
        <v>20</v>
      </c>
      <c r="C17" s="3">
        <v>2.3538000000000001</v>
      </c>
      <c r="D17" s="3">
        <v>44.104999999999997</v>
      </c>
      <c r="F17" s="36"/>
      <c r="G17" s="35"/>
      <c r="H17" s="35"/>
      <c r="I17" s="35"/>
      <c r="J17" s="35"/>
      <c r="K17" s="37"/>
    </row>
    <row r="18" spans="1:11" x14ac:dyDescent="0.25">
      <c r="A18" s="38"/>
      <c r="B18" t="s">
        <v>219</v>
      </c>
      <c r="C18" s="10">
        <v>1.7873000000000001</v>
      </c>
      <c r="D18" s="10">
        <v>43.758000000000003</v>
      </c>
      <c r="E18" s="19"/>
      <c r="F18" s="36">
        <v>41081</v>
      </c>
      <c r="G18" s="35">
        <f>AVERAGE(C18:C21)</f>
        <v>1.6795749999999998</v>
      </c>
      <c r="H18" s="35">
        <f>STDEV(C18:C21)</f>
        <v>0.10314880432333347</v>
      </c>
      <c r="I18" s="35">
        <f>AVERAGE(D18:D21)</f>
        <v>43.751750000000001</v>
      </c>
      <c r="J18" s="35">
        <f>STDEV(D18:D21)</f>
        <v>4.6320441851664375E-2</v>
      </c>
      <c r="K18" s="37" t="s">
        <v>211</v>
      </c>
    </row>
    <row r="19" spans="1:11" x14ac:dyDescent="0.25">
      <c r="A19" s="38"/>
      <c r="B19" t="s">
        <v>220</v>
      </c>
      <c r="C19" s="10">
        <v>1.7441</v>
      </c>
      <c r="D19" s="10">
        <v>43.698</v>
      </c>
      <c r="E19" s="19"/>
      <c r="F19" s="36"/>
      <c r="G19" s="35"/>
      <c r="H19" s="35"/>
      <c r="I19" s="35"/>
      <c r="J19" s="35"/>
      <c r="K19" s="37"/>
    </row>
    <row r="20" spans="1:11" x14ac:dyDescent="0.25">
      <c r="A20" s="38"/>
      <c r="B20" t="s">
        <v>221</v>
      </c>
      <c r="C20" s="10">
        <v>1.5678000000000001</v>
      </c>
      <c r="D20" s="10">
        <v>43.81</v>
      </c>
      <c r="E20" s="19"/>
      <c r="F20" s="36"/>
      <c r="G20" s="35"/>
      <c r="H20" s="35"/>
      <c r="I20" s="35"/>
      <c r="J20" s="35"/>
      <c r="K20" s="37"/>
    </row>
    <row r="21" spans="1:11" x14ac:dyDescent="0.25">
      <c r="A21" s="38"/>
      <c r="B21" t="s">
        <v>222</v>
      </c>
      <c r="C21" s="10">
        <v>1.6191</v>
      </c>
      <c r="D21" s="10">
        <v>43.741</v>
      </c>
      <c r="E21" s="19"/>
      <c r="F21" s="36"/>
      <c r="G21" s="35"/>
      <c r="H21" s="35"/>
      <c r="I21" s="35"/>
      <c r="J21" s="35"/>
      <c r="K21" s="37"/>
    </row>
    <row r="22" spans="1:11" x14ac:dyDescent="0.25">
      <c r="A22" s="38"/>
      <c r="B22" s="8" t="s">
        <v>223</v>
      </c>
      <c r="C22" s="11">
        <v>1.4065000000000001</v>
      </c>
      <c r="D22" s="11">
        <v>44.972000000000001</v>
      </c>
      <c r="E22" s="19"/>
      <c r="F22" s="36">
        <v>41103</v>
      </c>
      <c r="G22" s="35">
        <f>AVERAGE(C22:C25)</f>
        <v>1.402325</v>
      </c>
      <c r="H22" s="35">
        <f>STDEV(C22:C25)</f>
        <v>0.26394012420749219</v>
      </c>
      <c r="I22" s="35">
        <f>AVERAGE(D22:D25)</f>
        <v>44.60125</v>
      </c>
      <c r="J22" s="35">
        <f>STDEV(D22:D25)</f>
        <v>0.36879748281859831</v>
      </c>
      <c r="K22" s="37" t="s">
        <v>211</v>
      </c>
    </row>
    <row r="23" spans="1:11" x14ac:dyDescent="0.25">
      <c r="A23" s="38"/>
      <c r="B23" s="8" t="s">
        <v>224</v>
      </c>
      <c r="C23" s="11">
        <v>1.7122999999999999</v>
      </c>
      <c r="D23" s="11">
        <v>44.372</v>
      </c>
      <c r="E23" s="19"/>
      <c r="F23" s="36"/>
      <c r="G23" s="35"/>
      <c r="H23" s="35"/>
      <c r="I23" s="35"/>
      <c r="J23" s="35"/>
      <c r="K23" s="37"/>
    </row>
    <row r="24" spans="1:11" x14ac:dyDescent="0.25">
      <c r="A24" s="38"/>
      <c r="B24" s="8" t="s">
        <v>225</v>
      </c>
      <c r="C24" s="11">
        <v>1.4235</v>
      </c>
      <c r="D24" s="11">
        <v>44.853000000000002</v>
      </c>
      <c r="E24" s="19"/>
      <c r="F24" s="36"/>
      <c r="G24" s="35"/>
      <c r="H24" s="35"/>
      <c r="I24" s="35"/>
      <c r="J24" s="35"/>
      <c r="K24" s="37"/>
    </row>
    <row r="25" spans="1:11" x14ac:dyDescent="0.25">
      <c r="A25" s="38"/>
      <c r="B25" s="8" t="s">
        <v>226</v>
      </c>
      <c r="C25" s="11">
        <v>1.0669999999999999</v>
      </c>
      <c r="D25" s="11">
        <v>44.207999999999998</v>
      </c>
      <c r="E25" s="19"/>
      <c r="F25" s="36"/>
      <c r="G25" s="35"/>
      <c r="H25" s="35"/>
      <c r="I25" s="35"/>
      <c r="J25" s="35"/>
      <c r="K25" s="37"/>
    </row>
    <row r="26" spans="1:11" s="6" customFormat="1" x14ac:dyDescent="0.25">
      <c r="A26" s="38"/>
      <c r="B26" s="9" t="s">
        <v>227</v>
      </c>
      <c r="C26" s="18" t="s">
        <v>484</v>
      </c>
      <c r="D26" s="18" t="s">
        <v>484</v>
      </c>
      <c r="E26" s="41" t="s">
        <v>486</v>
      </c>
      <c r="F26" s="36">
        <v>41138</v>
      </c>
      <c r="G26" s="35" t="s">
        <v>485</v>
      </c>
      <c r="H26" s="35" t="s">
        <v>485</v>
      </c>
      <c r="I26" s="35" t="s">
        <v>485</v>
      </c>
      <c r="J26" s="35" t="s">
        <v>485</v>
      </c>
      <c r="K26" s="37" t="s">
        <v>211</v>
      </c>
    </row>
    <row r="27" spans="1:11" s="6" customFormat="1" x14ac:dyDescent="0.25">
      <c r="A27" s="38"/>
      <c r="B27" s="9" t="s">
        <v>228</v>
      </c>
      <c r="C27" s="18" t="s">
        <v>484</v>
      </c>
      <c r="D27" s="18" t="s">
        <v>484</v>
      </c>
      <c r="E27" s="41"/>
      <c r="F27" s="36"/>
      <c r="G27" s="35"/>
      <c r="H27" s="35"/>
      <c r="I27" s="35"/>
      <c r="J27" s="35"/>
      <c r="K27" s="37"/>
    </row>
    <row r="28" spans="1:11" s="6" customFormat="1" x14ac:dyDescent="0.25">
      <c r="A28" s="38"/>
      <c r="B28" s="9" t="s">
        <v>229</v>
      </c>
      <c r="C28" s="18" t="s">
        <v>484</v>
      </c>
      <c r="D28" s="18" t="s">
        <v>484</v>
      </c>
      <c r="E28" s="41"/>
      <c r="F28" s="36"/>
      <c r="G28" s="35"/>
      <c r="H28" s="35"/>
      <c r="I28" s="35"/>
      <c r="J28" s="35"/>
      <c r="K28" s="37"/>
    </row>
    <row r="29" spans="1:11" s="6" customFormat="1" x14ac:dyDescent="0.25">
      <c r="A29" s="38"/>
      <c r="B29" s="9" t="s">
        <v>230</v>
      </c>
      <c r="C29" s="18" t="s">
        <v>484</v>
      </c>
      <c r="D29" s="18" t="s">
        <v>484</v>
      </c>
      <c r="E29" s="41"/>
      <c r="F29" s="36"/>
      <c r="G29" s="35"/>
      <c r="H29" s="35"/>
      <c r="I29" s="35"/>
      <c r="J29" s="35"/>
      <c r="K29" s="37"/>
    </row>
    <row r="30" spans="1:11" x14ac:dyDescent="0.25">
      <c r="A30" s="38"/>
      <c r="B30" s="8" t="s">
        <v>227</v>
      </c>
      <c r="C30" s="11">
        <v>2.0775000000000001</v>
      </c>
      <c r="D30" s="11">
        <v>45.143000000000001</v>
      </c>
      <c r="E30" s="19"/>
      <c r="F30" s="36">
        <v>41138</v>
      </c>
      <c r="G30" s="35">
        <f>AVERAGE(C30:C33)</f>
        <v>2.1068749999999996</v>
      </c>
      <c r="H30" s="35">
        <f>STDEV(C30:C33)</f>
        <v>0.32878422888981446</v>
      </c>
      <c r="I30" s="35">
        <f>AVERAGE(D30:D33)</f>
        <v>44.901249999999997</v>
      </c>
      <c r="J30" s="35">
        <f>STDEV(D30:D33)</f>
        <v>0.41564919102531683</v>
      </c>
      <c r="K30" s="37" t="s">
        <v>385</v>
      </c>
    </row>
    <row r="31" spans="1:11" x14ac:dyDescent="0.25">
      <c r="A31" s="38"/>
      <c r="B31" s="8" t="s">
        <v>228</v>
      </c>
      <c r="C31" s="11">
        <v>2.5789</v>
      </c>
      <c r="D31" s="11">
        <v>45.268999999999998</v>
      </c>
      <c r="E31" s="19"/>
      <c r="F31" s="36"/>
      <c r="G31" s="35"/>
      <c r="H31" s="35"/>
      <c r="I31" s="35"/>
      <c r="J31" s="35"/>
      <c r="K31" s="37"/>
    </row>
    <row r="32" spans="1:11" x14ac:dyDescent="0.25">
      <c r="A32" s="38"/>
      <c r="B32" s="8" t="s">
        <v>229</v>
      </c>
      <c r="C32" s="11">
        <v>1.9219999999999999</v>
      </c>
      <c r="D32" s="11">
        <v>44.86</v>
      </c>
      <c r="E32" s="19"/>
      <c r="F32" s="36"/>
      <c r="G32" s="35"/>
      <c r="H32" s="35"/>
      <c r="I32" s="35"/>
      <c r="J32" s="35"/>
      <c r="K32" s="37"/>
    </row>
    <row r="33" spans="1:11" x14ac:dyDescent="0.25">
      <c r="A33" s="38"/>
      <c r="B33" s="8" t="s">
        <v>230</v>
      </c>
      <c r="C33" s="11">
        <v>1.8491</v>
      </c>
      <c r="D33" s="11">
        <v>44.332999999999998</v>
      </c>
      <c r="E33" s="19"/>
      <c r="F33" s="36"/>
      <c r="G33" s="35"/>
      <c r="H33" s="35"/>
      <c r="I33" s="35"/>
      <c r="J33" s="35"/>
      <c r="K33" s="37"/>
    </row>
    <row r="34" spans="1:11" x14ac:dyDescent="0.25">
      <c r="A34" s="38"/>
      <c r="B34" s="17" t="s">
        <v>231</v>
      </c>
      <c r="C34" s="18">
        <v>0.47599999999999998</v>
      </c>
      <c r="D34" s="18">
        <v>44.26</v>
      </c>
      <c r="E34" s="19"/>
      <c r="F34" s="36">
        <v>41173</v>
      </c>
      <c r="G34" s="35">
        <f>AVERAGE(C34:C35)</f>
        <v>0.44399999999999995</v>
      </c>
      <c r="H34" s="35">
        <f>STDEV(C34:C35)</f>
        <v>4.5254833995939048E-2</v>
      </c>
      <c r="I34" s="35">
        <f>AVERAGE(D34:D35)</f>
        <v>44.998999999999995</v>
      </c>
      <c r="J34" s="35">
        <f>STDEV(D34:D35)</f>
        <v>1.0451038225937184</v>
      </c>
      <c r="K34" s="37" t="s">
        <v>218</v>
      </c>
    </row>
    <row r="35" spans="1:11" x14ac:dyDescent="0.25">
      <c r="A35" s="38"/>
      <c r="B35" s="17" t="s">
        <v>232</v>
      </c>
      <c r="C35" s="18">
        <v>0.41199999999999998</v>
      </c>
      <c r="D35" s="18">
        <v>45.738</v>
      </c>
      <c r="E35" s="19"/>
      <c r="F35" s="36"/>
      <c r="G35" s="35"/>
      <c r="H35" s="35"/>
      <c r="I35" s="35"/>
      <c r="J35" s="35"/>
      <c r="K35" s="37"/>
    </row>
    <row r="36" spans="1:11" x14ac:dyDescent="0.25">
      <c r="A36" s="39">
        <v>2013</v>
      </c>
      <c r="B36" s="2" t="s">
        <v>25</v>
      </c>
      <c r="C36" s="12">
        <v>1.9678</v>
      </c>
      <c r="D36" s="12">
        <v>43.918999999999997</v>
      </c>
      <c r="F36" s="36">
        <v>41470</v>
      </c>
      <c r="G36" s="35">
        <f>AVERAGE(C36:C43)</f>
        <v>1.8554249999999999</v>
      </c>
      <c r="H36" s="35">
        <f>STDEV(C36:C43)</f>
        <v>0.30114105736111829</v>
      </c>
      <c r="I36" s="35">
        <f>AVERAGE(D36:D43)</f>
        <v>44.293374999999997</v>
      </c>
      <c r="J36" s="35">
        <f>STDEV(D36:D43)</f>
        <v>0.19372951504610739</v>
      </c>
      <c r="K36" s="35" t="s">
        <v>211</v>
      </c>
    </row>
    <row r="37" spans="1:11" x14ac:dyDescent="0.25">
      <c r="A37" s="39"/>
      <c r="B37" s="2" t="s">
        <v>26</v>
      </c>
      <c r="C37" s="12">
        <v>2.0527000000000002</v>
      </c>
      <c r="D37" s="12">
        <v>44.222999999999999</v>
      </c>
      <c r="F37" s="36"/>
      <c r="G37" s="35"/>
      <c r="H37" s="35"/>
      <c r="I37" s="35"/>
      <c r="J37" s="35"/>
      <c r="K37" s="35"/>
    </row>
    <row r="38" spans="1:11" x14ac:dyDescent="0.25">
      <c r="A38" s="39"/>
      <c r="B38" s="2" t="s">
        <v>27</v>
      </c>
      <c r="C38" s="12">
        <v>1.8280000000000001</v>
      </c>
      <c r="D38" s="12">
        <v>44.430999999999997</v>
      </c>
      <c r="F38" s="36"/>
      <c r="G38" s="35"/>
      <c r="H38" s="35"/>
      <c r="I38" s="35"/>
      <c r="J38" s="35"/>
      <c r="K38" s="35"/>
    </row>
    <row r="39" spans="1:11" x14ac:dyDescent="0.25">
      <c r="A39" s="39"/>
      <c r="B39" s="2" t="s">
        <v>28</v>
      </c>
      <c r="C39" s="12">
        <v>1.853</v>
      </c>
      <c r="D39" s="12">
        <v>44.561999999999998</v>
      </c>
      <c r="F39" s="36"/>
      <c r="G39" s="35"/>
      <c r="H39" s="35"/>
      <c r="I39" s="35"/>
      <c r="J39" s="35"/>
      <c r="K39" s="35"/>
    </row>
    <row r="40" spans="1:11" x14ac:dyDescent="0.25">
      <c r="A40" s="39"/>
      <c r="B40" s="2" t="s">
        <v>29</v>
      </c>
      <c r="C40" s="12">
        <v>1.4236</v>
      </c>
      <c r="D40" s="12">
        <v>44.18</v>
      </c>
      <c r="F40" s="36"/>
      <c r="G40" s="35"/>
      <c r="H40" s="35"/>
      <c r="I40" s="35"/>
      <c r="J40" s="35"/>
      <c r="K40" s="35"/>
    </row>
    <row r="41" spans="1:11" x14ac:dyDescent="0.25">
      <c r="A41" s="39"/>
      <c r="B41" s="2" t="s">
        <v>30</v>
      </c>
      <c r="C41" s="12">
        <v>1.3973</v>
      </c>
      <c r="D41" s="12">
        <v>44.31</v>
      </c>
      <c r="F41" s="36"/>
      <c r="G41" s="35"/>
      <c r="H41" s="35"/>
      <c r="I41" s="35"/>
      <c r="J41" s="35"/>
      <c r="K41" s="35"/>
    </row>
    <row r="42" spans="1:11" x14ac:dyDescent="0.25">
      <c r="A42" s="39"/>
      <c r="B42" s="2" t="s">
        <v>31</v>
      </c>
      <c r="C42" s="12">
        <v>2.1621000000000001</v>
      </c>
      <c r="D42" s="12">
        <v>44.406999999999996</v>
      </c>
      <c r="F42" s="36"/>
      <c r="G42" s="35"/>
      <c r="H42" s="35"/>
      <c r="I42" s="35"/>
      <c r="J42" s="35"/>
      <c r="K42" s="35"/>
    </row>
    <row r="43" spans="1:11" x14ac:dyDescent="0.25">
      <c r="A43" s="39"/>
      <c r="B43" s="2" t="s">
        <v>32</v>
      </c>
      <c r="C43" s="12">
        <v>2.1589</v>
      </c>
      <c r="D43" s="12">
        <v>44.314999999999998</v>
      </c>
      <c r="F43" s="36"/>
      <c r="G43" s="35"/>
      <c r="H43" s="35"/>
      <c r="I43" s="35"/>
      <c r="J43" s="35"/>
      <c r="K43" s="35"/>
    </row>
    <row r="44" spans="1:11" x14ac:dyDescent="0.25">
      <c r="A44" s="39"/>
      <c r="B44" s="6" t="s">
        <v>33</v>
      </c>
      <c r="C44" s="7">
        <v>2.0108999999999999</v>
      </c>
      <c r="D44" s="7">
        <v>46.017000000000003</v>
      </c>
      <c r="F44" s="36">
        <v>41485</v>
      </c>
      <c r="G44" s="35">
        <f>AVERAGE(C44:C51)</f>
        <v>1.9938499999999999</v>
      </c>
      <c r="H44" s="35">
        <f>STDEV(C44:C51)</f>
        <v>8.1825441380678529E-2</v>
      </c>
      <c r="I44" s="35">
        <f>AVERAGE(D44:D51)</f>
        <v>45.877999999999993</v>
      </c>
      <c r="J44" s="35">
        <f>STDEV(D44:D51)</f>
        <v>0.21702600239207662</v>
      </c>
      <c r="K44" s="35" t="s">
        <v>211</v>
      </c>
    </row>
    <row r="45" spans="1:11" x14ac:dyDescent="0.25">
      <c r="A45" s="39"/>
      <c r="B45" s="6" t="s">
        <v>34</v>
      </c>
      <c r="C45" s="7">
        <v>1.9517</v>
      </c>
      <c r="D45" s="7">
        <v>46.100999999999999</v>
      </c>
      <c r="F45" s="36"/>
      <c r="G45" s="35"/>
      <c r="H45" s="35"/>
      <c r="I45" s="35"/>
      <c r="J45" s="35"/>
      <c r="K45" s="35"/>
    </row>
    <row r="46" spans="1:11" x14ac:dyDescent="0.25">
      <c r="A46" s="39"/>
      <c r="B46" s="6" t="s">
        <v>35</v>
      </c>
      <c r="C46" s="7">
        <v>1.9811000000000001</v>
      </c>
      <c r="D46" s="7">
        <v>45.789000000000001</v>
      </c>
      <c r="F46" s="36"/>
      <c r="G46" s="35"/>
      <c r="H46" s="35"/>
      <c r="I46" s="35"/>
      <c r="J46" s="35"/>
      <c r="K46" s="35"/>
    </row>
    <row r="47" spans="1:11" x14ac:dyDescent="0.25">
      <c r="A47" s="39"/>
      <c r="B47" s="6" t="s">
        <v>36</v>
      </c>
      <c r="C47" s="7">
        <v>2.0388000000000002</v>
      </c>
      <c r="D47" s="7">
        <v>45.472999999999999</v>
      </c>
      <c r="F47" s="36"/>
      <c r="G47" s="35"/>
      <c r="H47" s="35"/>
      <c r="I47" s="35"/>
      <c r="J47" s="35"/>
      <c r="K47" s="35"/>
    </row>
    <row r="48" spans="1:11" x14ac:dyDescent="0.25">
      <c r="A48" s="39"/>
      <c r="B48" s="6" t="s">
        <v>37</v>
      </c>
      <c r="C48" s="7">
        <v>1.8886000000000001</v>
      </c>
      <c r="D48" s="7">
        <v>46.106999999999999</v>
      </c>
      <c r="F48" s="36"/>
      <c r="G48" s="35"/>
      <c r="H48" s="35"/>
      <c r="I48" s="35"/>
      <c r="J48" s="35"/>
      <c r="K48" s="35"/>
    </row>
    <row r="49" spans="1:11" x14ac:dyDescent="0.25">
      <c r="A49" s="39"/>
      <c r="B49" s="6" t="s">
        <v>38</v>
      </c>
      <c r="C49" s="7">
        <v>1.8919999999999999</v>
      </c>
      <c r="D49" s="7">
        <v>45.74</v>
      </c>
      <c r="F49" s="36"/>
      <c r="G49" s="35"/>
      <c r="H49" s="35"/>
      <c r="I49" s="35"/>
      <c r="J49" s="35"/>
      <c r="K49" s="35"/>
    </row>
    <row r="50" spans="1:11" x14ac:dyDescent="0.25">
      <c r="A50" s="39"/>
      <c r="B50" s="6" t="s">
        <v>39</v>
      </c>
      <c r="C50" s="7">
        <v>2.0697000000000001</v>
      </c>
      <c r="D50" s="7">
        <v>45.988999999999997</v>
      </c>
      <c r="F50" s="36"/>
      <c r="G50" s="35"/>
      <c r="H50" s="35"/>
      <c r="I50" s="35"/>
      <c r="J50" s="35"/>
      <c r="K50" s="35"/>
    </row>
    <row r="51" spans="1:11" x14ac:dyDescent="0.25">
      <c r="A51" s="39"/>
      <c r="B51" s="6" t="s">
        <v>40</v>
      </c>
      <c r="C51" s="7">
        <v>2.1179999999999999</v>
      </c>
      <c r="D51" s="7">
        <v>45.808</v>
      </c>
      <c r="F51" s="36"/>
      <c r="G51" s="35"/>
      <c r="H51" s="35"/>
      <c r="I51" s="35"/>
      <c r="J51" s="35"/>
      <c r="K51" s="35"/>
    </row>
    <row r="52" spans="1:11" x14ac:dyDescent="0.25">
      <c r="A52" s="39"/>
      <c r="B52" s="2" t="s">
        <v>41</v>
      </c>
      <c r="C52" s="12">
        <v>2.2664</v>
      </c>
      <c r="D52" s="12">
        <v>45.485999999999997</v>
      </c>
      <c r="F52" s="36">
        <v>41516</v>
      </c>
      <c r="G52" s="35">
        <f>AVERAGE(C52:C59)</f>
        <v>1.9704000000000002</v>
      </c>
      <c r="H52" s="35">
        <f>STDEV(C52:C59)</f>
        <v>0.18968174850070765</v>
      </c>
      <c r="I52" s="35">
        <f>AVERAGE(D52:D59)</f>
        <v>45.255874999999996</v>
      </c>
      <c r="J52" s="35">
        <f>STDEV(D52:D59)</f>
        <v>0.30725951688155417</v>
      </c>
      <c r="K52" s="35" t="s">
        <v>211</v>
      </c>
    </row>
    <row r="53" spans="1:11" x14ac:dyDescent="0.25">
      <c r="A53" s="39"/>
      <c r="B53" s="2" t="s">
        <v>42</v>
      </c>
      <c r="C53" s="12">
        <v>2.0062000000000002</v>
      </c>
      <c r="D53" s="12">
        <v>45.325000000000003</v>
      </c>
      <c r="F53" s="36"/>
      <c r="G53" s="35"/>
      <c r="H53" s="35"/>
      <c r="I53" s="35"/>
      <c r="J53" s="35"/>
      <c r="K53" s="35"/>
    </row>
    <row r="54" spans="1:11" x14ac:dyDescent="0.25">
      <c r="A54" s="39"/>
      <c r="B54" s="2" t="s">
        <v>43</v>
      </c>
      <c r="C54" s="12">
        <v>2.2305999999999999</v>
      </c>
      <c r="D54" s="12">
        <v>45.469000000000001</v>
      </c>
      <c r="F54" s="36"/>
      <c r="G54" s="35"/>
      <c r="H54" s="35"/>
      <c r="I54" s="35"/>
      <c r="J54" s="35"/>
      <c r="K54" s="35"/>
    </row>
    <row r="55" spans="1:11" x14ac:dyDescent="0.25">
      <c r="A55" s="39"/>
      <c r="B55" s="2" t="s">
        <v>44</v>
      </c>
      <c r="C55" s="12">
        <v>1.9429000000000001</v>
      </c>
      <c r="D55" s="12">
        <v>44.968000000000004</v>
      </c>
      <c r="F55" s="36"/>
      <c r="G55" s="35"/>
      <c r="H55" s="35"/>
      <c r="I55" s="35"/>
      <c r="J55" s="35"/>
      <c r="K55" s="35"/>
    </row>
    <row r="56" spans="1:11" x14ac:dyDescent="0.25">
      <c r="A56" s="39"/>
      <c r="B56" s="2" t="s">
        <v>45</v>
      </c>
      <c r="C56" s="12">
        <v>1.8149</v>
      </c>
      <c r="D56" s="12">
        <v>44.671999999999997</v>
      </c>
      <c r="F56" s="36"/>
      <c r="G56" s="35"/>
      <c r="H56" s="35"/>
      <c r="I56" s="35"/>
      <c r="J56" s="35"/>
      <c r="K56" s="35"/>
    </row>
    <row r="57" spans="1:11" x14ac:dyDescent="0.25">
      <c r="A57" s="39"/>
      <c r="B57" s="2" t="s">
        <v>46</v>
      </c>
      <c r="C57" s="12">
        <v>1.8401000000000001</v>
      </c>
      <c r="D57" s="12">
        <v>45.158000000000001</v>
      </c>
      <c r="F57" s="36"/>
      <c r="G57" s="35"/>
      <c r="H57" s="35"/>
      <c r="I57" s="35"/>
      <c r="J57" s="35"/>
      <c r="K57" s="35"/>
    </row>
    <row r="58" spans="1:11" x14ac:dyDescent="0.25">
      <c r="A58" s="39"/>
      <c r="B58" s="2" t="s">
        <v>47</v>
      </c>
      <c r="C58" s="12">
        <v>1.9161999999999999</v>
      </c>
      <c r="D58" s="12">
        <v>45.584000000000003</v>
      </c>
      <c r="F58" s="36"/>
      <c r="G58" s="35"/>
      <c r="H58" s="35"/>
      <c r="I58" s="35"/>
      <c r="J58" s="35"/>
      <c r="K58" s="35"/>
    </row>
    <row r="59" spans="1:11" x14ac:dyDescent="0.25">
      <c r="A59" s="39"/>
      <c r="B59" s="2" t="s">
        <v>48</v>
      </c>
      <c r="C59" s="12">
        <v>1.7459</v>
      </c>
      <c r="D59" s="12">
        <v>45.384999999999998</v>
      </c>
      <c r="F59" s="36"/>
      <c r="G59" s="35"/>
      <c r="H59" s="35"/>
      <c r="I59" s="35"/>
      <c r="J59" s="35"/>
      <c r="K59" s="35"/>
    </row>
    <row r="60" spans="1:11" x14ac:dyDescent="0.25">
      <c r="A60" s="39"/>
      <c r="B60" s="6" t="s">
        <v>233</v>
      </c>
      <c r="C60" s="7">
        <v>3.3346</v>
      </c>
      <c r="D60" s="7">
        <v>44.972999999999999</v>
      </c>
      <c r="F60" s="36">
        <v>41516</v>
      </c>
      <c r="G60" s="35">
        <f>AVERAGE(C60:C63)</f>
        <v>3.4877499999999997</v>
      </c>
      <c r="H60" s="35">
        <f>STDEV(C60:C63)</f>
        <v>0.19294920747872135</v>
      </c>
      <c r="I60" s="35">
        <f>AVERAGE(D60:D63)</f>
        <v>45.144999999999996</v>
      </c>
      <c r="J60" s="35">
        <f>STDEV(D60:D63)</f>
        <v>0.16850717096511467</v>
      </c>
      <c r="K60" s="37" t="s">
        <v>385</v>
      </c>
    </row>
    <row r="61" spans="1:11" x14ac:dyDescent="0.25">
      <c r="A61" s="39"/>
      <c r="B61" s="6" t="s">
        <v>234</v>
      </c>
      <c r="C61" s="7">
        <v>3.6381999999999999</v>
      </c>
      <c r="D61" s="7">
        <v>45.085000000000001</v>
      </c>
      <c r="F61" s="36"/>
      <c r="G61" s="35"/>
      <c r="H61" s="35"/>
      <c r="I61" s="35"/>
      <c r="J61" s="35"/>
      <c r="K61" s="37"/>
    </row>
    <row r="62" spans="1:11" x14ac:dyDescent="0.25">
      <c r="A62" s="39"/>
      <c r="B62" s="6" t="s">
        <v>235</v>
      </c>
      <c r="C62" s="7">
        <v>3.6701999999999999</v>
      </c>
      <c r="D62" s="7">
        <v>45.372999999999998</v>
      </c>
      <c r="F62" s="36"/>
      <c r="G62" s="35"/>
      <c r="H62" s="35"/>
      <c r="I62" s="35"/>
      <c r="J62" s="35"/>
      <c r="K62" s="37"/>
    </row>
    <row r="63" spans="1:11" x14ac:dyDescent="0.25">
      <c r="A63" s="39"/>
      <c r="B63" s="6" t="s">
        <v>236</v>
      </c>
      <c r="C63" s="7">
        <v>3.3079999999999998</v>
      </c>
      <c r="D63" s="7">
        <v>45.149000000000001</v>
      </c>
      <c r="F63" s="36"/>
      <c r="G63" s="35"/>
      <c r="H63" s="35"/>
      <c r="I63" s="35"/>
      <c r="J63" s="35"/>
      <c r="K63" s="37"/>
    </row>
    <row r="64" spans="1:11" x14ac:dyDescent="0.25">
      <c r="A64" s="38">
        <v>2014</v>
      </c>
      <c r="B64" s="2" t="s">
        <v>248</v>
      </c>
      <c r="C64" s="12">
        <v>4.1342999999999996</v>
      </c>
      <c r="D64" s="12">
        <v>43.716000000000001</v>
      </c>
      <c r="F64" s="36">
        <v>41773</v>
      </c>
      <c r="G64" s="35">
        <f>AVERAGE(C64:C71)</f>
        <v>3.5816875000000001</v>
      </c>
      <c r="H64" s="35">
        <f>STDEV(C64:C71)</f>
        <v>0.43542793872399771</v>
      </c>
      <c r="I64" s="35">
        <f>AVERAGE(D64:D71)</f>
        <v>43.894374999999997</v>
      </c>
      <c r="J64" s="35">
        <f>STDEV(D64:D71)</f>
        <v>0.62221469365485005</v>
      </c>
      <c r="K64" s="37" t="s">
        <v>211</v>
      </c>
    </row>
    <row r="65" spans="1:11" x14ac:dyDescent="0.25">
      <c r="A65" s="38"/>
      <c r="B65" s="2" t="s">
        <v>249</v>
      </c>
      <c r="C65" s="12">
        <v>3.5089000000000001</v>
      </c>
      <c r="D65" s="12">
        <v>44.353000000000002</v>
      </c>
      <c r="F65" s="36"/>
      <c r="G65" s="35"/>
      <c r="H65" s="35"/>
      <c r="I65" s="35"/>
      <c r="J65" s="35"/>
      <c r="K65" s="37"/>
    </row>
    <row r="66" spans="1:11" x14ac:dyDescent="0.25">
      <c r="A66" s="38"/>
      <c r="B66" s="2" t="s">
        <v>250</v>
      </c>
      <c r="C66" s="12">
        <v>3.7269000000000001</v>
      </c>
      <c r="D66" s="12">
        <v>44.104999999999997</v>
      </c>
      <c r="F66" s="36"/>
      <c r="G66" s="35"/>
      <c r="H66" s="35"/>
      <c r="I66" s="35"/>
      <c r="J66" s="35"/>
      <c r="K66" s="37"/>
    </row>
    <row r="67" spans="1:11" x14ac:dyDescent="0.25">
      <c r="A67" s="38"/>
      <c r="B67" s="2" t="s">
        <v>251</v>
      </c>
      <c r="C67" s="12">
        <v>3.1025</v>
      </c>
      <c r="D67" s="12">
        <v>44.133000000000003</v>
      </c>
      <c r="F67" s="36"/>
      <c r="G67" s="35"/>
      <c r="H67" s="35"/>
      <c r="I67" s="35"/>
      <c r="J67" s="35"/>
      <c r="K67" s="37"/>
    </row>
    <row r="68" spans="1:11" x14ac:dyDescent="0.25">
      <c r="A68" s="38"/>
      <c r="B68" s="2" t="s">
        <v>311</v>
      </c>
      <c r="C68" s="12">
        <v>4.1261999999999999</v>
      </c>
      <c r="D68" s="12">
        <v>43.906999999999996</v>
      </c>
      <c r="F68" s="36"/>
      <c r="G68" s="35"/>
      <c r="H68" s="35"/>
      <c r="I68" s="35"/>
      <c r="J68" s="35"/>
      <c r="K68" s="37"/>
    </row>
    <row r="69" spans="1:11" x14ac:dyDescent="0.25">
      <c r="A69" s="38"/>
      <c r="B69" s="2" t="s">
        <v>312</v>
      </c>
      <c r="C69" s="12">
        <v>3.4647000000000001</v>
      </c>
      <c r="D69" s="12">
        <v>44.094999999999999</v>
      </c>
      <c r="F69" s="36"/>
      <c r="G69" s="35"/>
      <c r="H69" s="35"/>
      <c r="I69" s="35"/>
      <c r="J69" s="35"/>
      <c r="K69" s="37"/>
    </row>
    <row r="70" spans="1:11" x14ac:dyDescent="0.25">
      <c r="A70" s="38"/>
      <c r="B70" s="2" t="s">
        <v>313</v>
      </c>
      <c r="C70" s="12">
        <v>3.6766000000000001</v>
      </c>
      <c r="D70" s="12">
        <v>44.393000000000001</v>
      </c>
      <c r="F70" s="36"/>
      <c r="G70" s="35"/>
      <c r="H70" s="35"/>
      <c r="I70" s="35"/>
      <c r="J70" s="35"/>
      <c r="K70" s="37"/>
    </row>
    <row r="71" spans="1:11" x14ac:dyDescent="0.25">
      <c r="A71" s="38"/>
      <c r="B71" s="2" t="s">
        <v>314</v>
      </c>
      <c r="C71" s="12">
        <v>2.9134000000000002</v>
      </c>
      <c r="D71" s="12">
        <v>42.453000000000003</v>
      </c>
      <c r="F71" s="36"/>
      <c r="G71" s="35"/>
      <c r="H71" s="35"/>
      <c r="I71" s="35"/>
      <c r="J71" s="35"/>
      <c r="K71" s="37"/>
    </row>
    <row r="72" spans="1:11" x14ac:dyDescent="0.25">
      <c r="A72" s="38"/>
      <c r="B72" s="6" t="s">
        <v>252</v>
      </c>
      <c r="C72" s="7">
        <v>2.9653</v>
      </c>
      <c r="D72" s="7">
        <v>43.698999999999998</v>
      </c>
      <c r="F72" s="36">
        <v>41788</v>
      </c>
      <c r="G72" s="35">
        <f>AVERAGE(C72:C79)</f>
        <v>2.4039000000000001</v>
      </c>
      <c r="H72" s="35">
        <f>STDEV(C72:C79)</f>
        <v>0.40571538933451479</v>
      </c>
      <c r="I72" s="35">
        <f>AVERAGE(D72:D79)</f>
        <v>44.552875</v>
      </c>
      <c r="J72" s="35">
        <f>STDEV(D72:D79)</f>
        <v>0.59588911660284194</v>
      </c>
      <c r="K72" s="37" t="s">
        <v>211</v>
      </c>
    </row>
    <row r="73" spans="1:11" x14ac:dyDescent="0.25">
      <c r="A73" s="38"/>
      <c r="B73" s="6" t="s">
        <v>253</v>
      </c>
      <c r="C73" s="7">
        <v>2.448</v>
      </c>
      <c r="D73" s="7">
        <v>45.075000000000003</v>
      </c>
      <c r="F73" s="36"/>
      <c r="G73" s="35"/>
      <c r="H73" s="35"/>
      <c r="I73" s="35"/>
      <c r="J73" s="35"/>
      <c r="K73" s="37"/>
    </row>
    <row r="74" spans="1:11" x14ac:dyDescent="0.25">
      <c r="A74" s="38"/>
      <c r="B74" s="6" t="s">
        <v>254</v>
      </c>
      <c r="C74" s="7">
        <v>2.0998999999999999</v>
      </c>
      <c r="D74" s="7">
        <v>44.043999999999997</v>
      </c>
      <c r="F74" s="36"/>
      <c r="G74" s="35"/>
      <c r="H74" s="35"/>
      <c r="I74" s="35"/>
      <c r="J74" s="35"/>
      <c r="K74" s="37"/>
    </row>
    <row r="75" spans="1:11" x14ac:dyDescent="0.25">
      <c r="A75" s="38"/>
      <c r="B75" s="6" t="s">
        <v>255</v>
      </c>
      <c r="C75" s="7">
        <v>2.1168999999999998</v>
      </c>
      <c r="D75" s="7">
        <v>45.220999999999997</v>
      </c>
      <c r="F75" s="36"/>
      <c r="G75" s="35"/>
      <c r="H75" s="35"/>
      <c r="I75" s="35"/>
      <c r="J75" s="35"/>
      <c r="K75" s="37"/>
    </row>
    <row r="76" spans="1:11" x14ac:dyDescent="0.25">
      <c r="A76" s="38"/>
      <c r="B76" s="6" t="s">
        <v>315</v>
      </c>
      <c r="C76" s="7">
        <v>3.0438999999999998</v>
      </c>
      <c r="D76" s="7">
        <v>43.896999999999998</v>
      </c>
      <c r="F76" s="36"/>
      <c r="G76" s="35"/>
      <c r="H76" s="35"/>
      <c r="I76" s="35"/>
      <c r="J76" s="35"/>
      <c r="K76" s="37"/>
    </row>
    <row r="77" spans="1:11" x14ac:dyDescent="0.25">
      <c r="A77" s="38"/>
      <c r="B77" s="6" t="s">
        <v>316</v>
      </c>
      <c r="C77" s="7">
        <v>2.4470000000000001</v>
      </c>
      <c r="D77" s="7">
        <v>44.877000000000002</v>
      </c>
      <c r="F77" s="36"/>
      <c r="G77" s="35"/>
      <c r="H77" s="35"/>
      <c r="I77" s="35"/>
      <c r="J77" s="35"/>
      <c r="K77" s="37"/>
    </row>
    <row r="78" spans="1:11" x14ac:dyDescent="0.25">
      <c r="A78" s="38"/>
      <c r="B78" s="6" t="s">
        <v>317</v>
      </c>
      <c r="C78" s="7">
        <v>2.0024000000000002</v>
      </c>
      <c r="D78" s="7">
        <v>45.045999999999999</v>
      </c>
      <c r="F78" s="36"/>
      <c r="G78" s="35"/>
      <c r="H78" s="35"/>
      <c r="I78" s="35"/>
      <c r="J78" s="35"/>
      <c r="K78" s="37"/>
    </row>
    <row r="79" spans="1:11" x14ac:dyDescent="0.25">
      <c r="A79" s="38"/>
      <c r="B79" s="6" t="s">
        <v>318</v>
      </c>
      <c r="C79" s="7">
        <v>2.1078000000000001</v>
      </c>
      <c r="D79" s="7">
        <v>44.564</v>
      </c>
      <c r="F79" s="36"/>
      <c r="G79" s="35"/>
      <c r="H79" s="35"/>
      <c r="I79" s="35"/>
      <c r="J79" s="35"/>
      <c r="K79" s="37"/>
    </row>
    <row r="80" spans="1:11" x14ac:dyDescent="0.25">
      <c r="A80" s="38"/>
      <c r="B80" s="2" t="s">
        <v>256</v>
      </c>
      <c r="C80" s="12">
        <v>2.2084000000000001</v>
      </c>
      <c r="D80" s="12">
        <v>45.491999999999997</v>
      </c>
      <c r="F80" s="36">
        <v>41801</v>
      </c>
      <c r="G80" s="35">
        <f>AVERAGE(C80:C87)</f>
        <v>1.8267750000000003</v>
      </c>
      <c r="H80" s="35">
        <f>STDEV(C80:C87)</f>
        <v>0.23216364764043634</v>
      </c>
      <c r="I80" s="35">
        <f>AVERAGE(D80:D87)</f>
        <v>45.323</v>
      </c>
      <c r="J80" s="35">
        <f>STDEV(D80:D87)</f>
        <v>0.42017683352199647</v>
      </c>
      <c r="K80" s="35" t="s">
        <v>211</v>
      </c>
    </row>
    <row r="81" spans="1:11" x14ac:dyDescent="0.25">
      <c r="A81" s="38"/>
      <c r="B81" s="2" t="s">
        <v>257</v>
      </c>
      <c r="C81" s="12">
        <v>1.6322000000000001</v>
      </c>
      <c r="D81" s="12">
        <v>45.651000000000003</v>
      </c>
      <c r="F81" s="36"/>
      <c r="G81" s="35"/>
      <c r="H81" s="35"/>
      <c r="I81" s="35"/>
      <c r="J81" s="35"/>
      <c r="K81" s="35"/>
    </row>
    <row r="82" spans="1:11" x14ac:dyDescent="0.25">
      <c r="A82" s="38"/>
      <c r="B82" s="2" t="s">
        <v>258</v>
      </c>
      <c r="C82" s="12">
        <v>1.601</v>
      </c>
      <c r="D82" s="12">
        <v>45.5</v>
      </c>
      <c r="F82" s="36"/>
      <c r="G82" s="35"/>
      <c r="H82" s="35"/>
      <c r="I82" s="35"/>
      <c r="J82" s="35"/>
      <c r="K82" s="35"/>
    </row>
    <row r="83" spans="1:11" x14ac:dyDescent="0.25">
      <c r="A83" s="38"/>
      <c r="B83" s="2" t="s">
        <v>259</v>
      </c>
      <c r="C83" s="12">
        <v>1.7830999999999999</v>
      </c>
      <c r="D83" s="12">
        <v>45.945999999999998</v>
      </c>
      <c r="F83" s="36"/>
      <c r="G83" s="35"/>
      <c r="H83" s="35"/>
      <c r="I83" s="35"/>
      <c r="J83" s="35"/>
      <c r="K83" s="35"/>
    </row>
    <row r="84" spans="1:11" x14ac:dyDescent="0.25">
      <c r="A84" s="38"/>
      <c r="B84" s="2" t="s">
        <v>319</v>
      </c>
      <c r="C84" s="12">
        <v>2.1697000000000002</v>
      </c>
      <c r="D84" s="12">
        <v>44.975999999999999</v>
      </c>
      <c r="F84" s="36"/>
      <c r="G84" s="35"/>
      <c r="H84" s="35"/>
      <c r="I84" s="35"/>
      <c r="J84" s="35"/>
      <c r="K84" s="35"/>
    </row>
    <row r="85" spans="1:11" x14ac:dyDescent="0.25">
      <c r="A85" s="38"/>
      <c r="B85" s="2" t="s">
        <v>320</v>
      </c>
      <c r="C85" s="12">
        <v>1.7299</v>
      </c>
      <c r="D85" s="12">
        <v>45.262999999999998</v>
      </c>
      <c r="F85" s="36"/>
      <c r="G85" s="35"/>
      <c r="H85" s="35"/>
      <c r="I85" s="35"/>
      <c r="J85" s="35"/>
      <c r="K85" s="35"/>
    </row>
    <row r="86" spans="1:11" x14ac:dyDescent="0.25">
      <c r="A86" s="38"/>
      <c r="B86" s="2" t="s">
        <v>321</v>
      </c>
      <c r="C86" s="12">
        <v>1.7283999999999999</v>
      </c>
      <c r="D86" s="12">
        <v>44.594999999999999</v>
      </c>
      <c r="F86" s="36"/>
      <c r="G86" s="35"/>
      <c r="H86" s="35"/>
      <c r="I86" s="35"/>
      <c r="J86" s="35"/>
      <c r="K86" s="35"/>
    </row>
    <row r="87" spans="1:11" x14ac:dyDescent="0.25">
      <c r="A87" s="38"/>
      <c r="B87" s="2" t="s">
        <v>322</v>
      </c>
      <c r="C87" s="12">
        <v>1.7615000000000001</v>
      </c>
      <c r="D87" s="12">
        <v>45.161000000000001</v>
      </c>
      <c r="F87" s="36"/>
      <c r="G87" s="35"/>
      <c r="H87" s="35"/>
      <c r="I87" s="35"/>
      <c r="J87" s="35"/>
      <c r="K87" s="35"/>
    </row>
    <row r="88" spans="1:11" x14ac:dyDescent="0.25">
      <c r="A88" s="38"/>
      <c r="B88" s="6" t="s">
        <v>276</v>
      </c>
      <c r="C88" s="7">
        <v>1.5752999999999999</v>
      </c>
      <c r="D88" s="7">
        <v>45.723999999999997</v>
      </c>
      <c r="F88" s="36">
        <v>41815</v>
      </c>
      <c r="G88" s="35">
        <f>AVERAGE(C88:C95)</f>
        <v>1.4353500000000001</v>
      </c>
      <c r="H88" s="35">
        <f>STDEV(C88:C95)</f>
        <v>0.2107287152444364</v>
      </c>
      <c r="I88" s="35">
        <f>AVERAGE(D88:D95)</f>
        <v>45.643000000000001</v>
      </c>
      <c r="J88" s="35">
        <f>STDEV(D88:D95)</f>
        <v>0.46751134440017422</v>
      </c>
      <c r="K88" s="35" t="s">
        <v>211</v>
      </c>
    </row>
    <row r="89" spans="1:11" x14ac:dyDescent="0.25">
      <c r="A89" s="38"/>
      <c r="B89" s="6" t="s">
        <v>277</v>
      </c>
      <c r="C89" s="7">
        <v>1.3674999999999999</v>
      </c>
      <c r="D89" s="7">
        <v>45.945</v>
      </c>
      <c r="F89" s="36"/>
      <c r="G89" s="35"/>
      <c r="H89" s="35"/>
      <c r="I89" s="35"/>
      <c r="J89" s="35"/>
      <c r="K89" s="35"/>
    </row>
    <row r="90" spans="1:11" x14ac:dyDescent="0.25">
      <c r="A90" s="38"/>
      <c r="B90" s="6" t="s">
        <v>278</v>
      </c>
      <c r="C90" s="7">
        <v>1.4890000000000001</v>
      </c>
      <c r="D90" s="7">
        <v>46.161999999999999</v>
      </c>
      <c r="F90" s="36"/>
      <c r="G90" s="35"/>
      <c r="H90" s="35"/>
      <c r="I90" s="35"/>
      <c r="J90" s="35"/>
      <c r="K90" s="35"/>
    </row>
    <row r="91" spans="1:11" x14ac:dyDescent="0.25">
      <c r="A91" s="38"/>
      <c r="B91" s="6" t="s">
        <v>279</v>
      </c>
      <c r="C91" s="7">
        <v>1.2755000000000001</v>
      </c>
      <c r="D91" s="7">
        <v>45.96</v>
      </c>
      <c r="F91" s="36"/>
      <c r="G91" s="35"/>
      <c r="H91" s="35"/>
      <c r="I91" s="35"/>
      <c r="J91" s="35"/>
      <c r="K91" s="35"/>
    </row>
    <row r="92" spans="1:11" x14ac:dyDescent="0.25">
      <c r="A92" s="38"/>
      <c r="B92" s="6" t="s">
        <v>323</v>
      </c>
      <c r="C92" s="7">
        <v>1.833</v>
      </c>
      <c r="D92" s="7">
        <v>45.643000000000001</v>
      </c>
      <c r="F92" s="36"/>
      <c r="G92" s="35"/>
      <c r="H92" s="35"/>
      <c r="I92" s="35"/>
      <c r="J92" s="35"/>
      <c r="K92" s="35"/>
    </row>
    <row r="93" spans="1:11" x14ac:dyDescent="0.25">
      <c r="A93" s="38"/>
      <c r="B93" s="6" t="s">
        <v>324</v>
      </c>
      <c r="C93" s="7">
        <v>1.3298000000000001</v>
      </c>
      <c r="D93" s="7">
        <v>44.656999999999996</v>
      </c>
      <c r="F93" s="36"/>
      <c r="G93" s="35"/>
      <c r="H93" s="35"/>
      <c r="I93" s="35"/>
      <c r="J93" s="35"/>
      <c r="K93" s="35"/>
    </row>
    <row r="94" spans="1:11" x14ac:dyDescent="0.25">
      <c r="A94" s="38"/>
      <c r="B94" s="6" t="s">
        <v>325</v>
      </c>
      <c r="C94" s="7">
        <v>1.4732000000000001</v>
      </c>
      <c r="D94" s="7">
        <v>45.348999999999997</v>
      </c>
      <c r="F94" s="36"/>
      <c r="G94" s="35"/>
      <c r="H94" s="35"/>
      <c r="I94" s="35"/>
      <c r="J94" s="35"/>
      <c r="K94" s="35"/>
    </row>
    <row r="95" spans="1:11" x14ac:dyDescent="0.25">
      <c r="A95" s="38"/>
      <c r="B95" s="6" t="s">
        <v>326</v>
      </c>
      <c r="C95" s="7">
        <v>1.1395</v>
      </c>
      <c r="D95" s="7">
        <v>45.704000000000001</v>
      </c>
      <c r="F95" s="36"/>
      <c r="G95" s="35"/>
      <c r="H95" s="35"/>
      <c r="I95" s="35"/>
      <c r="J95" s="35"/>
      <c r="K95" s="35"/>
    </row>
    <row r="96" spans="1:11" x14ac:dyDescent="0.25">
      <c r="A96" s="38"/>
      <c r="B96" s="2" t="s">
        <v>327</v>
      </c>
      <c r="C96" s="12">
        <v>1.3374999999999999</v>
      </c>
      <c r="D96" s="12">
        <v>45.393000000000001</v>
      </c>
      <c r="F96" s="36">
        <v>41835</v>
      </c>
      <c r="G96" s="35">
        <f>AVERAGE(C96:C103)</f>
        <v>1.1514437500000001</v>
      </c>
      <c r="H96" s="35">
        <f>STDEV(C96:C103)</f>
        <v>0.16896470966595245</v>
      </c>
      <c r="I96" s="35">
        <f>AVERAGE(D96:D103)</f>
        <v>45.533625000000001</v>
      </c>
      <c r="J96" s="35">
        <f>STDEV(D96:D103)</f>
        <v>0.24289794300134659</v>
      </c>
      <c r="K96" s="35" t="s">
        <v>211</v>
      </c>
    </row>
    <row r="97" spans="1:11" x14ac:dyDescent="0.25">
      <c r="A97" s="38"/>
      <c r="B97" s="2" t="s">
        <v>328</v>
      </c>
      <c r="C97" s="12">
        <v>1.4031</v>
      </c>
      <c r="D97" s="12">
        <v>45.515999999999998</v>
      </c>
      <c r="F97" s="36"/>
      <c r="G97" s="35"/>
      <c r="H97" s="35"/>
      <c r="I97" s="35"/>
      <c r="J97" s="35"/>
      <c r="K97" s="35"/>
    </row>
    <row r="98" spans="1:11" x14ac:dyDescent="0.25">
      <c r="A98" s="38"/>
      <c r="B98" s="2" t="s">
        <v>329</v>
      </c>
      <c r="C98" s="12">
        <v>1.1950000000000001</v>
      </c>
      <c r="D98" s="12">
        <v>45.720999999999997</v>
      </c>
      <c r="F98" s="36"/>
      <c r="G98" s="35"/>
      <c r="H98" s="35"/>
      <c r="I98" s="35"/>
      <c r="J98" s="35"/>
      <c r="K98" s="35"/>
    </row>
    <row r="99" spans="1:11" x14ac:dyDescent="0.25">
      <c r="A99" s="38"/>
      <c r="B99" s="2" t="s">
        <v>330</v>
      </c>
      <c r="C99" s="12">
        <v>1.2587999999999999</v>
      </c>
      <c r="D99" s="12">
        <v>46.015000000000001</v>
      </c>
      <c r="F99" s="36"/>
      <c r="G99" s="35"/>
      <c r="H99" s="35"/>
      <c r="I99" s="35"/>
      <c r="J99" s="35"/>
      <c r="K99" s="35"/>
    </row>
    <row r="100" spans="1:11" x14ac:dyDescent="0.25">
      <c r="A100" s="38"/>
      <c r="B100" s="2" t="s">
        <v>331</v>
      </c>
      <c r="C100" s="12">
        <v>0.99426999999999999</v>
      </c>
      <c r="D100" s="12">
        <v>45.542000000000002</v>
      </c>
      <c r="F100" s="36"/>
      <c r="G100" s="35"/>
      <c r="H100" s="35"/>
      <c r="I100" s="35"/>
      <c r="J100" s="35"/>
      <c r="K100" s="35"/>
    </row>
    <row r="101" spans="1:11" x14ac:dyDescent="0.25">
      <c r="A101" s="38"/>
      <c r="B101" s="2" t="s">
        <v>332</v>
      </c>
      <c r="C101" s="12">
        <v>0.99968999999999997</v>
      </c>
      <c r="D101" s="12">
        <v>45.289000000000001</v>
      </c>
      <c r="F101" s="36"/>
      <c r="G101" s="35"/>
      <c r="H101" s="35"/>
      <c r="I101" s="35"/>
      <c r="J101" s="35"/>
      <c r="K101" s="35"/>
    </row>
    <row r="102" spans="1:11" x14ac:dyDescent="0.25">
      <c r="A102" s="38"/>
      <c r="B102" s="2" t="s">
        <v>333</v>
      </c>
      <c r="C102" s="12">
        <v>0.98309000000000002</v>
      </c>
      <c r="D102" s="12">
        <v>45.515999999999998</v>
      </c>
      <c r="F102" s="36"/>
      <c r="G102" s="35"/>
      <c r="H102" s="35"/>
      <c r="I102" s="35"/>
      <c r="J102" s="35"/>
      <c r="K102" s="35"/>
    </row>
    <row r="103" spans="1:11" x14ac:dyDescent="0.25">
      <c r="A103" s="38"/>
      <c r="B103" s="2" t="s">
        <v>334</v>
      </c>
      <c r="C103" s="12">
        <v>1.0401</v>
      </c>
      <c r="D103" s="12">
        <v>45.277000000000001</v>
      </c>
      <c r="F103" s="36"/>
      <c r="G103" s="35"/>
      <c r="H103" s="35"/>
      <c r="I103" s="35"/>
      <c r="J103" s="35"/>
      <c r="K103" s="35"/>
    </row>
    <row r="104" spans="1:11" x14ac:dyDescent="0.25">
      <c r="A104" s="38"/>
      <c r="B104" s="6" t="s">
        <v>371</v>
      </c>
      <c r="C104" s="28">
        <v>2.2595999999999998</v>
      </c>
      <c r="D104" s="28">
        <v>44.414999999999999</v>
      </c>
      <c r="E104" s="26"/>
      <c r="F104" s="36">
        <v>41853</v>
      </c>
      <c r="G104" s="35">
        <f>AVERAGE(C104:C109)</f>
        <v>1.9568333333333332</v>
      </c>
      <c r="H104" s="35">
        <f>STDEV(C104:C109)</f>
        <v>0.20491114822446002</v>
      </c>
      <c r="I104" s="35">
        <f>AVERAGE(D104:D109)</f>
        <v>43.864333333333342</v>
      </c>
      <c r="J104" s="35">
        <f>STDEV(D104:D109)</f>
        <v>0.30556745027353038</v>
      </c>
      <c r="K104" s="35" t="s">
        <v>385</v>
      </c>
    </row>
    <row r="105" spans="1:11" x14ac:dyDescent="0.25">
      <c r="A105" s="38"/>
      <c r="B105" s="6" t="s">
        <v>372</v>
      </c>
      <c r="C105" s="28">
        <v>2.1198999999999999</v>
      </c>
      <c r="D105" s="28">
        <v>43.601999999999997</v>
      </c>
      <c r="E105" s="26"/>
      <c r="F105" s="36"/>
      <c r="G105" s="35"/>
      <c r="H105" s="35"/>
      <c r="I105" s="35"/>
      <c r="J105" s="35"/>
      <c r="K105" s="35"/>
    </row>
    <row r="106" spans="1:11" x14ac:dyDescent="0.25">
      <c r="A106" s="38"/>
      <c r="B106" s="6" t="s">
        <v>373</v>
      </c>
      <c r="C106" s="28">
        <v>1.9572000000000001</v>
      </c>
      <c r="D106" s="28">
        <v>43.572000000000003</v>
      </c>
      <c r="E106" s="26"/>
      <c r="F106" s="36"/>
      <c r="G106" s="35"/>
      <c r="H106" s="35"/>
      <c r="I106" s="35"/>
      <c r="J106" s="35"/>
      <c r="K106" s="35"/>
    </row>
    <row r="107" spans="1:11" x14ac:dyDescent="0.25">
      <c r="A107" s="38"/>
      <c r="B107" s="6" t="s">
        <v>374</v>
      </c>
      <c r="C107" s="28">
        <v>1.9072</v>
      </c>
      <c r="D107" s="28">
        <v>43.792000000000002</v>
      </c>
      <c r="E107" s="26"/>
      <c r="F107" s="36"/>
      <c r="G107" s="35"/>
      <c r="H107" s="35"/>
      <c r="I107" s="35"/>
      <c r="J107" s="35"/>
      <c r="K107" s="35"/>
    </row>
    <row r="108" spans="1:11" x14ac:dyDescent="0.25">
      <c r="A108" s="38"/>
      <c r="B108" s="6" t="s">
        <v>375</v>
      </c>
      <c r="C108" s="28">
        <v>1.7836000000000001</v>
      </c>
      <c r="D108" s="28">
        <v>43.878</v>
      </c>
      <c r="E108" s="26"/>
      <c r="F108" s="36"/>
      <c r="G108" s="35"/>
      <c r="H108" s="35"/>
      <c r="I108" s="35"/>
      <c r="J108" s="35"/>
      <c r="K108" s="35"/>
    </row>
    <row r="109" spans="1:11" x14ac:dyDescent="0.25">
      <c r="A109" s="38"/>
      <c r="B109" s="6" t="s">
        <v>376</v>
      </c>
      <c r="C109" s="28">
        <v>1.7135</v>
      </c>
      <c r="D109" s="28">
        <v>43.927</v>
      </c>
      <c r="E109" s="26"/>
      <c r="F109" s="36"/>
      <c r="G109" s="35"/>
      <c r="H109" s="35"/>
      <c r="I109" s="35"/>
      <c r="J109" s="35"/>
      <c r="K109" s="35"/>
    </row>
    <row r="110" spans="1:11" x14ac:dyDescent="0.25">
      <c r="A110" s="38"/>
      <c r="B110" s="2" t="s">
        <v>371</v>
      </c>
      <c r="C110" s="29">
        <v>0.40799000000000002</v>
      </c>
      <c r="D110" s="29">
        <v>47.2</v>
      </c>
      <c r="F110" s="36">
        <v>41853</v>
      </c>
      <c r="G110" s="35">
        <f>AVERAGE(C110:C115)</f>
        <v>0.44559166666666666</v>
      </c>
      <c r="H110" s="35">
        <f>STDEV(C110:C115)</f>
        <v>4.5395526394862586E-2</v>
      </c>
      <c r="I110" s="35">
        <f>AVERAGE(D110:D115)</f>
        <v>46.766333333333328</v>
      </c>
      <c r="J110" s="35">
        <f>STDEV(D110:D115)</f>
        <v>0.3625248497229771</v>
      </c>
      <c r="K110" s="42" t="s">
        <v>218</v>
      </c>
    </row>
    <row r="111" spans="1:11" x14ac:dyDescent="0.25">
      <c r="A111" s="38"/>
      <c r="B111" s="2" t="s">
        <v>372</v>
      </c>
      <c r="C111" s="29">
        <v>0.49854999999999999</v>
      </c>
      <c r="D111" s="29">
        <v>46.512999999999998</v>
      </c>
      <c r="F111" s="36"/>
      <c r="G111" s="35"/>
      <c r="H111" s="35"/>
      <c r="I111" s="35"/>
      <c r="J111" s="35"/>
      <c r="K111" s="42"/>
    </row>
    <row r="112" spans="1:11" x14ac:dyDescent="0.25">
      <c r="A112" s="38"/>
      <c r="B112" s="2" t="s">
        <v>373</v>
      </c>
      <c r="C112" s="29">
        <v>0.4753</v>
      </c>
      <c r="D112" s="29">
        <v>46.213000000000001</v>
      </c>
      <c r="F112" s="36"/>
      <c r="G112" s="35"/>
      <c r="H112" s="35"/>
      <c r="I112" s="35"/>
      <c r="J112" s="35"/>
      <c r="K112" s="42"/>
    </row>
    <row r="113" spans="1:11" x14ac:dyDescent="0.25">
      <c r="A113" s="38"/>
      <c r="B113" s="2" t="s">
        <v>374</v>
      </c>
      <c r="C113" s="29">
        <v>0.47105999999999998</v>
      </c>
      <c r="D113" s="29">
        <v>46.777999999999999</v>
      </c>
      <c r="F113" s="36"/>
      <c r="G113" s="35"/>
      <c r="H113" s="35"/>
      <c r="I113" s="35"/>
      <c r="J113" s="35"/>
      <c r="K113" s="42"/>
    </row>
    <row r="114" spans="1:11" x14ac:dyDescent="0.25">
      <c r="A114" s="38"/>
      <c r="B114" s="2" t="s">
        <v>375</v>
      </c>
      <c r="C114" s="29">
        <v>0.37818000000000002</v>
      </c>
      <c r="D114" s="29">
        <v>47.076000000000001</v>
      </c>
      <c r="F114" s="36"/>
      <c r="G114" s="35"/>
      <c r="H114" s="35"/>
      <c r="I114" s="35"/>
      <c r="J114" s="35"/>
      <c r="K114" s="42"/>
    </row>
    <row r="115" spans="1:11" x14ac:dyDescent="0.25">
      <c r="A115" s="38"/>
      <c r="B115" s="2" t="s">
        <v>376</v>
      </c>
      <c r="C115" s="29">
        <v>0.44246999999999997</v>
      </c>
      <c r="D115" s="29">
        <v>46.817999999999998</v>
      </c>
      <c r="F115" s="36"/>
      <c r="G115" s="35"/>
      <c r="H115" s="35"/>
      <c r="I115" s="35"/>
      <c r="J115" s="35"/>
      <c r="K115" s="42"/>
    </row>
    <row r="116" spans="1:11" x14ac:dyDescent="0.25">
      <c r="A116" s="39">
        <v>2015</v>
      </c>
      <c r="B116" s="6" t="s">
        <v>390</v>
      </c>
      <c r="C116" s="7">
        <v>5.6356000000000002</v>
      </c>
      <c r="D116" s="7">
        <v>39.738</v>
      </c>
      <c r="F116" s="36">
        <v>42142</v>
      </c>
      <c r="G116" s="35">
        <f>AVERAGE(C116:C123)</f>
        <v>6.0768750000000002</v>
      </c>
      <c r="H116" s="35">
        <f>STDEV(C116:C123)</f>
        <v>0.23166672336415892</v>
      </c>
      <c r="I116" s="35">
        <f>AVERAGE(D116:D123)</f>
        <v>40.480375000000002</v>
      </c>
      <c r="J116" s="35">
        <f>STDEV(D116:D123)</f>
        <v>0.79235038019805437</v>
      </c>
      <c r="K116" s="35" t="s">
        <v>211</v>
      </c>
    </row>
    <row r="117" spans="1:11" x14ac:dyDescent="0.25">
      <c r="A117" s="39"/>
      <c r="B117" s="6" t="s">
        <v>390</v>
      </c>
      <c r="C117" s="7">
        <v>5.7851999999999997</v>
      </c>
      <c r="D117" s="7">
        <v>39.985999999999997</v>
      </c>
      <c r="F117" s="36"/>
      <c r="G117" s="35"/>
      <c r="H117" s="35"/>
      <c r="I117" s="35"/>
      <c r="J117" s="35"/>
      <c r="K117" s="35"/>
    </row>
    <row r="118" spans="1:11" x14ac:dyDescent="0.25">
      <c r="A118" s="39"/>
      <c r="B118" s="6" t="s">
        <v>391</v>
      </c>
      <c r="C118" s="7">
        <v>6.2042000000000002</v>
      </c>
      <c r="D118" s="7">
        <v>41.369</v>
      </c>
      <c r="F118" s="36"/>
      <c r="G118" s="35"/>
      <c r="H118" s="35"/>
      <c r="I118" s="35"/>
      <c r="J118" s="35"/>
      <c r="K118" s="35"/>
    </row>
    <row r="119" spans="1:11" x14ac:dyDescent="0.25">
      <c r="A119" s="39"/>
      <c r="B119" s="6" t="s">
        <v>391</v>
      </c>
      <c r="C119" s="7">
        <v>6.2186000000000003</v>
      </c>
      <c r="D119" s="7">
        <v>41.6</v>
      </c>
      <c r="F119" s="36"/>
      <c r="G119" s="35"/>
      <c r="H119" s="35"/>
      <c r="I119" s="35"/>
      <c r="J119" s="35"/>
      <c r="K119" s="35"/>
    </row>
    <row r="120" spans="1:11" x14ac:dyDescent="0.25">
      <c r="A120" s="39"/>
      <c r="B120" s="6" t="s">
        <v>392</v>
      </c>
      <c r="C120" s="7">
        <v>6.1626000000000003</v>
      </c>
      <c r="D120" s="7">
        <v>39.729999999999997</v>
      </c>
      <c r="F120" s="36"/>
      <c r="G120" s="35"/>
      <c r="H120" s="35"/>
      <c r="I120" s="35"/>
      <c r="J120" s="35"/>
      <c r="K120" s="35"/>
    </row>
    <row r="121" spans="1:11" x14ac:dyDescent="0.25">
      <c r="A121" s="39"/>
      <c r="B121" s="6" t="s">
        <v>392</v>
      </c>
      <c r="C121" s="7">
        <v>6.1590999999999996</v>
      </c>
      <c r="D121" s="7">
        <v>39.764000000000003</v>
      </c>
      <c r="F121" s="36"/>
      <c r="G121" s="35"/>
      <c r="H121" s="35"/>
      <c r="I121" s="35"/>
      <c r="J121" s="35"/>
      <c r="K121" s="35"/>
    </row>
    <row r="122" spans="1:11" x14ac:dyDescent="0.25">
      <c r="A122" s="39"/>
      <c r="B122" s="6" t="s">
        <v>393</v>
      </c>
      <c r="C122" s="7">
        <v>6.2538999999999998</v>
      </c>
      <c r="D122" s="7">
        <v>41.173000000000002</v>
      </c>
      <c r="F122" s="36"/>
      <c r="G122" s="35"/>
      <c r="H122" s="35"/>
      <c r="I122" s="35"/>
      <c r="J122" s="35"/>
      <c r="K122" s="35"/>
    </row>
    <row r="123" spans="1:11" x14ac:dyDescent="0.25">
      <c r="A123" s="39"/>
      <c r="B123" s="6" t="s">
        <v>393</v>
      </c>
      <c r="C123" s="7">
        <v>6.1958000000000002</v>
      </c>
      <c r="D123" s="7">
        <v>40.482999999999997</v>
      </c>
      <c r="F123" s="36"/>
      <c r="G123" s="35"/>
      <c r="H123" s="35"/>
      <c r="I123" s="35"/>
      <c r="J123" s="35"/>
      <c r="K123" s="35"/>
    </row>
    <row r="124" spans="1:11" x14ac:dyDescent="0.25">
      <c r="A124" s="39"/>
      <c r="B124" s="2" t="s">
        <v>394</v>
      </c>
      <c r="C124" s="12">
        <v>4.4020000000000001</v>
      </c>
      <c r="D124" s="12">
        <v>41.960999999999999</v>
      </c>
      <c r="F124" s="36">
        <v>42156</v>
      </c>
      <c r="G124" s="35">
        <f>AVERAGE(C124:C131)</f>
        <v>4.5000375000000004</v>
      </c>
      <c r="H124" s="35">
        <f>STDEV(C124:C131)</f>
        <v>0.31370538925877572</v>
      </c>
      <c r="I124" s="35">
        <f>AVERAGE(D124:D131)</f>
        <v>41.535625000000003</v>
      </c>
      <c r="J124" s="35">
        <f>STDEV(D124:D131)</f>
        <v>0.42212656785105901</v>
      </c>
      <c r="K124" s="35" t="s">
        <v>211</v>
      </c>
    </row>
    <row r="125" spans="1:11" x14ac:dyDescent="0.25">
      <c r="A125" s="39"/>
      <c r="B125" s="2" t="s">
        <v>394</v>
      </c>
      <c r="C125" s="12">
        <v>4.3251999999999997</v>
      </c>
      <c r="D125" s="12">
        <v>41.537999999999997</v>
      </c>
      <c r="F125" s="36"/>
      <c r="G125" s="35"/>
      <c r="H125" s="35"/>
      <c r="I125" s="35"/>
      <c r="J125" s="35"/>
      <c r="K125" s="35"/>
    </row>
    <row r="126" spans="1:11" x14ac:dyDescent="0.25">
      <c r="A126" s="39"/>
      <c r="B126" s="2" t="s">
        <v>395</v>
      </c>
      <c r="C126" s="12">
        <v>4.3360000000000003</v>
      </c>
      <c r="D126" s="12">
        <v>41.258000000000003</v>
      </c>
      <c r="F126" s="36"/>
      <c r="G126" s="35"/>
      <c r="H126" s="35"/>
      <c r="I126" s="35"/>
      <c r="J126" s="35"/>
      <c r="K126" s="35"/>
    </row>
    <row r="127" spans="1:11" x14ac:dyDescent="0.25">
      <c r="A127" s="39"/>
      <c r="B127" s="2" t="s">
        <v>395</v>
      </c>
      <c r="C127" s="12">
        <v>3.9319000000000002</v>
      </c>
      <c r="D127" s="12">
        <v>40.921999999999997</v>
      </c>
      <c r="F127" s="36"/>
      <c r="G127" s="35"/>
      <c r="H127" s="35"/>
      <c r="I127" s="35"/>
      <c r="J127" s="35"/>
      <c r="K127" s="35"/>
    </row>
    <row r="128" spans="1:11" x14ac:dyDescent="0.25">
      <c r="A128" s="39"/>
      <c r="B128" s="2" t="s">
        <v>396</v>
      </c>
      <c r="C128" s="12">
        <v>4.6631999999999998</v>
      </c>
      <c r="D128" s="12">
        <v>41.232999999999997</v>
      </c>
      <c r="F128" s="36"/>
      <c r="G128" s="35"/>
      <c r="H128" s="35"/>
      <c r="I128" s="35"/>
      <c r="J128" s="35"/>
      <c r="K128" s="35"/>
    </row>
    <row r="129" spans="1:11" x14ac:dyDescent="0.25">
      <c r="A129" s="39"/>
      <c r="B129" s="2" t="s">
        <v>396</v>
      </c>
      <c r="C129" s="12">
        <v>4.9035000000000002</v>
      </c>
      <c r="D129" s="12">
        <v>41.377000000000002</v>
      </c>
      <c r="F129" s="36"/>
      <c r="G129" s="35"/>
      <c r="H129" s="35"/>
      <c r="I129" s="35"/>
      <c r="J129" s="35"/>
      <c r="K129" s="35"/>
    </row>
    <row r="130" spans="1:11" x14ac:dyDescent="0.25">
      <c r="A130" s="39"/>
      <c r="B130" s="2" t="s">
        <v>397</v>
      </c>
      <c r="C130" s="12">
        <v>4.6371000000000002</v>
      </c>
      <c r="D130" s="12">
        <v>42.183</v>
      </c>
      <c r="F130" s="36"/>
      <c r="G130" s="35"/>
      <c r="H130" s="35"/>
      <c r="I130" s="35"/>
      <c r="J130" s="35"/>
      <c r="K130" s="35"/>
    </row>
    <row r="131" spans="1:11" x14ac:dyDescent="0.25">
      <c r="A131" s="39"/>
      <c r="B131" s="2" t="s">
        <v>397</v>
      </c>
      <c r="C131" s="12">
        <v>4.8014000000000001</v>
      </c>
      <c r="D131" s="12">
        <v>41.813000000000002</v>
      </c>
      <c r="F131" s="36"/>
      <c r="G131" s="35"/>
      <c r="H131" s="35"/>
      <c r="I131" s="35"/>
      <c r="J131" s="35"/>
      <c r="K131" s="35"/>
    </row>
    <row r="132" spans="1:11" x14ac:dyDescent="0.25">
      <c r="A132" s="39"/>
      <c r="B132" s="6" t="s">
        <v>414</v>
      </c>
      <c r="C132" s="7">
        <v>2.6909999999999998</v>
      </c>
      <c r="D132" s="7">
        <v>43.487000000000002</v>
      </c>
      <c r="F132" s="36">
        <v>42170</v>
      </c>
      <c r="G132" s="35">
        <f>AVERAGE(C132:C139)</f>
        <v>2.1007000000000002</v>
      </c>
      <c r="H132" s="35">
        <f>STDEV(C132:C139)</f>
        <v>0.44197262358657152</v>
      </c>
      <c r="I132" s="35">
        <f>AVERAGE(D132:D139)</f>
        <v>43.986124999999994</v>
      </c>
      <c r="J132" s="35">
        <f>STDEV(D132:D139)</f>
        <v>0.38575767282434875</v>
      </c>
      <c r="K132" s="35" t="s">
        <v>211</v>
      </c>
    </row>
    <row r="133" spans="1:11" x14ac:dyDescent="0.25">
      <c r="A133" s="39"/>
      <c r="B133" s="6" t="s">
        <v>414</v>
      </c>
      <c r="C133" s="7">
        <v>2.5831</v>
      </c>
      <c r="D133" s="7">
        <v>43.597999999999999</v>
      </c>
      <c r="F133" s="36"/>
      <c r="G133" s="35"/>
      <c r="H133" s="35"/>
      <c r="I133" s="35"/>
      <c r="J133" s="35"/>
      <c r="K133" s="35"/>
    </row>
    <row r="134" spans="1:11" x14ac:dyDescent="0.25">
      <c r="A134" s="39"/>
      <c r="B134" s="6" t="s">
        <v>415</v>
      </c>
      <c r="C134" s="7">
        <v>2.3837000000000002</v>
      </c>
      <c r="D134" s="7">
        <v>44.225999999999999</v>
      </c>
      <c r="F134" s="36"/>
      <c r="G134" s="35"/>
      <c r="H134" s="35"/>
      <c r="I134" s="35"/>
      <c r="J134" s="35"/>
      <c r="K134" s="35"/>
    </row>
    <row r="135" spans="1:11" x14ac:dyDescent="0.25">
      <c r="A135" s="39"/>
      <c r="B135" s="6" t="s">
        <v>415</v>
      </c>
      <c r="C135" s="7">
        <v>2.3304</v>
      </c>
      <c r="D135" s="7">
        <v>44.29</v>
      </c>
      <c r="F135" s="36"/>
      <c r="G135" s="35"/>
      <c r="H135" s="35"/>
      <c r="I135" s="35"/>
      <c r="J135" s="35"/>
      <c r="K135" s="35"/>
    </row>
    <row r="136" spans="1:11" x14ac:dyDescent="0.25">
      <c r="A136" s="39"/>
      <c r="B136" s="6" t="s">
        <v>416</v>
      </c>
      <c r="C136" s="7">
        <v>1.6476</v>
      </c>
      <c r="D136" s="7">
        <v>43.5</v>
      </c>
      <c r="F136" s="36"/>
      <c r="G136" s="35"/>
      <c r="H136" s="35"/>
      <c r="I136" s="35"/>
      <c r="J136" s="35"/>
      <c r="K136" s="35"/>
    </row>
    <row r="137" spans="1:11" x14ac:dyDescent="0.25">
      <c r="A137" s="39"/>
      <c r="B137" s="6" t="s">
        <v>416</v>
      </c>
      <c r="C137" s="7">
        <v>1.6087</v>
      </c>
      <c r="D137" s="7">
        <v>44.198</v>
      </c>
      <c r="F137" s="36"/>
      <c r="G137" s="35"/>
      <c r="H137" s="35"/>
      <c r="I137" s="35"/>
      <c r="J137" s="35"/>
      <c r="K137" s="35"/>
    </row>
    <row r="138" spans="1:11" x14ac:dyDescent="0.25">
      <c r="A138" s="39"/>
      <c r="B138" s="6" t="s">
        <v>417</v>
      </c>
      <c r="C138" s="7">
        <v>1.7581</v>
      </c>
      <c r="D138" s="7">
        <v>44.195</v>
      </c>
      <c r="F138" s="36"/>
      <c r="G138" s="35"/>
      <c r="H138" s="35"/>
      <c r="I138" s="35"/>
      <c r="J138" s="35"/>
      <c r="K138" s="35"/>
    </row>
    <row r="139" spans="1:11" x14ac:dyDescent="0.25">
      <c r="A139" s="39"/>
      <c r="B139" s="6" t="s">
        <v>417</v>
      </c>
      <c r="C139" s="7">
        <v>1.8029999999999999</v>
      </c>
      <c r="D139" s="7">
        <v>44.395000000000003</v>
      </c>
      <c r="F139" s="36"/>
      <c r="G139" s="35"/>
      <c r="H139" s="35"/>
      <c r="I139" s="35"/>
      <c r="J139" s="35"/>
      <c r="K139" s="35"/>
    </row>
    <row r="140" spans="1:11" x14ac:dyDescent="0.25">
      <c r="A140" s="39"/>
      <c r="B140" s="2" t="s">
        <v>447</v>
      </c>
      <c r="C140" s="12">
        <v>2.7606999999999999</v>
      </c>
      <c r="D140" s="12">
        <v>42.197000000000003</v>
      </c>
      <c r="F140" s="36">
        <v>42184</v>
      </c>
      <c r="G140" s="35">
        <f>AVERAGE(C140:C147)</f>
        <v>2.0019999999999998</v>
      </c>
      <c r="H140" s="35">
        <f>STDEV(C140:C147)</f>
        <v>0.4753707996320965</v>
      </c>
      <c r="I140" s="35">
        <f>AVERAGE(D140:D147)</f>
        <v>43.883250000000004</v>
      </c>
      <c r="J140" s="35">
        <f>STDEV(D140:D147)</f>
        <v>1.0283892745453926</v>
      </c>
      <c r="K140" s="35" t="s">
        <v>211</v>
      </c>
    </row>
    <row r="141" spans="1:11" x14ac:dyDescent="0.25">
      <c r="A141" s="39"/>
      <c r="B141" s="2" t="s">
        <v>447</v>
      </c>
      <c r="C141" s="12">
        <v>2.7692000000000001</v>
      </c>
      <c r="D141" s="12">
        <v>42.466000000000001</v>
      </c>
      <c r="F141" s="36"/>
      <c r="G141" s="35"/>
      <c r="H141" s="35"/>
      <c r="I141" s="35"/>
      <c r="J141" s="35"/>
      <c r="K141" s="35"/>
    </row>
    <row r="142" spans="1:11" x14ac:dyDescent="0.25">
      <c r="A142" s="39"/>
      <c r="B142" s="2" t="s">
        <v>448</v>
      </c>
      <c r="C142" s="12">
        <v>1.8273999999999999</v>
      </c>
      <c r="D142" s="12">
        <v>45.045000000000002</v>
      </c>
      <c r="F142" s="36"/>
      <c r="G142" s="35"/>
      <c r="H142" s="35"/>
      <c r="I142" s="35"/>
      <c r="J142" s="35"/>
      <c r="K142" s="35"/>
    </row>
    <row r="143" spans="1:11" x14ac:dyDescent="0.25">
      <c r="A143" s="39"/>
      <c r="B143" s="2" t="s">
        <v>448</v>
      </c>
      <c r="C143" s="12">
        <v>1.8003</v>
      </c>
      <c r="D143" s="12">
        <v>44.631</v>
      </c>
      <c r="F143" s="36"/>
      <c r="G143" s="35"/>
      <c r="H143" s="35"/>
      <c r="I143" s="35"/>
      <c r="J143" s="35"/>
      <c r="K143" s="35"/>
    </row>
    <row r="144" spans="1:11" x14ac:dyDescent="0.25">
      <c r="A144" s="39"/>
      <c r="B144" s="2" t="s">
        <v>449</v>
      </c>
      <c r="C144" s="12">
        <v>1.7459</v>
      </c>
      <c r="D144" s="12">
        <v>44.122999999999998</v>
      </c>
      <c r="F144" s="36"/>
      <c r="G144" s="35"/>
      <c r="H144" s="35"/>
      <c r="I144" s="35"/>
      <c r="J144" s="35"/>
      <c r="K144" s="35"/>
    </row>
    <row r="145" spans="1:11" x14ac:dyDescent="0.25">
      <c r="A145" s="39"/>
      <c r="B145" s="2" t="s">
        <v>449</v>
      </c>
      <c r="C145" s="12">
        <v>1.8021</v>
      </c>
      <c r="D145" s="12">
        <v>43.77</v>
      </c>
      <c r="F145" s="36"/>
      <c r="G145" s="35"/>
      <c r="H145" s="35"/>
      <c r="I145" s="35"/>
      <c r="J145" s="35"/>
      <c r="K145" s="35"/>
    </row>
    <row r="146" spans="1:11" x14ac:dyDescent="0.25">
      <c r="A146" s="39"/>
      <c r="B146" s="2" t="s">
        <v>450</v>
      </c>
      <c r="C146" s="12">
        <v>1.6687000000000001</v>
      </c>
      <c r="D146" s="12">
        <v>44.384</v>
      </c>
      <c r="F146" s="36"/>
      <c r="G146" s="35"/>
      <c r="H146" s="35"/>
      <c r="I146" s="35"/>
      <c r="J146" s="35"/>
      <c r="K146" s="35"/>
    </row>
    <row r="147" spans="1:11" x14ac:dyDescent="0.25">
      <c r="A147" s="39"/>
      <c r="B147" s="2" t="s">
        <v>450</v>
      </c>
      <c r="C147" s="12">
        <v>1.6416999999999999</v>
      </c>
      <c r="D147" s="12">
        <v>44.45</v>
      </c>
      <c r="F147" s="36"/>
      <c r="G147" s="35"/>
      <c r="H147" s="35"/>
      <c r="I147" s="35"/>
      <c r="J147" s="35"/>
      <c r="K147" s="35"/>
    </row>
    <row r="148" spans="1:11" x14ac:dyDescent="0.25">
      <c r="A148" s="39"/>
      <c r="B148" s="6" t="s">
        <v>455</v>
      </c>
      <c r="C148" s="7">
        <v>2.2719999999999998</v>
      </c>
      <c r="D148" s="7">
        <v>45.427</v>
      </c>
      <c r="F148" s="36">
        <v>42198</v>
      </c>
      <c r="G148" s="35">
        <f>AVERAGE(C148:C155)</f>
        <v>1.751125</v>
      </c>
      <c r="H148" s="35">
        <f>STDEV(C148:C155)</f>
        <v>0.37190441456297413</v>
      </c>
      <c r="I148" s="35">
        <f>AVERAGE(D148:D155)</f>
        <v>46.33850000000001</v>
      </c>
      <c r="J148" s="35">
        <f>STDEV(D148:D155)</f>
        <v>0.9966387796703764</v>
      </c>
      <c r="K148" s="35" t="s">
        <v>211</v>
      </c>
    </row>
    <row r="149" spans="1:11" x14ac:dyDescent="0.25">
      <c r="A149" s="39"/>
      <c r="B149" s="6" t="s">
        <v>455</v>
      </c>
      <c r="C149" s="7">
        <v>2.2764000000000002</v>
      </c>
      <c r="D149" s="7">
        <v>44.789000000000001</v>
      </c>
      <c r="F149" s="36"/>
      <c r="G149" s="35"/>
      <c r="H149" s="35"/>
      <c r="I149" s="35"/>
      <c r="J149" s="35"/>
      <c r="K149" s="35"/>
    </row>
    <row r="150" spans="1:11" x14ac:dyDescent="0.25">
      <c r="A150" s="39"/>
      <c r="B150" s="6" t="s">
        <v>456</v>
      </c>
      <c r="C150" s="7">
        <v>1.6948000000000001</v>
      </c>
      <c r="D150" s="7">
        <v>47.218000000000004</v>
      </c>
      <c r="F150" s="36"/>
      <c r="G150" s="35"/>
      <c r="H150" s="35"/>
      <c r="I150" s="35"/>
      <c r="J150" s="35"/>
      <c r="K150" s="35"/>
    </row>
    <row r="151" spans="1:11" x14ac:dyDescent="0.25">
      <c r="A151" s="39"/>
      <c r="B151" s="6" t="s">
        <v>456</v>
      </c>
      <c r="C151" s="7">
        <v>1.6696</v>
      </c>
      <c r="D151" s="7">
        <v>47.567</v>
      </c>
      <c r="F151" s="36"/>
      <c r="G151" s="35"/>
      <c r="H151" s="35"/>
      <c r="I151" s="35"/>
      <c r="J151" s="35"/>
      <c r="K151" s="35"/>
    </row>
    <row r="152" spans="1:11" x14ac:dyDescent="0.25">
      <c r="A152" s="39"/>
      <c r="B152" s="6" t="s">
        <v>457</v>
      </c>
      <c r="C152" s="7">
        <v>1.7589999999999999</v>
      </c>
      <c r="D152" s="7">
        <v>45.774999999999999</v>
      </c>
      <c r="F152" s="36"/>
      <c r="G152" s="35"/>
      <c r="H152" s="35"/>
      <c r="I152" s="35"/>
      <c r="J152" s="35"/>
      <c r="K152" s="35"/>
    </row>
    <row r="153" spans="1:11" x14ac:dyDescent="0.25">
      <c r="A153" s="39"/>
      <c r="B153" s="6" t="s">
        <v>457</v>
      </c>
      <c r="C153" s="7">
        <v>1.7413000000000001</v>
      </c>
      <c r="D153" s="7">
        <v>45.981999999999999</v>
      </c>
      <c r="F153" s="36"/>
      <c r="G153" s="35"/>
      <c r="H153" s="35"/>
      <c r="I153" s="35"/>
      <c r="J153" s="35"/>
      <c r="K153" s="35"/>
    </row>
    <row r="154" spans="1:11" x14ac:dyDescent="0.25">
      <c r="A154" s="39"/>
      <c r="B154" s="6" t="s">
        <v>458</v>
      </c>
      <c r="C154" s="7">
        <v>1.2867</v>
      </c>
      <c r="D154" s="7">
        <v>46.671999999999997</v>
      </c>
      <c r="F154" s="36"/>
      <c r="G154" s="35"/>
      <c r="H154" s="35"/>
      <c r="I154" s="35"/>
      <c r="J154" s="35"/>
      <c r="K154" s="35"/>
    </row>
    <row r="155" spans="1:11" x14ac:dyDescent="0.25">
      <c r="A155" s="39"/>
      <c r="B155" s="6" t="s">
        <v>458</v>
      </c>
      <c r="C155" s="7">
        <v>1.3091999999999999</v>
      </c>
      <c r="D155" s="7">
        <v>47.277999999999999</v>
      </c>
      <c r="F155" s="36"/>
      <c r="G155" s="35"/>
      <c r="H155" s="35"/>
      <c r="I155" s="35"/>
      <c r="J155" s="35"/>
      <c r="K155" s="35"/>
    </row>
    <row r="156" spans="1:11" x14ac:dyDescent="0.25">
      <c r="A156" s="39"/>
      <c r="B156" s="2" t="s">
        <v>443</v>
      </c>
      <c r="C156" s="12">
        <v>1.8263</v>
      </c>
      <c r="D156" s="12">
        <v>48.515999999999998</v>
      </c>
      <c r="F156" s="36">
        <v>42212</v>
      </c>
      <c r="G156" s="35">
        <f>AVERAGE(C156:C163)</f>
        <v>1.4251499999999999</v>
      </c>
      <c r="H156" s="35">
        <f>STDEV(C156:C163)</f>
        <v>0.30301932045899121</v>
      </c>
      <c r="I156" s="35">
        <f>AVERAGE(D156:D163)</f>
        <v>47.719000000000001</v>
      </c>
      <c r="J156" s="35">
        <f>STDEV(D156:D163)</f>
        <v>0.64622552454342841</v>
      </c>
      <c r="K156" s="35" t="s">
        <v>211</v>
      </c>
    </row>
    <row r="157" spans="1:11" x14ac:dyDescent="0.25">
      <c r="A157" s="39"/>
      <c r="B157" s="2" t="s">
        <v>443</v>
      </c>
      <c r="C157" s="12">
        <v>1.8202</v>
      </c>
      <c r="D157" s="12">
        <v>48.034999999999997</v>
      </c>
      <c r="F157" s="36"/>
      <c r="G157" s="35"/>
      <c r="H157" s="35"/>
      <c r="I157" s="35"/>
      <c r="J157" s="35"/>
      <c r="K157" s="35"/>
    </row>
    <row r="158" spans="1:11" x14ac:dyDescent="0.25">
      <c r="A158" s="39"/>
      <c r="B158" s="2" t="s">
        <v>444</v>
      </c>
      <c r="C158" s="12">
        <v>1.357</v>
      </c>
      <c r="D158" s="12">
        <v>46.652999999999999</v>
      </c>
      <c r="F158" s="36"/>
      <c r="G158" s="35"/>
      <c r="H158" s="35"/>
      <c r="I158" s="35"/>
      <c r="J158" s="35"/>
      <c r="K158" s="35"/>
    </row>
    <row r="159" spans="1:11" x14ac:dyDescent="0.25">
      <c r="A159" s="39"/>
      <c r="B159" s="2" t="s">
        <v>444</v>
      </c>
      <c r="C159" s="12">
        <v>1.3049999999999999</v>
      </c>
      <c r="D159" s="12">
        <v>47.195999999999998</v>
      </c>
      <c r="F159" s="36"/>
      <c r="G159" s="35"/>
      <c r="H159" s="35"/>
      <c r="I159" s="35"/>
      <c r="J159" s="35"/>
      <c r="K159" s="35"/>
    </row>
    <row r="160" spans="1:11" x14ac:dyDescent="0.25">
      <c r="A160" s="39"/>
      <c r="B160" s="2" t="s">
        <v>445</v>
      </c>
      <c r="C160" s="12">
        <v>1.5065</v>
      </c>
      <c r="D160" s="12">
        <v>48.247999999999998</v>
      </c>
      <c r="F160" s="36"/>
      <c r="G160" s="35"/>
      <c r="H160" s="35"/>
      <c r="I160" s="35"/>
      <c r="J160" s="35"/>
      <c r="K160" s="35"/>
    </row>
    <row r="161" spans="1:11" x14ac:dyDescent="0.25">
      <c r="A161" s="39"/>
      <c r="B161" s="2" t="s">
        <v>445</v>
      </c>
      <c r="C161" s="12">
        <v>1.5025999999999999</v>
      </c>
      <c r="D161" s="12">
        <v>48.273000000000003</v>
      </c>
      <c r="F161" s="36"/>
      <c r="G161" s="35"/>
      <c r="H161" s="35"/>
      <c r="I161" s="35"/>
      <c r="J161" s="35"/>
      <c r="K161" s="35"/>
    </row>
    <row r="162" spans="1:11" x14ac:dyDescent="0.25">
      <c r="A162" s="39"/>
      <c r="B162" s="2" t="s">
        <v>446</v>
      </c>
      <c r="C162" s="12">
        <v>1.0331999999999999</v>
      </c>
      <c r="D162" s="12">
        <v>47.354999999999997</v>
      </c>
      <c r="F162" s="36"/>
      <c r="G162" s="35"/>
      <c r="H162" s="35"/>
      <c r="I162" s="35"/>
      <c r="J162" s="35"/>
      <c r="K162" s="35"/>
    </row>
    <row r="163" spans="1:11" x14ac:dyDescent="0.25">
      <c r="A163" s="39"/>
      <c r="B163" s="2" t="s">
        <v>446</v>
      </c>
      <c r="C163" s="12">
        <v>1.0504</v>
      </c>
      <c r="D163" s="12">
        <v>47.475999999999999</v>
      </c>
      <c r="F163" s="36"/>
      <c r="G163" s="35"/>
      <c r="H163" s="35"/>
      <c r="I163" s="35"/>
      <c r="J163" s="35"/>
      <c r="K163" s="35"/>
    </row>
    <row r="164" spans="1:11" x14ac:dyDescent="0.25">
      <c r="A164" s="39"/>
      <c r="B164" s="6" t="s">
        <v>471</v>
      </c>
      <c r="C164" s="7">
        <v>2.1705000000000001</v>
      </c>
      <c r="D164" s="7">
        <v>48.914999999999999</v>
      </c>
      <c r="F164" s="36">
        <v>42226</v>
      </c>
      <c r="G164" s="35">
        <f>AVERAGE(C164:C171)</f>
        <v>1.6220125000000001</v>
      </c>
      <c r="H164" s="35">
        <f>STDEV(C164:C171)</f>
        <v>0.35115092171519213</v>
      </c>
      <c r="I164" s="35">
        <f>AVERAGE(D164:D171)</f>
        <v>48.168000000000006</v>
      </c>
      <c r="J164" s="35">
        <f>STDEV(D164:D171)</f>
        <v>0.91267064940520159</v>
      </c>
      <c r="K164" s="35" t="s">
        <v>211</v>
      </c>
    </row>
    <row r="165" spans="1:11" x14ac:dyDescent="0.25">
      <c r="A165" s="39"/>
      <c r="B165" s="6" t="s">
        <v>471</v>
      </c>
      <c r="C165" s="7">
        <v>2.0592000000000001</v>
      </c>
      <c r="D165" s="7">
        <v>48.597000000000001</v>
      </c>
      <c r="F165" s="36"/>
      <c r="G165" s="35"/>
      <c r="H165" s="35"/>
      <c r="I165" s="35"/>
      <c r="J165" s="35"/>
      <c r="K165" s="35"/>
    </row>
    <row r="166" spans="1:11" x14ac:dyDescent="0.25">
      <c r="A166" s="39"/>
      <c r="B166" s="6" t="s">
        <v>472</v>
      </c>
      <c r="C166" s="7">
        <v>1.4073</v>
      </c>
      <c r="D166" s="7">
        <v>48.509</v>
      </c>
      <c r="F166" s="36"/>
      <c r="G166" s="35"/>
      <c r="H166" s="35"/>
      <c r="I166" s="35"/>
      <c r="J166" s="35"/>
      <c r="K166" s="35"/>
    </row>
    <row r="167" spans="1:11" x14ac:dyDescent="0.25">
      <c r="A167" s="39"/>
      <c r="B167" s="6" t="s">
        <v>472</v>
      </c>
      <c r="C167" s="7">
        <v>1.4789000000000001</v>
      </c>
      <c r="D167" s="7">
        <v>48.052</v>
      </c>
      <c r="F167" s="36"/>
      <c r="G167" s="35"/>
      <c r="H167" s="35"/>
      <c r="I167" s="35"/>
      <c r="J167" s="35"/>
      <c r="K167" s="35"/>
    </row>
    <row r="168" spans="1:11" x14ac:dyDescent="0.25">
      <c r="A168" s="39"/>
      <c r="B168" s="6" t="s">
        <v>473</v>
      </c>
      <c r="C168" s="7">
        <v>1.7210000000000001</v>
      </c>
      <c r="D168" s="7">
        <v>48.820999999999998</v>
      </c>
      <c r="F168" s="36"/>
      <c r="G168" s="35"/>
      <c r="H168" s="35"/>
      <c r="I168" s="35"/>
      <c r="J168" s="35"/>
      <c r="K168" s="35"/>
    </row>
    <row r="169" spans="1:11" x14ac:dyDescent="0.25">
      <c r="A169" s="39"/>
      <c r="B169" s="6" t="s">
        <v>473</v>
      </c>
      <c r="C169" s="7">
        <v>1.6604000000000001</v>
      </c>
      <c r="D169" s="7">
        <v>48.927</v>
      </c>
      <c r="F169" s="36"/>
      <c r="G169" s="35"/>
      <c r="H169" s="35"/>
      <c r="I169" s="35"/>
      <c r="J169" s="35"/>
      <c r="K169" s="35"/>
    </row>
    <row r="170" spans="1:11" x14ac:dyDescent="0.25">
      <c r="A170" s="39"/>
      <c r="B170" s="6" t="s">
        <v>474</v>
      </c>
      <c r="C170" s="7">
        <v>1.2230000000000001</v>
      </c>
      <c r="D170" s="7">
        <v>46.764000000000003</v>
      </c>
      <c r="F170" s="36"/>
      <c r="G170" s="35"/>
      <c r="H170" s="35"/>
      <c r="I170" s="35"/>
      <c r="J170" s="35"/>
      <c r="K170" s="35"/>
    </row>
    <row r="171" spans="1:11" x14ac:dyDescent="0.25">
      <c r="A171" s="39"/>
      <c r="B171" s="6" t="s">
        <v>474</v>
      </c>
      <c r="C171" s="7">
        <v>1.2558</v>
      </c>
      <c r="D171" s="7">
        <v>46.759</v>
      </c>
      <c r="F171" s="36"/>
      <c r="G171" s="35"/>
      <c r="H171" s="35"/>
      <c r="I171" s="35"/>
      <c r="J171" s="35"/>
      <c r="K171" s="35"/>
    </row>
    <row r="172" spans="1:11" x14ac:dyDescent="0.25">
      <c r="B172" s="6"/>
      <c r="C172" s="7"/>
      <c r="D172" s="7"/>
    </row>
    <row r="173" spans="1:11" x14ac:dyDescent="0.25">
      <c r="B173" s="6"/>
      <c r="C173" s="7"/>
      <c r="D173" s="7"/>
    </row>
    <row r="174" spans="1:11" x14ac:dyDescent="0.25">
      <c r="B174" s="6"/>
      <c r="C174" s="7"/>
      <c r="D174" s="7"/>
    </row>
    <row r="175" spans="1:11" x14ac:dyDescent="0.25">
      <c r="B175" s="6"/>
      <c r="C175" s="7"/>
      <c r="D175" s="7"/>
    </row>
    <row r="176" spans="1:11" x14ac:dyDescent="0.25">
      <c r="B176" s="6"/>
      <c r="C176" s="7"/>
      <c r="D176" s="7"/>
    </row>
    <row r="177" spans="2:4" x14ac:dyDescent="0.25">
      <c r="B177" s="6"/>
      <c r="C177" s="7"/>
      <c r="D177" s="7"/>
    </row>
    <row r="178" spans="2:4" x14ac:dyDescent="0.25">
      <c r="B178" s="6"/>
      <c r="C178" s="7"/>
      <c r="D178" s="7"/>
    </row>
    <row r="179" spans="2:4" x14ac:dyDescent="0.25">
      <c r="B179" s="6"/>
      <c r="C179" s="7"/>
      <c r="D179" s="7"/>
    </row>
    <row r="180" spans="2:4" x14ac:dyDescent="0.25">
      <c r="B180" s="6"/>
      <c r="C180" s="7"/>
      <c r="D180" s="7"/>
    </row>
    <row r="181" spans="2:4" x14ac:dyDescent="0.25">
      <c r="B181" s="6"/>
      <c r="C181" s="7"/>
      <c r="D181" s="7"/>
    </row>
    <row r="182" spans="2:4" x14ac:dyDescent="0.25">
      <c r="B182" s="6"/>
      <c r="C182" s="7"/>
      <c r="D182" s="7"/>
    </row>
    <row r="183" spans="2:4" x14ac:dyDescent="0.25">
      <c r="B183" s="6"/>
      <c r="C183" s="7"/>
      <c r="D183" s="7"/>
    </row>
    <row r="184" spans="2:4" x14ac:dyDescent="0.25">
      <c r="B184" s="6"/>
      <c r="C184" s="7"/>
      <c r="D184" s="7"/>
    </row>
    <row r="185" spans="2:4" x14ac:dyDescent="0.25">
      <c r="B185" s="6"/>
      <c r="C185" s="7"/>
      <c r="D185" s="7"/>
    </row>
    <row r="186" spans="2:4" x14ac:dyDescent="0.25">
      <c r="B186" s="6"/>
      <c r="C186" s="7"/>
      <c r="D186" s="7"/>
    </row>
    <row r="187" spans="2:4" x14ac:dyDescent="0.25">
      <c r="B187" s="6"/>
      <c r="C187" s="7"/>
      <c r="D187" s="7"/>
    </row>
    <row r="188" spans="2:4" x14ac:dyDescent="0.25">
      <c r="B188" s="6"/>
      <c r="C188" s="7"/>
      <c r="D188" s="7"/>
    </row>
    <row r="189" spans="2:4" x14ac:dyDescent="0.25">
      <c r="B189" s="6"/>
      <c r="C189" s="7"/>
      <c r="D189" s="7"/>
    </row>
    <row r="190" spans="2:4" x14ac:dyDescent="0.25">
      <c r="B190" s="6"/>
      <c r="C190" s="7"/>
      <c r="D190" s="7"/>
    </row>
    <row r="191" spans="2:4" x14ac:dyDescent="0.25">
      <c r="B191" s="6"/>
      <c r="C191" s="7"/>
      <c r="D191" s="7"/>
    </row>
    <row r="192" spans="2:4" x14ac:dyDescent="0.25">
      <c r="B192" s="6"/>
      <c r="C192" s="7"/>
      <c r="D192" s="7"/>
    </row>
  </sheetData>
  <mergeCells count="155">
    <mergeCell ref="A116:A171"/>
    <mergeCell ref="E26:E29"/>
    <mergeCell ref="G96:G103"/>
    <mergeCell ref="H96:H103"/>
    <mergeCell ref="I96:I103"/>
    <mergeCell ref="J96:J103"/>
    <mergeCell ref="K96:K103"/>
    <mergeCell ref="A2:A35"/>
    <mergeCell ref="K26:K29"/>
    <mergeCell ref="J26:J29"/>
    <mergeCell ref="I26:I29"/>
    <mergeCell ref="H26:H29"/>
    <mergeCell ref="G26:G29"/>
    <mergeCell ref="F26:F29"/>
    <mergeCell ref="A36:A63"/>
    <mergeCell ref="A64:A115"/>
    <mergeCell ref="I110:I115"/>
    <mergeCell ref="J110:J115"/>
    <mergeCell ref="K110:K115"/>
    <mergeCell ref="G110:G115"/>
    <mergeCell ref="H110:H115"/>
    <mergeCell ref="K80:K87"/>
    <mergeCell ref="G88:G95"/>
    <mergeCell ref="H88:H95"/>
    <mergeCell ref="I88:I95"/>
    <mergeCell ref="J88:J95"/>
    <mergeCell ref="K88:K95"/>
    <mergeCell ref="G80:G87"/>
    <mergeCell ref="H80:H87"/>
    <mergeCell ref="I80:I87"/>
    <mergeCell ref="J80:J87"/>
    <mergeCell ref="J64:J71"/>
    <mergeCell ref="K64:K71"/>
    <mergeCell ref="K72:K79"/>
    <mergeCell ref="J72:J79"/>
    <mergeCell ref="I72:I79"/>
    <mergeCell ref="G64:G71"/>
    <mergeCell ref="H64:H71"/>
    <mergeCell ref="I64:I71"/>
    <mergeCell ref="H72:H79"/>
    <mergeCell ref="G72:G79"/>
    <mergeCell ref="K60:K63"/>
    <mergeCell ref="J60:J63"/>
    <mergeCell ref="I60:I63"/>
    <mergeCell ref="H60:H63"/>
    <mergeCell ref="G60:G63"/>
    <mergeCell ref="G52:G59"/>
    <mergeCell ref="H52:H59"/>
    <mergeCell ref="I52:I59"/>
    <mergeCell ref="J52:J59"/>
    <mergeCell ref="K52:K59"/>
    <mergeCell ref="G44:G51"/>
    <mergeCell ref="H44:H51"/>
    <mergeCell ref="I44:I51"/>
    <mergeCell ref="J44:J51"/>
    <mergeCell ref="K2:K13"/>
    <mergeCell ref="K14:K17"/>
    <mergeCell ref="K18:K21"/>
    <mergeCell ref="K22:K25"/>
    <mergeCell ref="K30:K33"/>
    <mergeCell ref="K34:K35"/>
    <mergeCell ref="K36:K43"/>
    <mergeCell ref="K44:K51"/>
    <mergeCell ref="I34:I35"/>
    <mergeCell ref="J34:J35"/>
    <mergeCell ref="G36:G43"/>
    <mergeCell ref="H36:H43"/>
    <mergeCell ref="I36:I43"/>
    <mergeCell ref="J36:J43"/>
    <mergeCell ref="G34:G35"/>
    <mergeCell ref="H34:H35"/>
    <mergeCell ref="G30:G33"/>
    <mergeCell ref="H30:H33"/>
    <mergeCell ref="I30:I33"/>
    <mergeCell ref="J30:J33"/>
    <mergeCell ref="I18:I21"/>
    <mergeCell ref="J18:J21"/>
    <mergeCell ref="G22:G25"/>
    <mergeCell ref="H22:H25"/>
    <mergeCell ref="I22:I25"/>
    <mergeCell ref="J22:J25"/>
    <mergeCell ref="G18:G21"/>
    <mergeCell ref="H18:H21"/>
    <mergeCell ref="G2:G13"/>
    <mergeCell ref="H2:H13"/>
    <mergeCell ref="I2:I13"/>
    <mergeCell ref="J2:J13"/>
    <mergeCell ref="G14:G17"/>
    <mergeCell ref="H14:H17"/>
    <mergeCell ref="I14:I17"/>
    <mergeCell ref="J14:J17"/>
    <mergeCell ref="G116:G123"/>
    <mergeCell ref="H116:H123"/>
    <mergeCell ref="I116:I123"/>
    <mergeCell ref="J116:J123"/>
    <mergeCell ref="K116:K123"/>
    <mergeCell ref="G124:G131"/>
    <mergeCell ref="H124:H131"/>
    <mergeCell ref="I124:I131"/>
    <mergeCell ref="J124:J131"/>
    <mergeCell ref="K124:K131"/>
    <mergeCell ref="K148:K155"/>
    <mergeCell ref="G156:G163"/>
    <mergeCell ref="H156:H163"/>
    <mergeCell ref="I156:I163"/>
    <mergeCell ref="J156:J163"/>
    <mergeCell ref="K156:K163"/>
    <mergeCell ref="G132:G139"/>
    <mergeCell ref="H132:H139"/>
    <mergeCell ref="I132:I139"/>
    <mergeCell ref="J132:J139"/>
    <mergeCell ref="K132:K139"/>
    <mergeCell ref="G140:G147"/>
    <mergeCell ref="H140:H147"/>
    <mergeCell ref="I140:I147"/>
    <mergeCell ref="J140:J147"/>
    <mergeCell ref="K140:K147"/>
    <mergeCell ref="F124:F131"/>
    <mergeCell ref="F132:F139"/>
    <mergeCell ref="F140:F147"/>
    <mergeCell ref="F148:F155"/>
    <mergeCell ref="F156:F163"/>
    <mergeCell ref="G164:G171"/>
    <mergeCell ref="H164:H171"/>
    <mergeCell ref="I164:I171"/>
    <mergeCell ref="J164:J171"/>
    <mergeCell ref="F164:F171"/>
    <mergeCell ref="G148:G155"/>
    <mergeCell ref="H148:H155"/>
    <mergeCell ref="I148:I155"/>
    <mergeCell ref="J148:J155"/>
    <mergeCell ref="F104:F109"/>
    <mergeCell ref="G104:G109"/>
    <mergeCell ref="H104:H109"/>
    <mergeCell ref="I104:I109"/>
    <mergeCell ref="J104:J109"/>
    <mergeCell ref="K104:K109"/>
    <mergeCell ref="K164:K171"/>
    <mergeCell ref="F2:F13"/>
    <mergeCell ref="F14:F17"/>
    <mergeCell ref="F18:F21"/>
    <mergeCell ref="F22:F25"/>
    <mergeCell ref="F30:F33"/>
    <mergeCell ref="F34:F35"/>
    <mergeCell ref="F36:F43"/>
    <mergeCell ref="F44:F51"/>
    <mergeCell ref="F52:F59"/>
    <mergeCell ref="F60:F63"/>
    <mergeCell ref="F64:F71"/>
    <mergeCell ref="F72:F79"/>
    <mergeCell ref="F80:F87"/>
    <mergeCell ref="F88:F95"/>
    <mergeCell ref="F96:F103"/>
    <mergeCell ref="F110:F115"/>
    <mergeCell ref="F116:F123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141"/>
  <sheetViews>
    <sheetView workbookViewId="0">
      <pane ySplit="1" topLeftCell="A110" activePane="bottomLeft" state="frozen"/>
      <selection pane="bottomLeft" activeCell="E134" sqref="E134:E141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8">
        <v>2013</v>
      </c>
      <c r="B2" t="s">
        <v>100</v>
      </c>
      <c r="C2" s="1">
        <v>1.8105</v>
      </c>
      <c r="D2" s="1">
        <v>46.097999999999999</v>
      </c>
      <c r="F2" s="36">
        <v>41408</v>
      </c>
      <c r="G2" s="35">
        <f>AVERAGE(C2:C9)</f>
        <v>1.8697250000000003</v>
      </c>
      <c r="H2" s="35">
        <f>STDEV(C2:C9)</f>
        <v>0.14528351346837076</v>
      </c>
      <c r="I2" s="35">
        <f>AVERAGE(D2:D9)</f>
        <v>46.217000000000006</v>
      </c>
      <c r="J2" s="35">
        <f>STDEV(D2:D9)</f>
        <v>0.22780630870481525</v>
      </c>
      <c r="K2" s="37" t="s">
        <v>211</v>
      </c>
    </row>
    <row r="3" spans="1:11" x14ac:dyDescent="0.25">
      <c r="A3" s="38"/>
      <c r="B3" t="s">
        <v>101</v>
      </c>
      <c r="C3" s="1">
        <v>1.9767999999999999</v>
      </c>
      <c r="D3" s="1">
        <v>46.215000000000003</v>
      </c>
      <c r="F3" s="36"/>
      <c r="G3" s="35"/>
      <c r="H3" s="35"/>
      <c r="I3" s="35"/>
      <c r="J3" s="35"/>
      <c r="K3" s="37"/>
    </row>
    <row r="4" spans="1:11" x14ac:dyDescent="0.25">
      <c r="A4" s="38"/>
      <c r="B4" t="s">
        <v>102</v>
      </c>
      <c r="C4" s="1">
        <v>1.7168000000000001</v>
      </c>
      <c r="D4" s="1">
        <v>46.231999999999999</v>
      </c>
      <c r="F4" s="36"/>
      <c r="G4" s="35"/>
      <c r="H4" s="35"/>
      <c r="I4" s="35"/>
      <c r="J4" s="35"/>
      <c r="K4" s="37"/>
    </row>
    <row r="5" spans="1:11" x14ac:dyDescent="0.25">
      <c r="A5" s="38"/>
      <c r="B5" t="s">
        <v>103</v>
      </c>
      <c r="C5" s="1">
        <v>1.6293</v>
      </c>
      <c r="D5" s="1">
        <v>45.914000000000001</v>
      </c>
      <c r="F5" s="36"/>
      <c r="G5" s="35"/>
      <c r="H5" s="35"/>
      <c r="I5" s="35"/>
      <c r="J5" s="35"/>
      <c r="K5" s="37"/>
    </row>
    <row r="6" spans="1:11" x14ac:dyDescent="0.25">
      <c r="A6" s="38"/>
      <c r="B6" t="s">
        <v>104</v>
      </c>
      <c r="C6" s="1">
        <v>1.954</v>
      </c>
      <c r="D6" s="1">
        <v>46.601999999999997</v>
      </c>
      <c r="F6" s="36"/>
      <c r="G6" s="35"/>
      <c r="H6" s="35"/>
      <c r="I6" s="35"/>
      <c r="J6" s="35"/>
      <c r="K6" s="37"/>
    </row>
    <row r="7" spans="1:11" x14ac:dyDescent="0.25">
      <c r="A7" s="38"/>
      <c r="B7" t="s">
        <v>101</v>
      </c>
      <c r="C7" s="1">
        <v>1.8382000000000001</v>
      </c>
      <c r="D7" s="1">
        <v>45.962000000000003</v>
      </c>
      <c r="F7" s="36"/>
      <c r="G7" s="35"/>
      <c r="H7" s="35"/>
      <c r="I7" s="35"/>
      <c r="J7" s="35"/>
      <c r="K7" s="37"/>
    </row>
    <row r="8" spans="1:11" x14ac:dyDescent="0.25">
      <c r="A8" s="38"/>
      <c r="B8" t="s">
        <v>105</v>
      </c>
      <c r="C8" s="1">
        <v>1.9982</v>
      </c>
      <c r="D8" s="1">
        <v>46.405999999999999</v>
      </c>
      <c r="F8" s="36"/>
      <c r="G8" s="35"/>
      <c r="H8" s="35"/>
      <c r="I8" s="35"/>
      <c r="J8" s="35"/>
      <c r="K8" s="37"/>
    </row>
    <row r="9" spans="1:11" x14ac:dyDescent="0.25">
      <c r="A9" s="38"/>
      <c r="B9" t="s">
        <v>106</v>
      </c>
      <c r="C9" s="1">
        <v>2.0339999999999998</v>
      </c>
      <c r="D9" s="1">
        <v>46.307000000000002</v>
      </c>
      <c r="F9" s="36"/>
      <c r="G9" s="35"/>
      <c r="H9" s="35"/>
      <c r="I9" s="35"/>
      <c r="J9" s="35"/>
      <c r="K9" s="37"/>
    </row>
    <row r="10" spans="1:11" x14ac:dyDescent="0.25">
      <c r="A10" s="38"/>
      <c r="B10" s="2" t="s">
        <v>107</v>
      </c>
      <c r="C10" s="3">
        <v>1.5624</v>
      </c>
      <c r="D10" s="3">
        <v>45.566000000000003</v>
      </c>
      <c r="F10" s="36">
        <v>41422</v>
      </c>
      <c r="G10" s="35">
        <f>AVERAGE(C10:C17)</f>
        <v>1.679875</v>
      </c>
      <c r="H10" s="35">
        <f>STDEV(C10:C17)</f>
        <v>0.11363639696103404</v>
      </c>
      <c r="I10" s="35">
        <f>AVERAGE(D10:D17)</f>
        <v>45.620375000000003</v>
      </c>
      <c r="J10" s="35">
        <f>STDEV(D10:D17)</f>
        <v>0.32442385745458735</v>
      </c>
      <c r="K10" s="37" t="s">
        <v>211</v>
      </c>
    </row>
    <row r="11" spans="1:11" x14ac:dyDescent="0.25">
      <c r="A11" s="38"/>
      <c r="B11" s="2" t="s">
        <v>108</v>
      </c>
      <c r="C11" s="3">
        <v>1.6049</v>
      </c>
      <c r="D11" s="3">
        <v>46.030999999999999</v>
      </c>
      <c r="F11" s="36"/>
      <c r="G11" s="35"/>
      <c r="H11" s="35"/>
      <c r="I11" s="35"/>
      <c r="J11" s="35"/>
      <c r="K11" s="37"/>
    </row>
    <row r="12" spans="1:11" x14ac:dyDescent="0.25">
      <c r="A12" s="38"/>
      <c r="B12" s="2" t="s">
        <v>109</v>
      </c>
      <c r="C12" s="3">
        <v>1.6189</v>
      </c>
      <c r="D12" s="3">
        <v>45.527999999999999</v>
      </c>
      <c r="F12" s="36"/>
      <c r="G12" s="35"/>
      <c r="H12" s="35"/>
      <c r="I12" s="35"/>
      <c r="J12" s="35"/>
      <c r="K12" s="37"/>
    </row>
    <row r="13" spans="1:11" x14ac:dyDescent="0.25">
      <c r="A13" s="38"/>
      <c r="B13" s="2" t="s">
        <v>110</v>
      </c>
      <c r="C13" s="3">
        <v>1.5595000000000001</v>
      </c>
      <c r="D13" s="3">
        <v>45.521999999999998</v>
      </c>
      <c r="F13" s="36"/>
      <c r="G13" s="35"/>
      <c r="H13" s="35"/>
      <c r="I13" s="35"/>
      <c r="J13" s="35"/>
      <c r="K13" s="37"/>
    </row>
    <row r="14" spans="1:11" x14ac:dyDescent="0.25">
      <c r="A14" s="38"/>
      <c r="B14" s="2" t="s">
        <v>111</v>
      </c>
      <c r="C14" s="3">
        <v>1.6899</v>
      </c>
      <c r="D14" s="3">
        <v>45.243000000000002</v>
      </c>
      <c r="F14" s="36"/>
      <c r="G14" s="35"/>
      <c r="H14" s="35"/>
      <c r="I14" s="35"/>
      <c r="J14" s="35"/>
      <c r="K14" s="37"/>
    </row>
    <row r="15" spans="1:11" x14ac:dyDescent="0.25">
      <c r="A15" s="38"/>
      <c r="B15" s="2" t="s">
        <v>112</v>
      </c>
      <c r="C15" s="3">
        <v>1.7271000000000001</v>
      </c>
      <c r="D15" s="3">
        <v>45.271000000000001</v>
      </c>
      <c r="F15" s="36"/>
      <c r="G15" s="35"/>
      <c r="H15" s="35"/>
      <c r="I15" s="35"/>
      <c r="J15" s="35"/>
      <c r="K15" s="37"/>
    </row>
    <row r="16" spans="1:11" x14ac:dyDescent="0.25">
      <c r="A16" s="38"/>
      <c r="B16" s="2" t="s">
        <v>113</v>
      </c>
      <c r="C16" s="3">
        <v>1.8252999999999999</v>
      </c>
      <c r="D16" s="3">
        <v>45.651000000000003</v>
      </c>
      <c r="F16" s="36"/>
      <c r="G16" s="35"/>
      <c r="H16" s="35"/>
      <c r="I16" s="35"/>
      <c r="J16" s="35"/>
      <c r="K16" s="37"/>
    </row>
    <row r="17" spans="1:11" x14ac:dyDescent="0.25">
      <c r="A17" s="38"/>
      <c r="B17" s="2" t="s">
        <v>114</v>
      </c>
      <c r="C17" s="3">
        <v>1.851</v>
      </c>
      <c r="D17" s="3">
        <v>46.151000000000003</v>
      </c>
      <c r="F17" s="36"/>
      <c r="G17" s="35"/>
      <c r="H17" s="35"/>
      <c r="I17" s="35"/>
      <c r="J17" s="35"/>
      <c r="K17" s="37"/>
    </row>
    <row r="18" spans="1:11" x14ac:dyDescent="0.25">
      <c r="A18" s="38"/>
      <c r="B18" t="s">
        <v>115</v>
      </c>
      <c r="C18" s="1">
        <v>1.3588</v>
      </c>
      <c r="D18" s="1">
        <v>42.325000000000003</v>
      </c>
      <c r="F18" s="36">
        <v>41435</v>
      </c>
      <c r="G18" s="35">
        <f>AVERAGE(C18:C25)</f>
        <v>1.4032</v>
      </c>
      <c r="H18" s="35">
        <f>STDEV(C18:C25)</f>
        <v>8.920499665697787E-2</v>
      </c>
      <c r="I18" s="35">
        <f>AVERAGE(D18:D25)</f>
        <v>43.003999999999998</v>
      </c>
      <c r="J18" s="35">
        <f>STDEV(D18:D25)</f>
        <v>0.55744314252025517</v>
      </c>
      <c r="K18" s="37" t="s">
        <v>211</v>
      </c>
    </row>
    <row r="19" spans="1:11" x14ac:dyDescent="0.25">
      <c r="A19" s="38"/>
      <c r="B19" t="s">
        <v>116</v>
      </c>
      <c r="C19" s="1">
        <v>1.3832</v>
      </c>
      <c r="D19" s="1">
        <v>42.442</v>
      </c>
      <c r="F19" s="36"/>
      <c r="G19" s="35"/>
      <c r="H19" s="35"/>
      <c r="I19" s="35"/>
      <c r="J19" s="35"/>
      <c r="K19" s="37"/>
    </row>
    <row r="20" spans="1:11" x14ac:dyDescent="0.25">
      <c r="A20" s="38"/>
      <c r="B20" t="s">
        <v>117</v>
      </c>
      <c r="C20" s="1">
        <v>1.3395999999999999</v>
      </c>
      <c r="D20" s="1">
        <v>43.663000000000004</v>
      </c>
      <c r="F20" s="36"/>
      <c r="G20" s="35"/>
      <c r="H20" s="35"/>
      <c r="I20" s="35"/>
      <c r="J20" s="35"/>
      <c r="K20" s="37"/>
    </row>
    <row r="21" spans="1:11" x14ac:dyDescent="0.25">
      <c r="A21" s="38"/>
      <c r="B21" t="s">
        <v>118</v>
      </c>
      <c r="C21" s="1">
        <v>1.4340999999999999</v>
      </c>
      <c r="D21" s="1">
        <v>43.427</v>
      </c>
      <c r="F21" s="36"/>
      <c r="G21" s="35"/>
      <c r="H21" s="35"/>
      <c r="I21" s="35"/>
      <c r="J21" s="35"/>
      <c r="K21" s="37"/>
    </row>
    <row r="22" spans="1:11" x14ac:dyDescent="0.25">
      <c r="A22" s="38"/>
      <c r="B22" t="s">
        <v>119</v>
      </c>
      <c r="C22" s="1">
        <v>1.4027000000000001</v>
      </c>
      <c r="D22" s="1">
        <v>43.634</v>
      </c>
      <c r="F22" s="36"/>
      <c r="G22" s="35"/>
      <c r="H22" s="35"/>
      <c r="I22" s="35"/>
      <c r="J22" s="35"/>
      <c r="K22" s="37"/>
    </row>
    <row r="23" spans="1:11" x14ac:dyDescent="0.25">
      <c r="A23" s="38"/>
      <c r="B23" t="s">
        <v>120</v>
      </c>
      <c r="C23" s="1">
        <v>1.4670000000000001</v>
      </c>
      <c r="D23" s="1">
        <v>43.279000000000003</v>
      </c>
      <c r="F23" s="36"/>
      <c r="G23" s="35"/>
      <c r="H23" s="35"/>
      <c r="I23" s="35"/>
      <c r="J23" s="35"/>
      <c r="K23" s="37"/>
    </row>
    <row r="24" spans="1:11" x14ac:dyDescent="0.25">
      <c r="A24" s="38"/>
      <c r="B24" t="s">
        <v>121</v>
      </c>
      <c r="C24" s="1">
        <v>1.5679000000000001</v>
      </c>
      <c r="D24" s="1">
        <v>42.5</v>
      </c>
      <c r="F24" s="36"/>
      <c r="G24" s="35"/>
      <c r="H24" s="35"/>
      <c r="I24" s="35"/>
      <c r="J24" s="35"/>
      <c r="K24" s="37"/>
    </row>
    <row r="25" spans="1:11" x14ac:dyDescent="0.25">
      <c r="A25" s="38"/>
      <c r="B25" t="s">
        <v>122</v>
      </c>
      <c r="C25" s="1">
        <v>1.2723</v>
      </c>
      <c r="D25" s="1">
        <v>42.762</v>
      </c>
      <c r="F25" s="36"/>
      <c r="G25" s="35"/>
      <c r="H25" s="35"/>
      <c r="I25" s="35"/>
      <c r="J25" s="35"/>
      <c r="K25" s="37"/>
    </row>
    <row r="26" spans="1:11" x14ac:dyDescent="0.25">
      <c r="A26" s="38"/>
      <c r="B26" s="2" t="s">
        <v>123</v>
      </c>
      <c r="C26" s="3">
        <v>1.4918</v>
      </c>
      <c r="D26" s="3">
        <v>44.588999999999999</v>
      </c>
      <c r="F26" s="36">
        <v>41454</v>
      </c>
      <c r="G26" s="35">
        <f>AVERAGE(C26:C33)</f>
        <v>1.1948749999999999</v>
      </c>
      <c r="H26" s="35">
        <f>STDEV(D26:D33)</f>
        <v>0.58161424071286327</v>
      </c>
      <c r="I26" s="35">
        <f>AVERAGE(D26:D33)</f>
        <v>45.131374999999998</v>
      </c>
      <c r="J26" s="35">
        <f>STDEV(D26:D33)</f>
        <v>0.58161424071286327</v>
      </c>
      <c r="K26" s="35" t="s">
        <v>211</v>
      </c>
    </row>
    <row r="27" spans="1:11" x14ac:dyDescent="0.25">
      <c r="A27" s="38"/>
      <c r="B27" s="2" t="s">
        <v>124</v>
      </c>
      <c r="C27" s="3">
        <v>1.3523000000000001</v>
      </c>
      <c r="D27" s="3">
        <v>44.411999999999999</v>
      </c>
      <c r="F27" s="36"/>
      <c r="G27" s="35"/>
      <c r="H27" s="35"/>
      <c r="I27" s="35"/>
      <c r="J27" s="35"/>
      <c r="K27" s="35"/>
    </row>
    <row r="28" spans="1:11" x14ac:dyDescent="0.25">
      <c r="A28" s="38"/>
      <c r="B28" s="2" t="s">
        <v>125</v>
      </c>
      <c r="C28" s="3">
        <v>1.173</v>
      </c>
      <c r="D28" s="3">
        <v>45.13</v>
      </c>
      <c r="F28" s="36"/>
      <c r="G28" s="35"/>
      <c r="H28" s="35"/>
      <c r="I28" s="35"/>
      <c r="J28" s="35"/>
      <c r="K28" s="35"/>
    </row>
    <row r="29" spans="1:11" x14ac:dyDescent="0.25">
      <c r="A29" s="38"/>
      <c r="B29" s="2" t="s">
        <v>126</v>
      </c>
      <c r="C29" s="3">
        <v>1.1044</v>
      </c>
      <c r="D29" s="3">
        <v>44.896999999999998</v>
      </c>
      <c r="F29" s="36"/>
      <c r="G29" s="35"/>
      <c r="H29" s="35"/>
      <c r="I29" s="35"/>
      <c r="J29" s="35"/>
      <c r="K29" s="35"/>
    </row>
    <row r="30" spans="1:11" x14ac:dyDescent="0.25">
      <c r="A30" s="38"/>
      <c r="B30" s="2" t="s">
        <v>127</v>
      </c>
      <c r="C30" s="3">
        <v>1.1012</v>
      </c>
      <c r="D30" s="3">
        <v>46.155000000000001</v>
      </c>
      <c r="F30" s="36"/>
      <c r="G30" s="35"/>
      <c r="H30" s="35"/>
      <c r="I30" s="35"/>
      <c r="J30" s="35"/>
      <c r="K30" s="35"/>
    </row>
    <row r="31" spans="1:11" x14ac:dyDescent="0.25">
      <c r="A31" s="38"/>
      <c r="B31" s="2" t="s">
        <v>128</v>
      </c>
      <c r="C31" s="3">
        <v>1.0642</v>
      </c>
      <c r="D31" s="3">
        <v>45.768999999999998</v>
      </c>
      <c r="F31" s="36"/>
      <c r="G31" s="35"/>
      <c r="H31" s="35"/>
      <c r="I31" s="35"/>
      <c r="J31" s="35"/>
      <c r="K31" s="35"/>
    </row>
    <row r="32" spans="1:11" x14ac:dyDescent="0.25">
      <c r="A32" s="38"/>
      <c r="B32" s="2" t="s">
        <v>129</v>
      </c>
      <c r="C32" s="3">
        <v>1.0983000000000001</v>
      </c>
      <c r="D32" s="3">
        <v>45.179000000000002</v>
      </c>
      <c r="F32" s="36"/>
      <c r="G32" s="35"/>
      <c r="H32" s="35"/>
      <c r="I32" s="35"/>
      <c r="J32" s="35"/>
      <c r="K32" s="35"/>
    </row>
    <row r="33" spans="1:11" x14ac:dyDescent="0.25">
      <c r="A33" s="38"/>
      <c r="B33" s="2" t="s">
        <v>130</v>
      </c>
      <c r="C33" s="3">
        <v>1.1738</v>
      </c>
      <c r="D33" s="3">
        <v>44.92</v>
      </c>
      <c r="F33" s="36"/>
      <c r="G33" s="35"/>
      <c r="H33" s="35"/>
      <c r="I33" s="35"/>
      <c r="J33" s="35"/>
      <c r="K33" s="35"/>
    </row>
    <row r="34" spans="1:11" x14ac:dyDescent="0.25">
      <c r="A34" s="38"/>
      <c r="B34" t="s">
        <v>131</v>
      </c>
      <c r="C34" s="1">
        <v>1.5551999999999999</v>
      </c>
      <c r="D34" s="1">
        <v>45.521000000000001</v>
      </c>
      <c r="F34" s="36">
        <v>41476</v>
      </c>
      <c r="G34" s="35">
        <f>AVERAGE(C34:C41)</f>
        <v>1.3562624999999999</v>
      </c>
      <c r="H34" s="35">
        <f>STDEV(C34:C41)</f>
        <v>0.23298909807419915</v>
      </c>
      <c r="I34" s="35">
        <f>AVERAGE(D34:D41)</f>
        <v>45.304625000000009</v>
      </c>
      <c r="J34" s="35">
        <f>STDEV(D34:D41)</f>
        <v>0.19201855379103513</v>
      </c>
      <c r="K34" s="35" t="s">
        <v>211</v>
      </c>
    </row>
    <row r="35" spans="1:11" x14ac:dyDescent="0.25">
      <c r="A35" s="38"/>
      <c r="B35" t="s">
        <v>132</v>
      </c>
      <c r="C35" s="1">
        <v>1.4319</v>
      </c>
      <c r="D35" s="1">
        <v>45.512</v>
      </c>
      <c r="F35" s="36"/>
      <c r="G35" s="35"/>
      <c r="H35" s="35"/>
      <c r="I35" s="35"/>
      <c r="J35" s="35"/>
      <c r="K35" s="35"/>
    </row>
    <row r="36" spans="1:11" x14ac:dyDescent="0.25">
      <c r="A36" s="38"/>
      <c r="B36" t="s">
        <v>133</v>
      </c>
      <c r="C36" s="1">
        <v>1.6981999999999999</v>
      </c>
      <c r="D36" s="1">
        <v>45.076999999999998</v>
      </c>
      <c r="F36" s="36"/>
      <c r="G36" s="35"/>
      <c r="H36" s="35"/>
      <c r="I36" s="35"/>
      <c r="J36" s="35"/>
      <c r="K36" s="35"/>
    </row>
    <row r="37" spans="1:11" x14ac:dyDescent="0.25">
      <c r="A37" s="38"/>
      <c r="B37" t="s">
        <v>134</v>
      </c>
      <c r="C37" s="1">
        <v>1.4629000000000001</v>
      </c>
      <c r="D37" s="1">
        <v>45.247</v>
      </c>
      <c r="F37" s="36"/>
      <c r="G37" s="35"/>
      <c r="H37" s="35"/>
      <c r="I37" s="35"/>
      <c r="J37" s="35"/>
      <c r="K37" s="35"/>
    </row>
    <row r="38" spans="1:11" x14ac:dyDescent="0.25">
      <c r="A38" s="38"/>
      <c r="B38" t="s">
        <v>135</v>
      </c>
      <c r="C38" s="1">
        <v>0.97119999999999995</v>
      </c>
      <c r="D38" s="1">
        <v>45.49</v>
      </c>
      <c r="F38" s="36"/>
      <c r="G38" s="35"/>
      <c r="H38" s="35"/>
      <c r="I38" s="35"/>
      <c r="J38" s="35"/>
      <c r="K38" s="35"/>
    </row>
    <row r="39" spans="1:11" x14ac:dyDescent="0.25">
      <c r="A39" s="38"/>
      <c r="B39" t="s">
        <v>136</v>
      </c>
      <c r="C39" s="1">
        <v>1.2108000000000001</v>
      </c>
      <c r="D39" s="1">
        <v>45.220999999999997</v>
      </c>
      <c r="F39" s="36"/>
      <c r="G39" s="35"/>
      <c r="H39" s="35"/>
      <c r="I39" s="35"/>
      <c r="J39" s="35"/>
      <c r="K39" s="35"/>
    </row>
    <row r="40" spans="1:11" x14ac:dyDescent="0.25">
      <c r="A40" s="38"/>
      <c r="B40" t="s">
        <v>137</v>
      </c>
      <c r="C40" s="1">
        <v>1.1639999999999999</v>
      </c>
      <c r="D40" s="1">
        <v>45.331000000000003</v>
      </c>
      <c r="F40" s="36"/>
      <c r="G40" s="35"/>
      <c r="H40" s="35"/>
      <c r="I40" s="35"/>
      <c r="J40" s="35"/>
      <c r="K40" s="35"/>
    </row>
    <row r="41" spans="1:11" x14ac:dyDescent="0.25">
      <c r="A41" s="38"/>
      <c r="B41" t="s">
        <v>138</v>
      </c>
      <c r="C41" s="1">
        <v>1.3559000000000001</v>
      </c>
      <c r="D41" s="1">
        <v>45.037999999999997</v>
      </c>
      <c r="F41" s="36"/>
      <c r="G41" s="35"/>
      <c r="H41" s="35"/>
      <c r="I41" s="35"/>
      <c r="J41" s="35"/>
      <c r="K41" s="35"/>
    </row>
    <row r="42" spans="1:11" x14ac:dyDescent="0.25">
      <c r="A42" s="38"/>
      <c r="B42" s="2" t="s">
        <v>139</v>
      </c>
      <c r="C42" s="3">
        <v>1.8541000000000001</v>
      </c>
      <c r="D42" s="3">
        <v>45.411999999999999</v>
      </c>
      <c r="F42" s="36">
        <v>41487</v>
      </c>
      <c r="G42" s="35">
        <f>AVERAGE(C42:C49)</f>
        <v>1.6323375</v>
      </c>
      <c r="H42" s="35">
        <f>STDEV(C42:C49)</f>
        <v>0.1371582603887099</v>
      </c>
      <c r="I42" s="35">
        <f>AVERAGE(D42:D49)</f>
        <v>45.523499999999999</v>
      </c>
      <c r="J42" s="35">
        <f>STDEV(D42:D49)</f>
        <v>0.19350968967987026</v>
      </c>
      <c r="K42" s="42" t="s">
        <v>211</v>
      </c>
    </row>
    <row r="43" spans="1:11" x14ac:dyDescent="0.25">
      <c r="A43" s="38"/>
      <c r="B43" s="2" t="s">
        <v>140</v>
      </c>
      <c r="C43" s="3">
        <v>1.5524</v>
      </c>
      <c r="D43" s="3">
        <v>45.713000000000001</v>
      </c>
      <c r="F43" s="36"/>
      <c r="G43" s="35"/>
      <c r="H43" s="35"/>
      <c r="I43" s="35"/>
      <c r="J43" s="35"/>
      <c r="K43" s="42"/>
    </row>
    <row r="44" spans="1:11" x14ac:dyDescent="0.25">
      <c r="A44" s="38"/>
      <c r="B44" s="2" t="s">
        <v>141</v>
      </c>
      <c r="C44" s="3">
        <v>1.599</v>
      </c>
      <c r="D44" s="3">
        <v>45.689</v>
      </c>
      <c r="F44" s="36"/>
      <c r="G44" s="35"/>
      <c r="H44" s="35"/>
      <c r="I44" s="35"/>
      <c r="J44" s="35"/>
      <c r="K44" s="42"/>
    </row>
    <row r="45" spans="1:11" x14ac:dyDescent="0.25">
      <c r="A45" s="38"/>
      <c r="B45" s="2" t="s">
        <v>142</v>
      </c>
      <c r="C45" s="3">
        <v>1.7678</v>
      </c>
      <c r="D45" s="3">
        <v>45.451000000000001</v>
      </c>
      <c r="F45" s="36"/>
      <c r="G45" s="35"/>
      <c r="H45" s="35"/>
      <c r="I45" s="35"/>
      <c r="J45" s="35"/>
      <c r="K45" s="42"/>
    </row>
    <row r="46" spans="1:11" x14ac:dyDescent="0.25">
      <c r="A46" s="38"/>
      <c r="B46" s="2" t="s">
        <v>143</v>
      </c>
      <c r="C46" s="3">
        <v>1.6113</v>
      </c>
      <c r="D46" s="3">
        <v>45.42</v>
      </c>
      <c r="F46" s="36"/>
      <c r="G46" s="35"/>
      <c r="H46" s="35"/>
      <c r="I46" s="35"/>
      <c r="J46" s="35"/>
      <c r="K46" s="42"/>
    </row>
    <row r="47" spans="1:11" x14ac:dyDescent="0.25">
      <c r="A47" s="38"/>
      <c r="B47" s="2" t="s">
        <v>144</v>
      </c>
      <c r="C47" s="3">
        <v>1.3974</v>
      </c>
      <c r="D47" s="3">
        <v>45.786999999999999</v>
      </c>
      <c r="F47" s="36"/>
      <c r="G47" s="35"/>
      <c r="H47" s="35"/>
      <c r="I47" s="35"/>
      <c r="J47" s="35"/>
      <c r="K47" s="42"/>
    </row>
    <row r="48" spans="1:11" x14ac:dyDescent="0.25">
      <c r="A48" s="38"/>
      <c r="B48" s="2" t="s">
        <v>145</v>
      </c>
      <c r="C48" s="3">
        <v>1.6166</v>
      </c>
      <c r="D48" s="3">
        <v>45.206000000000003</v>
      </c>
      <c r="F48" s="36"/>
      <c r="G48" s="35"/>
      <c r="H48" s="35"/>
      <c r="I48" s="35"/>
      <c r="J48" s="35"/>
      <c r="K48" s="42"/>
    </row>
    <row r="49" spans="1:11" x14ac:dyDescent="0.25">
      <c r="A49" s="38"/>
      <c r="B49" s="2" t="s">
        <v>146</v>
      </c>
      <c r="C49" s="3">
        <v>1.6600999999999999</v>
      </c>
      <c r="D49" s="3">
        <v>45.51</v>
      </c>
      <c r="F49" s="36"/>
      <c r="G49" s="35"/>
      <c r="H49" s="35"/>
      <c r="I49" s="35"/>
      <c r="J49" s="35"/>
      <c r="K49" s="42"/>
    </row>
    <row r="50" spans="1:11" x14ac:dyDescent="0.25">
      <c r="A50" s="38"/>
      <c r="B50" t="s">
        <v>147</v>
      </c>
      <c r="C50" s="1">
        <v>2.4723000000000002</v>
      </c>
      <c r="D50" s="1">
        <v>44.887999999999998</v>
      </c>
      <c r="F50" s="36">
        <v>41487</v>
      </c>
      <c r="G50" s="35">
        <f>AVERAGE(C50:C53)</f>
        <v>2.4377750000000002</v>
      </c>
      <c r="H50" s="35">
        <f>STDEV(C50:C53)</f>
        <v>0.11230272703723629</v>
      </c>
      <c r="I50" s="35">
        <f>AVERAGE(D50:D53)</f>
        <v>44.870249999999999</v>
      </c>
      <c r="J50" s="35">
        <f>STDEV(D50:D53)</f>
        <v>6.1899784598440408E-2</v>
      </c>
      <c r="K50" s="35" t="s">
        <v>385</v>
      </c>
    </row>
    <row r="51" spans="1:11" x14ac:dyDescent="0.25">
      <c r="A51" s="38"/>
      <c r="B51" t="s">
        <v>148</v>
      </c>
      <c r="C51" s="1">
        <v>2.5228999999999999</v>
      </c>
      <c r="D51" s="1">
        <v>44.881</v>
      </c>
      <c r="F51" s="36"/>
      <c r="G51" s="35"/>
      <c r="H51" s="35"/>
      <c r="I51" s="35"/>
      <c r="J51" s="35"/>
      <c r="K51" s="35"/>
    </row>
    <row r="52" spans="1:11" x14ac:dyDescent="0.25">
      <c r="A52" s="38"/>
      <c r="B52" t="s">
        <v>149</v>
      </c>
      <c r="C52" s="1">
        <v>2.4834000000000001</v>
      </c>
      <c r="D52" s="1">
        <v>44.929000000000002</v>
      </c>
      <c r="F52" s="36"/>
      <c r="G52" s="35"/>
      <c r="H52" s="35"/>
      <c r="I52" s="35"/>
      <c r="J52" s="35"/>
      <c r="K52" s="35"/>
    </row>
    <row r="53" spans="1:11" x14ac:dyDescent="0.25">
      <c r="A53" s="38"/>
      <c r="B53" t="s">
        <v>150</v>
      </c>
      <c r="C53" s="1">
        <v>2.2725</v>
      </c>
      <c r="D53" s="1">
        <v>44.783000000000001</v>
      </c>
      <c r="F53" s="36"/>
      <c r="G53" s="35"/>
      <c r="H53" s="35"/>
      <c r="I53" s="35"/>
      <c r="J53" s="35"/>
      <c r="K53" s="35"/>
    </row>
    <row r="54" spans="1:11" x14ac:dyDescent="0.25">
      <c r="A54" s="38"/>
      <c r="B54" s="2" t="s">
        <v>151</v>
      </c>
      <c r="C54" s="3">
        <v>0.84687000000000001</v>
      </c>
      <c r="D54" s="3">
        <v>45.298000000000002</v>
      </c>
      <c r="F54" s="36">
        <v>41487</v>
      </c>
      <c r="G54" s="35">
        <f>AVERAGE(C54:C61)</f>
        <v>0.74753666666666663</v>
      </c>
      <c r="H54" s="35">
        <f>STDEV(C54:C61)</f>
        <v>0.14927051412340822</v>
      </c>
      <c r="I54" s="35">
        <f>AVERAGE(D54:D61)</f>
        <v>46.395166666666675</v>
      </c>
      <c r="J54" s="35">
        <f>STDEV(D54:D61)</f>
        <v>1.0332669387271936</v>
      </c>
      <c r="K54" s="42" t="s">
        <v>218</v>
      </c>
    </row>
    <row r="55" spans="1:11" x14ac:dyDescent="0.25">
      <c r="A55" s="38"/>
      <c r="B55" s="2" t="s">
        <v>152</v>
      </c>
      <c r="C55" s="3">
        <v>0.88529000000000002</v>
      </c>
      <c r="D55" s="3">
        <v>45.935000000000002</v>
      </c>
      <c r="F55" s="36"/>
      <c r="G55" s="35"/>
      <c r="H55" s="35"/>
      <c r="I55" s="35"/>
      <c r="J55" s="35"/>
      <c r="K55" s="42"/>
    </row>
    <row r="56" spans="1:11" x14ac:dyDescent="0.25">
      <c r="A56" s="38"/>
      <c r="B56" s="2" t="s">
        <v>153</v>
      </c>
      <c r="C56" s="3">
        <v>0.78557999999999995</v>
      </c>
      <c r="D56" s="3">
        <v>46.511000000000003</v>
      </c>
      <c r="F56" s="36"/>
      <c r="G56" s="35"/>
      <c r="H56" s="35"/>
      <c r="I56" s="35"/>
      <c r="J56" s="35"/>
      <c r="K56" s="42"/>
    </row>
    <row r="57" spans="1:11" x14ac:dyDescent="0.25">
      <c r="A57" s="38"/>
      <c r="B57" s="2" t="s">
        <v>154</v>
      </c>
      <c r="C57" s="3">
        <v>0.84882999999999997</v>
      </c>
      <c r="D57" s="3">
        <v>45.418999999999997</v>
      </c>
      <c r="F57" s="36"/>
      <c r="G57" s="35"/>
      <c r="H57" s="35"/>
      <c r="I57" s="35"/>
      <c r="J57" s="35"/>
      <c r="K57" s="42"/>
    </row>
    <row r="58" spans="1:11" x14ac:dyDescent="0.25">
      <c r="A58" s="38"/>
      <c r="B58" s="2" t="s">
        <v>79</v>
      </c>
      <c r="C58" s="3"/>
      <c r="D58" s="3"/>
      <c r="F58" s="36"/>
      <c r="G58" s="35"/>
      <c r="H58" s="35"/>
      <c r="I58" s="35"/>
      <c r="J58" s="35"/>
      <c r="K58" s="42"/>
    </row>
    <row r="59" spans="1:11" x14ac:dyDescent="0.25">
      <c r="A59" s="38"/>
      <c r="B59" s="2" t="s">
        <v>79</v>
      </c>
      <c r="C59" s="3"/>
      <c r="D59" s="3"/>
      <c r="F59" s="36"/>
      <c r="G59" s="35"/>
      <c r="H59" s="35"/>
      <c r="I59" s="35"/>
      <c r="J59" s="35"/>
      <c r="K59" s="42"/>
    </row>
    <row r="60" spans="1:11" x14ac:dyDescent="0.25">
      <c r="A60" s="38"/>
      <c r="B60" s="2" t="s">
        <v>155</v>
      </c>
      <c r="C60" s="3">
        <v>0.56161000000000005</v>
      </c>
      <c r="D60" s="3">
        <v>47.734000000000002</v>
      </c>
      <c r="F60" s="36"/>
      <c r="G60" s="35"/>
      <c r="H60" s="35"/>
      <c r="I60" s="35"/>
      <c r="J60" s="35"/>
      <c r="K60" s="42"/>
    </row>
    <row r="61" spans="1:11" x14ac:dyDescent="0.25">
      <c r="A61" s="38"/>
      <c r="B61" s="2" t="s">
        <v>156</v>
      </c>
      <c r="C61" s="3">
        <v>0.55703999999999998</v>
      </c>
      <c r="D61" s="3">
        <v>47.473999999999997</v>
      </c>
      <c r="F61" s="36"/>
      <c r="G61" s="35"/>
      <c r="H61" s="35"/>
      <c r="I61" s="35"/>
      <c r="J61" s="35"/>
      <c r="K61" s="42"/>
    </row>
    <row r="62" spans="1:11" x14ac:dyDescent="0.25">
      <c r="A62" s="39">
        <v>2015</v>
      </c>
      <c r="B62" t="s">
        <v>157</v>
      </c>
      <c r="C62" s="1">
        <v>4.4459</v>
      </c>
      <c r="D62" s="1">
        <v>40.707999999999998</v>
      </c>
      <c r="F62" s="36">
        <v>42082</v>
      </c>
      <c r="G62" s="35">
        <f>AVERAGE(C62:C69)</f>
        <v>4.4582625</v>
      </c>
      <c r="H62" s="35">
        <f>STDEV(C62:C69)</f>
        <v>0.21235268465119847</v>
      </c>
      <c r="I62" s="35">
        <f>AVERAGE(D62:D69)</f>
        <v>41.887999999999998</v>
      </c>
      <c r="J62" s="35">
        <f>STDEV(D62:D69)</f>
        <v>0.92549446243616251</v>
      </c>
      <c r="K62" s="35" t="s">
        <v>211</v>
      </c>
    </row>
    <row r="63" spans="1:11" x14ac:dyDescent="0.25">
      <c r="A63" s="39"/>
      <c r="B63" t="s">
        <v>158</v>
      </c>
      <c r="C63" s="1">
        <v>4.4688999999999997</v>
      </c>
      <c r="D63" s="1">
        <v>41.093000000000004</v>
      </c>
      <c r="F63" s="36"/>
      <c r="G63" s="35"/>
      <c r="H63" s="35"/>
      <c r="I63" s="35"/>
      <c r="J63" s="35"/>
      <c r="K63" s="35"/>
    </row>
    <row r="64" spans="1:11" x14ac:dyDescent="0.25">
      <c r="A64" s="39"/>
      <c r="B64" t="s">
        <v>159</v>
      </c>
      <c r="C64" s="1">
        <v>4.266</v>
      </c>
      <c r="D64" s="1">
        <v>41.174999999999997</v>
      </c>
      <c r="F64" s="36"/>
      <c r="G64" s="35"/>
      <c r="H64" s="35"/>
      <c r="I64" s="35"/>
      <c r="J64" s="35"/>
      <c r="K64" s="35"/>
    </row>
    <row r="65" spans="1:11" x14ac:dyDescent="0.25">
      <c r="A65" s="39"/>
      <c r="B65" t="s">
        <v>160</v>
      </c>
      <c r="C65" s="1">
        <v>4.2662000000000004</v>
      </c>
      <c r="D65" s="1">
        <v>41.493000000000002</v>
      </c>
      <c r="F65" s="36"/>
      <c r="G65" s="35"/>
      <c r="H65" s="35"/>
      <c r="I65" s="35"/>
      <c r="J65" s="35"/>
      <c r="K65" s="35"/>
    </row>
    <row r="66" spans="1:11" x14ac:dyDescent="0.25">
      <c r="A66" s="39"/>
      <c r="B66" t="s">
        <v>161</v>
      </c>
      <c r="C66" s="1">
        <v>4.3680000000000003</v>
      </c>
      <c r="D66" s="1">
        <v>42.719000000000001</v>
      </c>
      <c r="F66" s="36"/>
      <c r="G66" s="35"/>
      <c r="H66" s="35"/>
      <c r="I66" s="35"/>
      <c r="J66" s="35"/>
      <c r="K66" s="35"/>
    </row>
    <row r="67" spans="1:11" x14ac:dyDescent="0.25">
      <c r="A67" s="39"/>
      <c r="B67" t="s">
        <v>162</v>
      </c>
      <c r="C67" s="1">
        <v>4.2998000000000003</v>
      </c>
      <c r="D67" s="1">
        <v>42.116</v>
      </c>
      <c r="F67" s="36"/>
      <c r="G67" s="35"/>
      <c r="H67" s="35"/>
      <c r="I67" s="35"/>
      <c r="J67" s="35"/>
      <c r="K67" s="35"/>
    </row>
    <row r="68" spans="1:11" x14ac:dyDescent="0.25">
      <c r="A68" s="39"/>
      <c r="B68" t="s">
        <v>163</v>
      </c>
      <c r="C68" s="1">
        <v>4.7172999999999998</v>
      </c>
      <c r="D68" s="1">
        <v>42.392000000000003</v>
      </c>
      <c r="F68" s="36"/>
      <c r="G68" s="35"/>
      <c r="H68" s="35"/>
      <c r="I68" s="35"/>
      <c r="J68" s="35"/>
      <c r="K68" s="35"/>
    </row>
    <row r="69" spans="1:11" x14ac:dyDescent="0.25">
      <c r="A69" s="39"/>
      <c r="B69" t="s">
        <v>164</v>
      </c>
      <c r="C69" s="1">
        <v>4.8339999999999996</v>
      </c>
      <c r="D69" s="1">
        <v>43.408000000000001</v>
      </c>
      <c r="F69" s="36"/>
      <c r="G69" s="35"/>
      <c r="H69" s="35"/>
      <c r="I69" s="35"/>
      <c r="J69" s="35"/>
      <c r="K69" s="35"/>
    </row>
    <row r="70" spans="1:11" x14ac:dyDescent="0.25">
      <c r="A70" s="39"/>
      <c r="B70" s="2" t="s">
        <v>165</v>
      </c>
      <c r="C70" s="3">
        <v>4.1144999999999996</v>
      </c>
      <c r="D70" s="3">
        <v>43.764000000000003</v>
      </c>
      <c r="F70" s="36">
        <v>42093</v>
      </c>
      <c r="G70" s="35">
        <f>AVERAGE(C70:C77)</f>
        <v>3.9841374999999997</v>
      </c>
      <c r="H70" s="35">
        <f>STDEV(C70:C77)</f>
        <v>0.16931628845363419</v>
      </c>
      <c r="I70" s="35">
        <f>AVERAGE(D70:D77)</f>
        <v>43.636625000000002</v>
      </c>
      <c r="J70" s="35">
        <f>STDEV(D70:D77)</f>
        <v>0.16961800569852081</v>
      </c>
      <c r="K70" s="35" t="s">
        <v>211</v>
      </c>
    </row>
    <row r="71" spans="1:11" x14ac:dyDescent="0.25">
      <c r="A71" s="39"/>
      <c r="B71" s="2" t="s">
        <v>166</v>
      </c>
      <c r="C71" s="3">
        <v>4.1512000000000002</v>
      </c>
      <c r="D71" s="3">
        <v>43.521999999999998</v>
      </c>
      <c r="F71" s="36"/>
      <c r="G71" s="35"/>
      <c r="H71" s="35"/>
      <c r="I71" s="35"/>
      <c r="J71" s="35"/>
      <c r="K71" s="35"/>
    </row>
    <row r="72" spans="1:11" x14ac:dyDescent="0.25">
      <c r="A72" s="39"/>
      <c r="B72" s="2" t="s">
        <v>167</v>
      </c>
      <c r="C72" s="3">
        <v>3.8464</v>
      </c>
      <c r="D72" s="3">
        <v>43.667999999999999</v>
      </c>
      <c r="F72" s="36"/>
      <c r="G72" s="35"/>
      <c r="H72" s="35"/>
      <c r="I72" s="35"/>
      <c r="J72" s="35"/>
      <c r="K72" s="35"/>
    </row>
    <row r="73" spans="1:11" x14ac:dyDescent="0.25">
      <c r="A73" s="39"/>
      <c r="B73" s="2" t="s">
        <v>168</v>
      </c>
      <c r="C73" s="3">
        <v>3.8260000000000001</v>
      </c>
      <c r="D73" s="3">
        <v>43.835000000000001</v>
      </c>
      <c r="F73" s="36"/>
      <c r="G73" s="35"/>
      <c r="H73" s="35"/>
      <c r="I73" s="35"/>
      <c r="J73" s="35"/>
      <c r="K73" s="35"/>
    </row>
    <row r="74" spans="1:11" x14ac:dyDescent="0.25">
      <c r="A74" s="39"/>
      <c r="B74" s="2" t="s">
        <v>165</v>
      </c>
      <c r="C74" s="3">
        <v>4.1361999999999997</v>
      </c>
      <c r="D74" s="3">
        <v>43.363999999999997</v>
      </c>
      <c r="F74" s="36"/>
      <c r="G74" s="35"/>
      <c r="H74" s="35"/>
      <c r="I74" s="35"/>
      <c r="J74" s="35"/>
      <c r="K74" s="35"/>
    </row>
    <row r="75" spans="1:11" x14ac:dyDescent="0.25">
      <c r="A75" s="39"/>
      <c r="B75" s="2" t="s">
        <v>166</v>
      </c>
      <c r="C75" s="3">
        <v>4.1635</v>
      </c>
      <c r="D75" s="3">
        <v>43.484999999999999</v>
      </c>
      <c r="F75" s="36"/>
      <c r="G75" s="35"/>
      <c r="H75" s="35"/>
      <c r="I75" s="35"/>
      <c r="J75" s="35"/>
      <c r="K75" s="35"/>
    </row>
    <row r="76" spans="1:11" x14ac:dyDescent="0.25">
      <c r="A76" s="39"/>
      <c r="B76" s="2" t="s">
        <v>167</v>
      </c>
      <c r="C76" s="3">
        <v>3.8407</v>
      </c>
      <c r="D76" s="3">
        <v>43.822000000000003</v>
      </c>
      <c r="F76" s="36"/>
      <c r="G76" s="35"/>
      <c r="H76" s="35"/>
      <c r="I76" s="35"/>
      <c r="J76" s="35"/>
      <c r="K76" s="35"/>
    </row>
    <row r="77" spans="1:11" x14ac:dyDescent="0.25">
      <c r="A77" s="39"/>
      <c r="B77" s="2" t="s">
        <v>168</v>
      </c>
      <c r="C77" s="3">
        <v>3.7946</v>
      </c>
      <c r="D77" s="3">
        <v>43.633000000000003</v>
      </c>
      <c r="F77" s="36"/>
      <c r="G77" s="35"/>
      <c r="H77" s="35"/>
      <c r="I77" s="35"/>
      <c r="J77" s="35"/>
      <c r="K77" s="35"/>
    </row>
    <row r="78" spans="1:11" x14ac:dyDescent="0.25">
      <c r="A78" s="39"/>
      <c r="B78" t="s">
        <v>169</v>
      </c>
      <c r="C78" s="1">
        <v>3.5333999999999999</v>
      </c>
      <c r="D78" s="1">
        <v>42.962000000000003</v>
      </c>
      <c r="F78" s="36">
        <v>42108</v>
      </c>
      <c r="G78" s="35">
        <f>AVERAGE(C78:C85)</f>
        <v>3.0930500000000003</v>
      </c>
      <c r="H78" s="35">
        <f>STDEV(C78:C85)</f>
        <v>0.3172724966694358</v>
      </c>
      <c r="I78" s="35">
        <f>AVERAGE(D78:D85)</f>
        <v>42.802374999999998</v>
      </c>
      <c r="J78" s="35">
        <f>STDEV(D78:D85)</f>
        <v>0.15410843816704412</v>
      </c>
      <c r="K78" s="35" t="s">
        <v>211</v>
      </c>
    </row>
    <row r="79" spans="1:11" x14ac:dyDescent="0.25">
      <c r="A79" s="39"/>
      <c r="B79" t="s">
        <v>170</v>
      </c>
      <c r="C79" s="1">
        <v>2.8727</v>
      </c>
      <c r="D79" s="1">
        <v>42.677999999999997</v>
      </c>
      <c r="F79" s="36"/>
      <c r="G79" s="35"/>
      <c r="H79" s="35"/>
      <c r="I79" s="35"/>
      <c r="J79" s="35"/>
      <c r="K79" s="35"/>
    </row>
    <row r="80" spans="1:11" x14ac:dyDescent="0.25">
      <c r="A80" s="39"/>
      <c r="B80" t="s">
        <v>171</v>
      </c>
      <c r="C80" s="1">
        <v>2.8881999999999999</v>
      </c>
      <c r="D80" s="1">
        <v>42.639000000000003</v>
      </c>
      <c r="F80" s="36"/>
      <c r="G80" s="35"/>
      <c r="H80" s="35"/>
      <c r="I80" s="35"/>
      <c r="J80" s="35"/>
      <c r="K80" s="35"/>
    </row>
    <row r="81" spans="1:11" x14ac:dyDescent="0.25">
      <c r="A81" s="39"/>
      <c r="B81" t="s">
        <v>172</v>
      </c>
      <c r="C81" s="1">
        <v>3.0223</v>
      </c>
      <c r="D81" s="1">
        <v>42.859000000000002</v>
      </c>
      <c r="F81" s="36"/>
      <c r="G81" s="35"/>
      <c r="H81" s="35"/>
      <c r="I81" s="35"/>
      <c r="J81" s="35"/>
      <c r="K81" s="35"/>
    </row>
    <row r="82" spans="1:11" x14ac:dyDescent="0.25">
      <c r="A82" s="39"/>
      <c r="B82" t="s">
        <v>169</v>
      </c>
      <c r="C82" s="1">
        <v>3.6606000000000001</v>
      </c>
      <c r="D82" s="1">
        <v>42.63</v>
      </c>
      <c r="F82" s="36"/>
      <c r="G82" s="35"/>
      <c r="H82" s="35"/>
      <c r="I82" s="35"/>
      <c r="J82" s="35"/>
      <c r="K82" s="35"/>
    </row>
    <row r="83" spans="1:11" x14ac:dyDescent="0.25">
      <c r="A83" s="39"/>
      <c r="B83" t="s">
        <v>170</v>
      </c>
      <c r="C83" s="1">
        <v>2.9384999999999999</v>
      </c>
      <c r="D83" s="1">
        <v>42.978000000000002</v>
      </c>
      <c r="F83" s="36"/>
      <c r="G83" s="35"/>
      <c r="H83" s="35"/>
      <c r="I83" s="35"/>
      <c r="J83" s="35"/>
      <c r="K83" s="35"/>
    </row>
    <row r="84" spans="1:11" x14ac:dyDescent="0.25">
      <c r="A84" s="39"/>
      <c r="B84" t="s">
        <v>171</v>
      </c>
      <c r="C84" s="1">
        <v>2.8626999999999998</v>
      </c>
      <c r="D84" s="1">
        <v>42.963999999999999</v>
      </c>
      <c r="F84" s="36"/>
      <c r="G84" s="35"/>
      <c r="H84" s="35"/>
      <c r="I84" s="35"/>
      <c r="J84" s="35"/>
      <c r="K84" s="35"/>
    </row>
    <row r="85" spans="1:11" x14ac:dyDescent="0.25">
      <c r="A85" s="39"/>
      <c r="B85" t="s">
        <v>172</v>
      </c>
      <c r="C85" s="1">
        <v>2.9660000000000002</v>
      </c>
      <c r="D85" s="1">
        <v>42.709000000000003</v>
      </c>
      <c r="F85" s="36"/>
      <c r="G85" s="35"/>
      <c r="H85" s="35"/>
      <c r="I85" s="35"/>
      <c r="J85" s="35"/>
      <c r="K85" s="35"/>
    </row>
    <row r="86" spans="1:11" x14ac:dyDescent="0.25">
      <c r="A86" s="39"/>
      <c r="B86" s="2" t="s">
        <v>173</v>
      </c>
      <c r="C86" s="3">
        <v>2.5363000000000002</v>
      </c>
      <c r="D86" s="3">
        <v>43.585000000000001</v>
      </c>
      <c r="F86" s="36">
        <v>42121</v>
      </c>
      <c r="G86" s="35">
        <f>AVERAGE(C86:C93)</f>
        <v>2.33325</v>
      </c>
      <c r="H86" s="35">
        <f>STDEV(C86:C93)</f>
        <v>0.1691037973722479</v>
      </c>
      <c r="I86" s="35">
        <f>AVERAGE(D86:D93)</f>
        <v>43.600499999999997</v>
      </c>
      <c r="J86" s="35">
        <f>STDEV(D86:D93)</f>
        <v>0.26050719759730279</v>
      </c>
      <c r="K86" s="35" t="s">
        <v>211</v>
      </c>
    </row>
    <row r="87" spans="1:11" x14ac:dyDescent="0.25">
      <c r="A87" s="39"/>
      <c r="B87" s="2" t="s">
        <v>174</v>
      </c>
      <c r="C87" s="3">
        <v>2.0952000000000002</v>
      </c>
      <c r="D87" s="3">
        <v>44.033000000000001</v>
      </c>
      <c r="F87" s="36"/>
      <c r="G87" s="35"/>
      <c r="H87" s="35"/>
      <c r="I87" s="35"/>
      <c r="J87" s="35"/>
      <c r="K87" s="35"/>
    </row>
    <row r="88" spans="1:11" x14ac:dyDescent="0.25">
      <c r="A88" s="39"/>
      <c r="B88" s="2" t="s">
        <v>175</v>
      </c>
      <c r="C88" s="3">
        <v>2.3769</v>
      </c>
      <c r="D88" s="3">
        <v>43.523000000000003</v>
      </c>
      <c r="F88" s="36"/>
      <c r="G88" s="35"/>
      <c r="H88" s="35"/>
      <c r="I88" s="35"/>
      <c r="J88" s="35"/>
      <c r="K88" s="35"/>
    </row>
    <row r="89" spans="1:11" x14ac:dyDescent="0.25">
      <c r="A89" s="39"/>
      <c r="B89" s="2" t="s">
        <v>176</v>
      </c>
      <c r="C89" s="3">
        <v>2.2467000000000001</v>
      </c>
      <c r="D89" s="3">
        <v>43.29</v>
      </c>
      <c r="F89" s="36"/>
      <c r="G89" s="35"/>
      <c r="H89" s="35"/>
      <c r="I89" s="35"/>
      <c r="J89" s="35"/>
      <c r="K89" s="35"/>
    </row>
    <row r="90" spans="1:11" x14ac:dyDescent="0.25">
      <c r="A90" s="39"/>
      <c r="B90" s="2" t="s">
        <v>173</v>
      </c>
      <c r="C90" s="3">
        <v>2.5680000000000001</v>
      </c>
      <c r="D90" s="3">
        <v>43.896000000000001</v>
      </c>
      <c r="F90" s="36"/>
      <c r="G90" s="35"/>
      <c r="H90" s="35"/>
      <c r="I90" s="35"/>
      <c r="J90" s="35"/>
      <c r="K90" s="35"/>
    </row>
    <row r="91" spans="1:11" x14ac:dyDescent="0.25">
      <c r="A91" s="39"/>
      <c r="B91" s="2" t="s">
        <v>174</v>
      </c>
      <c r="C91" s="3">
        <v>2.1514000000000002</v>
      </c>
      <c r="D91" s="3">
        <v>43.680999999999997</v>
      </c>
      <c r="F91" s="36"/>
      <c r="G91" s="35"/>
      <c r="H91" s="35"/>
      <c r="I91" s="35"/>
      <c r="J91" s="35"/>
      <c r="K91" s="35"/>
    </row>
    <row r="92" spans="1:11" x14ac:dyDescent="0.25">
      <c r="A92" s="39"/>
      <c r="B92" s="2" t="s">
        <v>175</v>
      </c>
      <c r="C92" s="3">
        <v>2.3925999999999998</v>
      </c>
      <c r="D92" s="3">
        <v>43.329000000000001</v>
      </c>
      <c r="F92" s="36"/>
      <c r="G92" s="35"/>
      <c r="H92" s="35"/>
      <c r="I92" s="35"/>
      <c r="J92" s="35"/>
      <c r="K92" s="35"/>
    </row>
    <row r="93" spans="1:11" x14ac:dyDescent="0.25">
      <c r="A93" s="39"/>
      <c r="B93" s="2" t="s">
        <v>176</v>
      </c>
      <c r="C93" s="3">
        <v>2.2989000000000002</v>
      </c>
      <c r="D93" s="3">
        <v>43.466999999999999</v>
      </c>
      <c r="F93" s="36"/>
      <c r="G93" s="35"/>
      <c r="H93" s="35"/>
      <c r="I93" s="35"/>
      <c r="J93" s="35"/>
      <c r="K93" s="35"/>
    </row>
    <row r="94" spans="1:11" x14ac:dyDescent="0.25">
      <c r="A94" s="39"/>
      <c r="B94" t="s">
        <v>177</v>
      </c>
      <c r="C94" s="1">
        <v>1.8403</v>
      </c>
      <c r="D94" s="1">
        <v>43.98</v>
      </c>
      <c r="F94" s="36">
        <v>42135</v>
      </c>
      <c r="G94" s="35">
        <f>AVERAGE(C94:C101)</f>
        <v>1.9389875000000001</v>
      </c>
      <c r="H94" s="35">
        <f>STDEV(C94:C101)</f>
        <v>0.10508646015135761</v>
      </c>
      <c r="I94" s="35">
        <f>AVERAGE(D94:D101)</f>
        <v>43.977125000000001</v>
      </c>
      <c r="J94" s="35">
        <f>STDEV(D94:D101)</f>
        <v>0.29667126467811727</v>
      </c>
      <c r="K94" s="35" t="s">
        <v>211</v>
      </c>
    </row>
    <row r="95" spans="1:11" x14ac:dyDescent="0.25">
      <c r="A95" s="39"/>
      <c r="B95" t="s">
        <v>178</v>
      </c>
      <c r="C95" s="1">
        <v>1.9035</v>
      </c>
      <c r="D95" s="1">
        <v>43.908000000000001</v>
      </c>
      <c r="F95" s="36"/>
      <c r="G95" s="35"/>
      <c r="H95" s="35"/>
      <c r="I95" s="35"/>
      <c r="J95" s="35"/>
      <c r="K95" s="35"/>
    </row>
    <row r="96" spans="1:11" x14ac:dyDescent="0.25">
      <c r="A96" s="39"/>
      <c r="B96" t="s">
        <v>179</v>
      </c>
      <c r="C96" s="1">
        <v>1.9271</v>
      </c>
      <c r="D96" s="1">
        <v>43.744</v>
      </c>
      <c r="F96" s="36"/>
      <c r="G96" s="35"/>
      <c r="H96" s="35"/>
      <c r="I96" s="35"/>
      <c r="J96" s="35"/>
      <c r="K96" s="35"/>
    </row>
    <row r="97" spans="1:11" x14ac:dyDescent="0.25">
      <c r="A97" s="39"/>
      <c r="B97" t="s">
        <v>180</v>
      </c>
      <c r="C97" s="1">
        <v>2.1135000000000002</v>
      </c>
      <c r="D97" s="1">
        <v>44.384</v>
      </c>
      <c r="F97" s="36"/>
      <c r="G97" s="35"/>
      <c r="H97" s="35"/>
      <c r="I97" s="35"/>
      <c r="J97" s="35"/>
      <c r="K97" s="35"/>
    </row>
    <row r="98" spans="1:11" x14ac:dyDescent="0.25">
      <c r="A98" s="39"/>
      <c r="B98" t="s">
        <v>177</v>
      </c>
      <c r="C98" s="1">
        <v>1.8306</v>
      </c>
      <c r="D98" s="1">
        <v>43.572000000000003</v>
      </c>
      <c r="F98" s="36"/>
      <c r="G98" s="35"/>
      <c r="H98" s="35"/>
      <c r="I98" s="35"/>
      <c r="J98" s="35"/>
      <c r="K98" s="35"/>
    </row>
    <row r="99" spans="1:11" x14ac:dyDescent="0.25">
      <c r="A99" s="39"/>
      <c r="B99" t="s">
        <v>178</v>
      </c>
      <c r="C99" s="1">
        <v>1.9217</v>
      </c>
      <c r="D99" s="1">
        <v>43.801000000000002</v>
      </c>
      <c r="F99" s="36"/>
      <c r="G99" s="35"/>
      <c r="H99" s="35"/>
      <c r="I99" s="35"/>
      <c r="J99" s="35"/>
      <c r="K99" s="35"/>
    </row>
    <row r="100" spans="1:11" x14ac:dyDescent="0.25">
      <c r="A100" s="39"/>
      <c r="B100" t="s">
        <v>179</v>
      </c>
      <c r="C100" s="1">
        <v>1.8903000000000001</v>
      </c>
      <c r="D100" s="1">
        <v>44.009</v>
      </c>
      <c r="F100" s="36"/>
      <c r="G100" s="35"/>
      <c r="H100" s="35"/>
      <c r="I100" s="35"/>
      <c r="J100" s="35"/>
      <c r="K100" s="35"/>
    </row>
    <row r="101" spans="1:11" x14ac:dyDescent="0.25">
      <c r="A101" s="39"/>
      <c r="B101" t="s">
        <v>180</v>
      </c>
      <c r="C101" s="1">
        <v>2.0849000000000002</v>
      </c>
      <c r="D101" s="1">
        <v>44.418999999999997</v>
      </c>
      <c r="F101" s="36"/>
      <c r="G101" s="35"/>
      <c r="H101" s="35"/>
      <c r="I101" s="35"/>
      <c r="J101" s="35"/>
      <c r="K101" s="35"/>
    </row>
    <row r="102" spans="1:11" x14ac:dyDescent="0.25">
      <c r="A102" s="39"/>
      <c r="B102" s="2" t="s">
        <v>386</v>
      </c>
      <c r="C102" s="12">
        <v>1.2888999999999999</v>
      </c>
      <c r="D102" s="12">
        <v>44.999000000000002</v>
      </c>
      <c r="F102" s="36">
        <v>42150</v>
      </c>
      <c r="G102" s="35">
        <f>AVERAGE(C102:C109)</f>
        <v>1.45275</v>
      </c>
      <c r="H102" s="35">
        <f>STDEV(C102:C109)</f>
        <v>0.10359955874147618</v>
      </c>
      <c r="I102" s="35">
        <f>AVERAGE(D102:D109)</f>
        <v>45.079000000000008</v>
      </c>
      <c r="J102" s="35">
        <f>STDEV(D102:D109)</f>
        <v>0.23448179947645076</v>
      </c>
      <c r="K102" s="35" t="s">
        <v>211</v>
      </c>
    </row>
    <row r="103" spans="1:11" x14ac:dyDescent="0.25">
      <c r="A103" s="39"/>
      <c r="B103" s="2" t="s">
        <v>386</v>
      </c>
      <c r="C103" s="12">
        <v>1.403</v>
      </c>
      <c r="D103" s="12">
        <v>45.508000000000003</v>
      </c>
      <c r="F103" s="36"/>
      <c r="G103" s="35"/>
      <c r="H103" s="35"/>
      <c r="I103" s="35"/>
      <c r="J103" s="35"/>
      <c r="K103" s="35"/>
    </row>
    <row r="104" spans="1:11" x14ac:dyDescent="0.25">
      <c r="A104" s="39"/>
      <c r="B104" s="2" t="s">
        <v>387</v>
      </c>
      <c r="C104" s="12">
        <v>1.6108</v>
      </c>
      <c r="D104" s="12">
        <v>45.226999999999997</v>
      </c>
      <c r="F104" s="36"/>
      <c r="G104" s="35"/>
      <c r="H104" s="35"/>
      <c r="I104" s="35"/>
      <c r="J104" s="35"/>
      <c r="K104" s="35"/>
    </row>
    <row r="105" spans="1:11" x14ac:dyDescent="0.25">
      <c r="A105" s="39"/>
      <c r="B105" s="2" t="s">
        <v>387</v>
      </c>
      <c r="C105" s="12">
        <v>1.5726</v>
      </c>
      <c r="D105" s="12">
        <v>44.996000000000002</v>
      </c>
      <c r="F105" s="36"/>
      <c r="G105" s="35"/>
      <c r="H105" s="35"/>
      <c r="I105" s="35"/>
      <c r="J105" s="35"/>
      <c r="K105" s="35"/>
    </row>
    <row r="106" spans="1:11" x14ac:dyDescent="0.25">
      <c r="A106" s="39"/>
      <c r="B106" s="2" t="s">
        <v>388</v>
      </c>
      <c r="C106" s="12">
        <v>1.4142999999999999</v>
      </c>
      <c r="D106" s="12">
        <v>44.792000000000002</v>
      </c>
      <c r="F106" s="36"/>
      <c r="G106" s="35"/>
      <c r="H106" s="35"/>
      <c r="I106" s="35"/>
      <c r="J106" s="35"/>
      <c r="K106" s="35"/>
    </row>
    <row r="107" spans="1:11" x14ac:dyDescent="0.25">
      <c r="A107" s="39"/>
      <c r="B107" s="2" t="s">
        <v>388</v>
      </c>
      <c r="C107" s="12">
        <v>1.5002</v>
      </c>
      <c r="D107" s="12">
        <v>45.158999999999999</v>
      </c>
      <c r="F107" s="36"/>
      <c r="G107" s="35"/>
      <c r="H107" s="35"/>
      <c r="I107" s="35"/>
      <c r="J107" s="35"/>
      <c r="K107" s="35"/>
    </row>
    <row r="108" spans="1:11" x14ac:dyDescent="0.25">
      <c r="A108" s="39"/>
      <c r="B108" s="2" t="s">
        <v>389</v>
      </c>
      <c r="C108" s="12">
        <v>1.421</v>
      </c>
      <c r="D108" s="12">
        <v>45.142000000000003</v>
      </c>
      <c r="F108" s="36"/>
      <c r="G108" s="35"/>
      <c r="H108" s="35"/>
      <c r="I108" s="35"/>
      <c r="J108" s="35"/>
      <c r="K108" s="35"/>
    </row>
    <row r="109" spans="1:11" x14ac:dyDescent="0.25">
      <c r="A109" s="39"/>
      <c r="B109" s="2" t="s">
        <v>389</v>
      </c>
      <c r="C109" s="12">
        <v>1.4112</v>
      </c>
      <c r="D109" s="12">
        <v>44.808999999999997</v>
      </c>
      <c r="F109" s="36"/>
      <c r="G109" s="35"/>
      <c r="H109" s="35"/>
      <c r="I109" s="35"/>
      <c r="J109" s="35"/>
      <c r="K109" s="35"/>
    </row>
    <row r="110" spans="1:11" x14ac:dyDescent="0.25">
      <c r="A110" s="39"/>
      <c r="B110" t="s">
        <v>418</v>
      </c>
      <c r="C110" s="1">
        <v>1.2625</v>
      </c>
      <c r="D110" s="1">
        <v>44.436</v>
      </c>
      <c r="F110" s="36">
        <v>42163</v>
      </c>
      <c r="G110" s="35">
        <f>AVERAGE(C110:C117)</f>
        <v>1.3101625000000001</v>
      </c>
      <c r="H110" s="35">
        <f>STDEV(C110:C117)</f>
        <v>0.15834105087707651</v>
      </c>
      <c r="I110" s="35">
        <f>AVERAGE(D110:D117)</f>
        <v>44.602000000000004</v>
      </c>
      <c r="J110" s="35">
        <f>STDEV(D110:D117)</f>
        <v>0.29659496190692775</v>
      </c>
      <c r="K110" s="35" t="s">
        <v>211</v>
      </c>
    </row>
    <row r="111" spans="1:11" x14ac:dyDescent="0.25">
      <c r="A111" s="39"/>
      <c r="B111" t="s">
        <v>418</v>
      </c>
      <c r="C111" s="1">
        <v>1.2045999999999999</v>
      </c>
      <c r="D111" s="1">
        <v>44.414999999999999</v>
      </c>
      <c r="F111" s="36"/>
      <c r="G111" s="35"/>
      <c r="H111" s="35"/>
      <c r="I111" s="35"/>
      <c r="J111" s="35"/>
      <c r="K111" s="35"/>
    </row>
    <row r="112" spans="1:11" x14ac:dyDescent="0.25">
      <c r="A112" s="39"/>
      <c r="B112" t="s">
        <v>419</v>
      </c>
      <c r="C112" s="1">
        <v>1.0865</v>
      </c>
      <c r="D112" s="1">
        <v>44.716000000000001</v>
      </c>
      <c r="F112" s="36"/>
      <c r="G112" s="35"/>
      <c r="H112" s="35"/>
      <c r="I112" s="35"/>
      <c r="J112" s="35"/>
      <c r="K112" s="35"/>
    </row>
    <row r="113" spans="1:11" x14ac:dyDescent="0.25">
      <c r="A113" s="39"/>
      <c r="B113" t="s">
        <v>419</v>
      </c>
      <c r="C113" s="1">
        <v>1.1785000000000001</v>
      </c>
      <c r="D113" s="1">
        <v>44.149000000000001</v>
      </c>
      <c r="F113" s="36"/>
      <c r="G113" s="35"/>
      <c r="H113" s="35"/>
      <c r="I113" s="35"/>
      <c r="J113" s="35"/>
      <c r="K113" s="35"/>
    </row>
    <row r="114" spans="1:11" x14ac:dyDescent="0.25">
      <c r="A114" s="39"/>
      <c r="B114" t="s">
        <v>420</v>
      </c>
      <c r="C114" s="1">
        <v>1.5085999999999999</v>
      </c>
      <c r="D114" s="1">
        <v>45.066000000000003</v>
      </c>
      <c r="F114" s="36"/>
      <c r="G114" s="35"/>
      <c r="H114" s="35"/>
      <c r="I114" s="35"/>
      <c r="J114" s="35"/>
      <c r="K114" s="35"/>
    </row>
    <row r="115" spans="1:11" x14ac:dyDescent="0.25">
      <c r="A115" s="39"/>
      <c r="B115" t="s">
        <v>420</v>
      </c>
      <c r="C115" s="1">
        <v>1.538</v>
      </c>
      <c r="D115" s="1">
        <v>44.719000000000001</v>
      </c>
      <c r="F115" s="36"/>
      <c r="G115" s="35"/>
      <c r="H115" s="35"/>
      <c r="I115" s="35"/>
      <c r="J115" s="35"/>
      <c r="K115" s="35"/>
    </row>
    <row r="116" spans="1:11" x14ac:dyDescent="0.25">
      <c r="A116" s="39"/>
      <c r="B116" t="s">
        <v>421</v>
      </c>
      <c r="C116" s="1">
        <v>1.3566</v>
      </c>
      <c r="D116" s="1">
        <v>44.433999999999997</v>
      </c>
      <c r="F116" s="36"/>
      <c r="G116" s="35"/>
      <c r="H116" s="35"/>
      <c r="I116" s="35"/>
      <c r="J116" s="35"/>
      <c r="K116" s="35"/>
    </row>
    <row r="117" spans="1:11" x14ac:dyDescent="0.25">
      <c r="A117" s="39"/>
      <c r="B117" t="s">
        <v>421</v>
      </c>
      <c r="C117" s="1">
        <v>1.3460000000000001</v>
      </c>
      <c r="D117" s="1">
        <v>44.881</v>
      </c>
      <c r="F117" s="36"/>
      <c r="G117" s="35"/>
      <c r="H117" s="35"/>
      <c r="I117" s="35"/>
      <c r="J117" s="35"/>
      <c r="K117" s="35"/>
    </row>
    <row r="118" spans="1:11" x14ac:dyDescent="0.25">
      <c r="A118" s="39"/>
      <c r="B118" s="2" t="s">
        <v>422</v>
      </c>
      <c r="C118" s="12">
        <v>1.0721000000000001</v>
      </c>
      <c r="D118" s="12">
        <v>45.128999999999998</v>
      </c>
      <c r="F118" s="36">
        <v>42177</v>
      </c>
      <c r="G118" s="35">
        <f>AVERAGE(C118:C125)</f>
        <v>0.86025249999999998</v>
      </c>
      <c r="H118" s="35">
        <f>STDEV(C118:C125)</f>
        <v>0.13226233895989795</v>
      </c>
      <c r="I118" s="35">
        <f>AVERAGE(D118:D125)</f>
        <v>45.248749999999994</v>
      </c>
      <c r="J118" s="35">
        <f>STDEV(D118:D125)</f>
        <v>0.15992565236920028</v>
      </c>
      <c r="K118" s="35" t="s">
        <v>211</v>
      </c>
    </row>
    <row r="119" spans="1:11" x14ac:dyDescent="0.25">
      <c r="A119" s="39"/>
      <c r="B119" s="2" t="s">
        <v>422</v>
      </c>
      <c r="C119" s="12">
        <v>1.0663</v>
      </c>
      <c r="D119" s="12">
        <v>45.218000000000004</v>
      </c>
      <c r="F119" s="36"/>
      <c r="G119" s="35"/>
      <c r="H119" s="35"/>
      <c r="I119" s="35"/>
      <c r="J119" s="35"/>
      <c r="K119" s="35"/>
    </row>
    <row r="120" spans="1:11" x14ac:dyDescent="0.25">
      <c r="A120" s="39"/>
      <c r="B120" s="2" t="s">
        <v>423</v>
      </c>
      <c r="C120" s="12">
        <v>0.78483000000000003</v>
      </c>
      <c r="D120" s="12">
        <v>45.073999999999998</v>
      </c>
      <c r="F120" s="36"/>
      <c r="G120" s="35"/>
      <c r="H120" s="35"/>
      <c r="I120" s="35"/>
      <c r="J120" s="35"/>
      <c r="K120" s="35"/>
    </row>
    <row r="121" spans="1:11" x14ac:dyDescent="0.25">
      <c r="A121" s="39"/>
      <c r="B121" s="2" t="s">
        <v>423</v>
      </c>
      <c r="C121" s="12">
        <v>0.80818999999999996</v>
      </c>
      <c r="D121" s="12">
        <v>45.454999999999998</v>
      </c>
      <c r="F121" s="36"/>
      <c r="G121" s="35"/>
      <c r="H121" s="35"/>
      <c r="I121" s="35"/>
      <c r="J121" s="35"/>
      <c r="K121" s="35"/>
    </row>
    <row r="122" spans="1:11" x14ac:dyDescent="0.25">
      <c r="A122" s="39"/>
      <c r="B122" s="2" t="s">
        <v>424</v>
      </c>
      <c r="C122" s="12">
        <v>0.84011000000000002</v>
      </c>
      <c r="D122" s="12">
        <v>45.512</v>
      </c>
      <c r="F122" s="36"/>
      <c r="G122" s="35"/>
      <c r="H122" s="35"/>
      <c r="I122" s="35"/>
      <c r="J122" s="35"/>
      <c r="K122" s="35"/>
    </row>
    <row r="123" spans="1:11" x14ac:dyDescent="0.25">
      <c r="A123" s="39"/>
      <c r="B123" s="2" t="s">
        <v>424</v>
      </c>
      <c r="C123" s="12">
        <v>0.80427000000000004</v>
      </c>
      <c r="D123" s="12">
        <v>45.292000000000002</v>
      </c>
      <c r="F123" s="36"/>
      <c r="G123" s="35"/>
      <c r="H123" s="35"/>
      <c r="I123" s="35"/>
      <c r="J123" s="35"/>
      <c r="K123" s="35"/>
    </row>
    <row r="124" spans="1:11" x14ac:dyDescent="0.25">
      <c r="A124" s="39"/>
      <c r="B124" s="2" t="s">
        <v>425</v>
      </c>
      <c r="C124" s="12">
        <v>0.76361000000000001</v>
      </c>
      <c r="D124" s="12">
        <v>45.124000000000002</v>
      </c>
      <c r="F124" s="36"/>
      <c r="G124" s="35"/>
      <c r="H124" s="35"/>
      <c r="I124" s="35"/>
      <c r="J124" s="35"/>
      <c r="K124" s="35"/>
    </row>
    <row r="125" spans="1:11" x14ac:dyDescent="0.25">
      <c r="A125" s="39"/>
      <c r="B125" s="2" t="s">
        <v>425</v>
      </c>
      <c r="C125" s="12">
        <v>0.74260999999999999</v>
      </c>
      <c r="D125" s="12">
        <v>45.186</v>
      </c>
      <c r="F125" s="36"/>
      <c r="G125" s="35"/>
      <c r="H125" s="35"/>
      <c r="I125" s="35"/>
      <c r="J125" s="35"/>
      <c r="K125" s="35"/>
    </row>
    <row r="126" spans="1:11" x14ac:dyDescent="0.25">
      <c r="A126" s="39"/>
      <c r="B126" t="s">
        <v>439</v>
      </c>
      <c r="C126" s="1">
        <v>1.524</v>
      </c>
      <c r="D126" s="1">
        <v>44.392000000000003</v>
      </c>
      <c r="F126" s="36">
        <v>42191</v>
      </c>
      <c r="G126" s="35">
        <f>AVERAGE(C126:C133)</f>
        <v>1.1339399999999999</v>
      </c>
      <c r="H126" s="35">
        <f>STDEV(C126:C133)</f>
        <v>0.23980676321929337</v>
      </c>
      <c r="I126" s="35">
        <f>AVERAGE(D126:D133)</f>
        <v>44.361750000000001</v>
      </c>
      <c r="J126" s="35">
        <f>STDEV(D126:D133)</f>
        <v>0.12512936163369864</v>
      </c>
      <c r="K126" s="35" t="s">
        <v>211</v>
      </c>
    </row>
    <row r="127" spans="1:11" x14ac:dyDescent="0.25">
      <c r="A127" s="39"/>
      <c r="B127" t="s">
        <v>439</v>
      </c>
      <c r="C127" s="1">
        <v>1.4938</v>
      </c>
      <c r="D127" s="1">
        <v>44.375999999999998</v>
      </c>
      <c r="F127" s="36"/>
      <c r="G127" s="35"/>
      <c r="H127" s="35"/>
      <c r="I127" s="35"/>
      <c r="J127" s="35"/>
      <c r="K127" s="35"/>
    </row>
    <row r="128" spans="1:11" x14ac:dyDescent="0.25">
      <c r="A128" s="39"/>
      <c r="B128" t="s">
        <v>440</v>
      </c>
      <c r="C128" s="1">
        <v>0.95084999999999997</v>
      </c>
      <c r="D128" s="1">
        <v>44.212000000000003</v>
      </c>
      <c r="F128" s="36"/>
      <c r="G128" s="35"/>
      <c r="H128" s="35"/>
      <c r="I128" s="35"/>
      <c r="J128" s="35"/>
      <c r="K128" s="35"/>
    </row>
    <row r="129" spans="1:11" x14ac:dyDescent="0.25">
      <c r="A129" s="39"/>
      <c r="B129" t="s">
        <v>440</v>
      </c>
      <c r="C129" s="1">
        <v>0.97031000000000001</v>
      </c>
      <c r="D129" s="1">
        <v>44.417999999999999</v>
      </c>
      <c r="F129" s="36"/>
      <c r="G129" s="35"/>
      <c r="H129" s="35"/>
      <c r="I129" s="35"/>
      <c r="J129" s="35"/>
      <c r="K129" s="35"/>
    </row>
    <row r="130" spans="1:11" x14ac:dyDescent="0.25">
      <c r="A130" s="39"/>
      <c r="B130" t="s">
        <v>441</v>
      </c>
      <c r="C130" s="1">
        <v>0.97343999999999997</v>
      </c>
      <c r="D130" s="1">
        <v>44.622</v>
      </c>
      <c r="F130" s="36"/>
      <c r="G130" s="35"/>
      <c r="H130" s="35"/>
      <c r="I130" s="35"/>
      <c r="J130" s="35"/>
      <c r="K130" s="35"/>
    </row>
    <row r="131" spans="1:11" x14ac:dyDescent="0.25">
      <c r="A131" s="39"/>
      <c r="B131" t="s">
        <v>441</v>
      </c>
      <c r="C131" s="1">
        <v>0.95682</v>
      </c>
      <c r="D131" s="1">
        <v>44.292000000000002</v>
      </c>
      <c r="F131" s="36"/>
      <c r="G131" s="35"/>
      <c r="H131" s="35"/>
      <c r="I131" s="35"/>
      <c r="J131" s="35"/>
      <c r="K131" s="35"/>
    </row>
    <row r="132" spans="1:11" x14ac:dyDescent="0.25">
      <c r="A132" s="39"/>
      <c r="B132" t="s">
        <v>442</v>
      </c>
      <c r="C132" s="1">
        <v>1.0753999999999999</v>
      </c>
      <c r="D132" s="1">
        <v>44.279000000000003</v>
      </c>
      <c r="F132" s="36"/>
      <c r="G132" s="35"/>
      <c r="H132" s="35"/>
      <c r="I132" s="35"/>
      <c r="J132" s="35"/>
      <c r="K132" s="35"/>
    </row>
    <row r="133" spans="1:11" x14ac:dyDescent="0.25">
      <c r="A133" s="39"/>
      <c r="B133" t="s">
        <v>442</v>
      </c>
      <c r="C133" s="1">
        <v>1.1269</v>
      </c>
      <c r="D133" s="1">
        <v>44.302999999999997</v>
      </c>
      <c r="F133" s="36"/>
      <c r="G133" s="35"/>
      <c r="H133" s="35"/>
      <c r="I133" s="35"/>
      <c r="J133" s="35"/>
      <c r="K133" s="35"/>
    </row>
    <row r="134" spans="1:11" x14ac:dyDescent="0.25">
      <c r="A134" s="39"/>
      <c r="B134" s="2" t="s">
        <v>495</v>
      </c>
      <c r="C134" s="12">
        <v>3.0893000000000002</v>
      </c>
      <c r="D134" s="12">
        <v>45.107999999999997</v>
      </c>
      <c r="E134" s="43" t="s">
        <v>503</v>
      </c>
      <c r="F134" s="36">
        <v>42191</v>
      </c>
      <c r="G134" s="35">
        <f>AVERAGE(C134:C137)</f>
        <v>2.7958500000000002</v>
      </c>
      <c r="H134" s="35">
        <f>STDEV(C134:C137)</f>
        <v>0.21924845115378433</v>
      </c>
      <c r="I134" s="35">
        <f>AVERAGE(D134:D137)</f>
        <v>44.979499999999994</v>
      </c>
      <c r="J134" s="35">
        <f>STDEV(D134:D137)</f>
        <v>8.7065109735949747E-2</v>
      </c>
      <c r="K134" s="35" t="s">
        <v>385</v>
      </c>
    </row>
    <row r="135" spans="1:11" x14ac:dyDescent="0.25">
      <c r="A135" s="39"/>
      <c r="B135" s="2" t="s">
        <v>496</v>
      </c>
      <c r="C135" s="12">
        <v>2.8264</v>
      </c>
      <c r="D135" s="12">
        <v>44.954999999999998</v>
      </c>
      <c r="E135" s="43"/>
      <c r="F135" s="36"/>
      <c r="G135" s="35"/>
      <c r="H135" s="35"/>
      <c r="I135" s="35"/>
      <c r="J135" s="35"/>
      <c r="K135" s="35"/>
    </row>
    <row r="136" spans="1:11" x14ac:dyDescent="0.25">
      <c r="A136" s="39"/>
      <c r="B136" s="2" t="s">
        <v>497</v>
      </c>
      <c r="C136" s="12">
        <v>2.5855000000000001</v>
      </c>
      <c r="D136" s="12">
        <v>44.938000000000002</v>
      </c>
      <c r="E136" s="43"/>
      <c r="F136" s="36"/>
      <c r="G136" s="35"/>
      <c r="H136" s="35"/>
      <c r="I136" s="35"/>
      <c r="J136" s="35"/>
      <c r="K136" s="35"/>
    </row>
    <row r="137" spans="1:11" x14ac:dyDescent="0.25">
      <c r="A137" s="39"/>
      <c r="B137" s="2" t="s">
        <v>498</v>
      </c>
      <c r="C137" s="12">
        <v>2.6821999999999999</v>
      </c>
      <c r="D137" s="12">
        <v>44.917000000000002</v>
      </c>
      <c r="E137" s="43"/>
      <c r="F137" s="36"/>
      <c r="G137" s="35"/>
      <c r="H137" s="35"/>
      <c r="I137" s="35"/>
      <c r="J137" s="35"/>
      <c r="K137" s="35"/>
    </row>
    <row r="138" spans="1:11" x14ac:dyDescent="0.25">
      <c r="A138" s="39"/>
      <c r="B138" t="s">
        <v>495</v>
      </c>
      <c r="C138">
        <v>0.68339000000000005</v>
      </c>
      <c r="D138">
        <v>45.167999999999999</v>
      </c>
      <c r="E138" s="43"/>
      <c r="F138" s="36">
        <v>42191</v>
      </c>
      <c r="G138" s="35">
        <f>AVERAGE(C138:C141)</f>
        <v>0.56184999999999996</v>
      </c>
      <c r="H138" s="35">
        <f>STDEV(C138:C141)</f>
        <v>9.7287752912001799E-2</v>
      </c>
      <c r="I138" s="35">
        <f>AVERAGE(D138:D141)</f>
        <v>45.316249999999997</v>
      </c>
      <c r="J138" s="35">
        <f>STDEV(D138:D141)</f>
        <v>0.26305686964355601</v>
      </c>
      <c r="K138" s="35" t="s">
        <v>218</v>
      </c>
    </row>
    <row r="139" spans="1:11" x14ac:dyDescent="0.25">
      <c r="A139" s="39"/>
      <c r="B139" t="s">
        <v>496</v>
      </c>
      <c r="C139">
        <v>0.50373999999999997</v>
      </c>
      <c r="D139">
        <v>45.667999999999999</v>
      </c>
      <c r="E139" s="43"/>
      <c r="F139" s="36"/>
      <c r="G139" s="35"/>
      <c r="H139" s="35"/>
      <c r="I139" s="35"/>
      <c r="J139" s="35"/>
      <c r="K139" s="35"/>
    </row>
    <row r="140" spans="1:11" x14ac:dyDescent="0.25">
      <c r="A140" s="39"/>
      <c r="B140" t="s">
        <v>497</v>
      </c>
      <c r="C140">
        <v>0.46597</v>
      </c>
      <c r="D140">
        <v>45.357999999999997</v>
      </c>
      <c r="E140" s="43"/>
      <c r="F140" s="36"/>
      <c r="G140" s="35"/>
      <c r="H140" s="35"/>
      <c r="I140" s="35"/>
      <c r="J140" s="35"/>
      <c r="K140" s="35"/>
    </row>
    <row r="141" spans="1:11" x14ac:dyDescent="0.25">
      <c r="A141" s="39"/>
      <c r="B141" t="s">
        <v>498</v>
      </c>
      <c r="C141">
        <v>0.59430000000000005</v>
      </c>
      <c r="D141">
        <v>45.070999999999998</v>
      </c>
      <c r="E141" s="43"/>
      <c r="F141" s="36"/>
      <c r="G141" s="35"/>
      <c r="H141" s="35"/>
      <c r="I141" s="35"/>
      <c r="J141" s="35"/>
      <c r="K141" s="35"/>
    </row>
  </sheetData>
  <mergeCells count="117">
    <mergeCell ref="A2:A61"/>
    <mergeCell ref="K34:K41"/>
    <mergeCell ref="G62:G69"/>
    <mergeCell ref="H62:H69"/>
    <mergeCell ref="I62:I69"/>
    <mergeCell ref="J62:J69"/>
    <mergeCell ref="K62:K69"/>
    <mergeCell ref="G94:G101"/>
    <mergeCell ref="H94:H101"/>
    <mergeCell ref="I94:I101"/>
    <mergeCell ref="J94:J101"/>
    <mergeCell ref="K94:K101"/>
    <mergeCell ref="H70:H77"/>
    <mergeCell ref="I70:I77"/>
    <mergeCell ref="J70:J77"/>
    <mergeCell ref="K70:K77"/>
    <mergeCell ref="G86:G93"/>
    <mergeCell ref="H86:H93"/>
    <mergeCell ref="I86:I93"/>
    <mergeCell ref="J86:J93"/>
    <mergeCell ref="K86:K93"/>
    <mergeCell ref="G78:G85"/>
    <mergeCell ref="H78:H85"/>
    <mergeCell ref="K78:K85"/>
    <mergeCell ref="G70:G77"/>
    <mergeCell ref="K42:K49"/>
    <mergeCell ref="G54:G61"/>
    <mergeCell ref="H54:H61"/>
    <mergeCell ref="I54:I61"/>
    <mergeCell ref="J54:J61"/>
    <mergeCell ref="K54:K61"/>
    <mergeCell ref="G50:G53"/>
    <mergeCell ref="H50:H53"/>
    <mergeCell ref="I50:I53"/>
    <mergeCell ref="J50:J53"/>
    <mergeCell ref="K50:K53"/>
    <mergeCell ref="G42:G49"/>
    <mergeCell ref="H42:H49"/>
    <mergeCell ref="I42:I49"/>
    <mergeCell ref="J42:J49"/>
    <mergeCell ref="K2:K9"/>
    <mergeCell ref="K10:K17"/>
    <mergeCell ref="K18:K25"/>
    <mergeCell ref="K26:K33"/>
    <mergeCell ref="G26:G33"/>
    <mergeCell ref="H26:H33"/>
    <mergeCell ref="I26:I33"/>
    <mergeCell ref="J26:J33"/>
    <mergeCell ref="J2:J9"/>
    <mergeCell ref="J18:J25"/>
    <mergeCell ref="G2:G9"/>
    <mergeCell ref="H2:H9"/>
    <mergeCell ref="I2:I9"/>
    <mergeCell ref="G18:G25"/>
    <mergeCell ref="H18:H25"/>
    <mergeCell ref="I18:I25"/>
    <mergeCell ref="G10:G17"/>
    <mergeCell ref="H10:H17"/>
    <mergeCell ref="I10:I17"/>
    <mergeCell ref="J10:J17"/>
    <mergeCell ref="I126:I133"/>
    <mergeCell ref="J126:J133"/>
    <mergeCell ref="K126:K133"/>
    <mergeCell ref="G118:G125"/>
    <mergeCell ref="H118:H125"/>
    <mergeCell ref="I118:I125"/>
    <mergeCell ref="J118:J125"/>
    <mergeCell ref="K118:K125"/>
    <mergeCell ref="G34:G41"/>
    <mergeCell ref="H34:H41"/>
    <mergeCell ref="I34:I41"/>
    <mergeCell ref="J34:J41"/>
    <mergeCell ref="K102:K109"/>
    <mergeCell ref="G110:G117"/>
    <mergeCell ref="H110:H117"/>
    <mergeCell ref="I110:I117"/>
    <mergeCell ref="J110:J117"/>
    <mergeCell ref="K110:K117"/>
    <mergeCell ref="G102:G109"/>
    <mergeCell ref="H102:H109"/>
    <mergeCell ref="I102:I109"/>
    <mergeCell ref="J102:J109"/>
    <mergeCell ref="I78:I85"/>
    <mergeCell ref="J78:J85"/>
    <mergeCell ref="F2:F9"/>
    <mergeCell ref="F10:F17"/>
    <mergeCell ref="F18:F25"/>
    <mergeCell ref="F26:F33"/>
    <mergeCell ref="F34:F41"/>
    <mergeCell ref="F42:F49"/>
    <mergeCell ref="F50:F53"/>
    <mergeCell ref="F54:F61"/>
    <mergeCell ref="F62:F69"/>
    <mergeCell ref="K138:K141"/>
    <mergeCell ref="K134:K137"/>
    <mergeCell ref="A62:A141"/>
    <mergeCell ref="E134:E141"/>
    <mergeCell ref="F134:F137"/>
    <mergeCell ref="F138:F141"/>
    <mergeCell ref="G134:G137"/>
    <mergeCell ref="H134:H137"/>
    <mergeCell ref="I134:I137"/>
    <mergeCell ref="J134:J137"/>
    <mergeCell ref="J138:J141"/>
    <mergeCell ref="I138:I141"/>
    <mergeCell ref="H138:H141"/>
    <mergeCell ref="G138:G141"/>
    <mergeCell ref="F110:F117"/>
    <mergeCell ref="F118:F125"/>
    <mergeCell ref="F126:F133"/>
    <mergeCell ref="F70:F77"/>
    <mergeCell ref="F78:F85"/>
    <mergeCell ref="F86:F93"/>
    <mergeCell ref="F94:F101"/>
    <mergeCell ref="F102:F109"/>
    <mergeCell ref="G126:G133"/>
    <mergeCell ref="H126:H133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181"/>
  <sheetViews>
    <sheetView tabSelected="1" workbookViewId="0">
      <pane ySplit="1" topLeftCell="A155" activePane="bottomLeft" state="frozen"/>
      <selection pane="bottomLeft" activeCell="E181" sqref="E181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7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8">
        <v>2013</v>
      </c>
      <c r="B2" t="s">
        <v>49</v>
      </c>
      <c r="C2" s="1">
        <v>1.2763</v>
      </c>
      <c r="D2" s="1">
        <v>46.165999999999997</v>
      </c>
      <c r="F2" s="36">
        <v>41470</v>
      </c>
      <c r="G2" s="35">
        <f>AVERAGE(C2:C9)</f>
        <v>1.3008375000000001</v>
      </c>
      <c r="H2" s="35">
        <f>STDEV(C2:C9)</f>
        <v>0.20043223961870854</v>
      </c>
      <c r="I2" s="35">
        <f>AVERAGE(D2:D9)</f>
        <v>46.077500000000001</v>
      </c>
      <c r="J2" s="35">
        <f>STDEV(D2:D9)</f>
        <v>0.17933448397577356</v>
      </c>
      <c r="K2" s="37" t="s">
        <v>211</v>
      </c>
    </row>
    <row r="3" spans="1:11" x14ac:dyDescent="0.25">
      <c r="A3" s="38"/>
      <c r="B3" t="s">
        <v>50</v>
      </c>
      <c r="C3" s="1">
        <v>1.2714000000000001</v>
      </c>
      <c r="D3" s="1">
        <v>45.987000000000002</v>
      </c>
      <c r="F3" s="36"/>
      <c r="G3" s="35"/>
      <c r="H3" s="35"/>
      <c r="I3" s="35"/>
      <c r="J3" s="35"/>
      <c r="K3" s="37"/>
    </row>
    <row r="4" spans="1:11" x14ac:dyDescent="0.25">
      <c r="A4" s="38"/>
      <c r="B4" t="s">
        <v>51</v>
      </c>
      <c r="C4" s="1">
        <v>1.0764</v>
      </c>
      <c r="D4" s="1">
        <v>46.070999999999998</v>
      </c>
      <c r="F4" s="36"/>
      <c r="G4" s="35"/>
      <c r="H4" s="35"/>
      <c r="I4" s="35"/>
      <c r="J4" s="35"/>
      <c r="K4" s="37"/>
    </row>
    <row r="5" spans="1:11" x14ac:dyDescent="0.25">
      <c r="A5" s="38"/>
      <c r="B5" t="s">
        <v>52</v>
      </c>
      <c r="C5" s="1">
        <v>1.1104000000000001</v>
      </c>
      <c r="D5" s="1">
        <v>46.192</v>
      </c>
      <c r="F5" s="36"/>
      <c r="G5" s="35"/>
      <c r="H5" s="35"/>
      <c r="I5" s="35"/>
      <c r="J5" s="35"/>
      <c r="K5" s="37"/>
    </row>
    <row r="6" spans="1:11" x14ac:dyDescent="0.25">
      <c r="A6" s="38"/>
      <c r="B6" t="s">
        <v>53</v>
      </c>
      <c r="C6" s="1">
        <v>1.6608000000000001</v>
      </c>
      <c r="D6" s="1">
        <v>46.377000000000002</v>
      </c>
      <c r="F6" s="36"/>
      <c r="G6" s="35"/>
      <c r="H6" s="35"/>
      <c r="I6" s="35"/>
      <c r="J6" s="35"/>
      <c r="K6" s="37"/>
    </row>
    <row r="7" spans="1:11" x14ac:dyDescent="0.25">
      <c r="A7" s="38"/>
      <c r="B7" t="s">
        <v>54</v>
      </c>
      <c r="C7" s="1">
        <v>1.5348999999999999</v>
      </c>
      <c r="D7" s="1">
        <v>46.095999999999997</v>
      </c>
      <c r="F7" s="36"/>
      <c r="G7" s="35"/>
      <c r="H7" s="35"/>
      <c r="I7" s="35"/>
      <c r="J7" s="35"/>
      <c r="K7" s="37"/>
    </row>
    <row r="8" spans="1:11" x14ac:dyDescent="0.25">
      <c r="A8" s="38"/>
      <c r="B8" t="s">
        <v>55</v>
      </c>
      <c r="C8" s="1">
        <v>1.2169000000000001</v>
      </c>
      <c r="D8" s="1">
        <v>45.954999999999998</v>
      </c>
      <c r="F8" s="36"/>
      <c r="G8" s="35"/>
      <c r="H8" s="35"/>
      <c r="I8" s="35"/>
      <c r="J8" s="35"/>
      <c r="K8" s="37"/>
    </row>
    <row r="9" spans="1:11" x14ac:dyDescent="0.25">
      <c r="A9" s="38"/>
      <c r="B9" t="s">
        <v>56</v>
      </c>
      <c r="C9" s="1">
        <v>1.2596000000000001</v>
      </c>
      <c r="D9" s="1">
        <v>45.776000000000003</v>
      </c>
      <c r="F9" s="36"/>
      <c r="G9" s="35"/>
      <c r="H9" s="35"/>
      <c r="I9" s="35"/>
      <c r="J9" s="35"/>
      <c r="K9" s="37"/>
    </row>
    <row r="10" spans="1:11" x14ac:dyDescent="0.25">
      <c r="A10" s="38"/>
      <c r="B10" s="2" t="s">
        <v>57</v>
      </c>
      <c r="C10" s="3">
        <v>1.5302</v>
      </c>
      <c r="D10" s="3">
        <v>44.817999999999998</v>
      </c>
      <c r="F10" s="36">
        <v>41484</v>
      </c>
      <c r="G10" s="35">
        <f>AVERAGE(C10:C17)</f>
        <v>1.2089274999999999</v>
      </c>
      <c r="H10" s="35">
        <f>STDEV(C10:C17)</f>
        <v>0.24583229618990277</v>
      </c>
      <c r="I10" s="35">
        <f>AVERAGE(D10:D17)</f>
        <v>44.680624999999999</v>
      </c>
      <c r="J10" s="35">
        <f>STDEV(D10:D17)</f>
        <v>0.3824223310499999</v>
      </c>
      <c r="K10" s="37" t="s">
        <v>211</v>
      </c>
    </row>
    <row r="11" spans="1:11" x14ac:dyDescent="0.25">
      <c r="A11" s="38"/>
      <c r="B11" s="2" t="s">
        <v>58</v>
      </c>
      <c r="C11" s="3">
        <v>1.5459000000000001</v>
      </c>
      <c r="D11" s="3">
        <v>44.947000000000003</v>
      </c>
      <c r="F11" s="36"/>
      <c r="G11" s="35"/>
      <c r="H11" s="35"/>
      <c r="I11" s="35"/>
      <c r="J11" s="35"/>
      <c r="K11" s="37"/>
    </row>
    <row r="12" spans="1:11" x14ac:dyDescent="0.25">
      <c r="A12" s="38"/>
      <c r="B12" s="2" t="s">
        <v>59</v>
      </c>
      <c r="C12" s="3">
        <v>1.3713</v>
      </c>
      <c r="D12" s="3">
        <v>44.378999999999998</v>
      </c>
      <c r="F12" s="36"/>
      <c r="G12" s="35"/>
      <c r="H12" s="35"/>
      <c r="I12" s="35"/>
      <c r="J12" s="35"/>
      <c r="K12" s="37"/>
    </row>
    <row r="13" spans="1:11" x14ac:dyDescent="0.25">
      <c r="A13" s="38"/>
      <c r="B13" s="2" t="s">
        <v>60</v>
      </c>
      <c r="C13" s="3">
        <v>1.1535</v>
      </c>
      <c r="D13" s="3">
        <v>44.648000000000003</v>
      </c>
      <c r="F13" s="36"/>
      <c r="G13" s="35"/>
      <c r="H13" s="35"/>
      <c r="I13" s="35"/>
      <c r="J13" s="35"/>
      <c r="K13" s="37"/>
    </row>
    <row r="14" spans="1:11" x14ac:dyDescent="0.25">
      <c r="A14" s="38"/>
      <c r="B14" s="2" t="s">
        <v>61</v>
      </c>
      <c r="C14" s="3">
        <v>1.1437999999999999</v>
      </c>
      <c r="D14" s="3">
        <v>44.405999999999999</v>
      </c>
      <c r="F14" s="36"/>
      <c r="G14" s="35"/>
      <c r="H14" s="35"/>
      <c r="I14" s="35"/>
      <c r="J14" s="35"/>
      <c r="K14" s="37"/>
    </row>
    <row r="15" spans="1:11" x14ac:dyDescent="0.25">
      <c r="A15" s="38"/>
      <c r="B15" s="2" t="s">
        <v>62</v>
      </c>
      <c r="C15" s="3">
        <v>1.054</v>
      </c>
      <c r="D15" s="3">
        <v>44.101999999999997</v>
      </c>
      <c r="F15" s="36"/>
      <c r="G15" s="35"/>
      <c r="H15" s="35"/>
      <c r="I15" s="35"/>
      <c r="J15" s="35"/>
      <c r="K15" s="37"/>
    </row>
    <row r="16" spans="1:11" x14ac:dyDescent="0.25">
      <c r="A16" s="38"/>
      <c r="B16" s="2" t="s">
        <v>63</v>
      </c>
      <c r="C16" s="3">
        <v>0.93569000000000002</v>
      </c>
      <c r="D16" s="3">
        <v>44.823</v>
      </c>
      <c r="F16" s="36"/>
      <c r="G16" s="35"/>
      <c r="H16" s="35"/>
      <c r="I16" s="35"/>
      <c r="J16" s="35"/>
      <c r="K16" s="37"/>
    </row>
    <row r="17" spans="1:11" x14ac:dyDescent="0.25">
      <c r="A17" s="38"/>
      <c r="B17" s="2" t="s">
        <v>64</v>
      </c>
      <c r="C17" s="3">
        <v>0.93703000000000003</v>
      </c>
      <c r="D17" s="3">
        <v>45.322000000000003</v>
      </c>
      <c r="F17" s="36"/>
      <c r="G17" s="35"/>
      <c r="H17" s="35"/>
      <c r="I17" s="35"/>
      <c r="J17" s="35"/>
      <c r="K17" s="37"/>
    </row>
    <row r="18" spans="1:11" x14ac:dyDescent="0.25">
      <c r="A18" s="38"/>
      <c r="B18" t="s">
        <v>65</v>
      </c>
      <c r="C18" s="1">
        <v>1.3794</v>
      </c>
      <c r="D18" s="1">
        <v>45.439</v>
      </c>
      <c r="F18" s="36">
        <v>41492</v>
      </c>
      <c r="G18" s="35">
        <f>AVERAGE(C18:C25)</f>
        <v>1.1550150000000001</v>
      </c>
      <c r="H18" s="35">
        <f>STDEV(C18:C25)</f>
        <v>0.21031263857138172</v>
      </c>
      <c r="I18" s="35">
        <f>AVERAGE(D18:D25)</f>
        <v>45.088375000000006</v>
      </c>
      <c r="J18" s="35">
        <f>STDEV(D18:D25)</f>
        <v>0.39198831524130173</v>
      </c>
      <c r="K18" s="40" t="s">
        <v>211</v>
      </c>
    </row>
    <row r="19" spans="1:11" x14ac:dyDescent="0.25">
      <c r="A19" s="38"/>
      <c r="B19" t="s">
        <v>66</v>
      </c>
      <c r="C19" s="1">
        <v>0.99151</v>
      </c>
      <c r="D19" s="1">
        <v>45.482999999999997</v>
      </c>
      <c r="F19" s="36"/>
      <c r="G19" s="35"/>
      <c r="H19" s="35"/>
      <c r="I19" s="35"/>
      <c r="J19" s="35"/>
      <c r="K19" s="40"/>
    </row>
    <row r="20" spans="1:11" x14ac:dyDescent="0.25">
      <c r="A20" s="38"/>
      <c r="B20" t="s">
        <v>67</v>
      </c>
      <c r="C20" s="1">
        <v>0.92147999999999997</v>
      </c>
      <c r="D20" s="1">
        <v>45.584000000000003</v>
      </c>
      <c r="F20" s="36"/>
      <c r="G20" s="35"/>
      <c r="H20" s="35"/>
      <c r="I20" s="35"/>
      <c r="J20" s="35"/>
      <c r="K20" s="40"/>
    </row>
    <row r="21" spans="1:11" x14ac:dyDescent="0.25">
      <c r="A21" s="38"/>
      <c r="B21" t="s">
        <v>68</v>
      </c>
      <c r="C21" s="1">
        <v>0.89673000000000003</v>
      </c>
      <c r="D21" s="1">
        <v>45.241</v>
      </c>
      <c r="F21" s="36"/>
      <c r="G21" s="35"/>
      <c r="H21" s="35"/>
      <c r="I21" s="35"/>
      <c r="J21" s="35"/>
      <c r="K21" s="40"/>
    </row>
    <row r="22" spans="1:11" x14ac:dyDescent="0.25">
      <c r="A22" s="38"/>
      <c r="B22" t="s">
        <v>69</v>
      </c>
      <c r="C22" s="1">
        <v>1.1731</v>
      </c>
      <c r="D22" s="1">
        <v>44.731999999999999</v>
      </c>
      <c r="F22" s="36"/>
      <c r="G22" s="35"/>
      <c r="H22" s="35"/>
      <c r="I22" s="35"/>
      <c r="J22" s="35"/>
      <c r="K22" s="40"/>
    </row>
    <row r="23" spans="1:11" x14ac:dyDescent="0.25">
      <c r="A23" s="38"/>
      <c r="B23" t="s">
        <v>70</v>
      </c>
      <c r="C23" s="1">
        <v>1.1857</v>
      </c>
      <c r="D23" s="1">
        <v>44.575000000000003</v>
      </c>
      <c r="F23" s="36"/>
      <c r="G23" s="35"/>
      <c r="H23" s="35"/>
      <c r="I23" s="35"/>
      <c r="J23" s="35"/>
      <c r="K23" s="40"/>
    </row>
    <row r="24" spans="1:11" x14ac:dyDescent="0.25">
      <c r="A24" s="38"/>
      <c r="B24" t="s">
        <v>71</v>
      </c>
      <c r="C24" s="1">
        <v>1.4821</v>
      </c>
      <c r="D24" s="1">
        <v>44.838000000000001</v>
      </c>
      <c r="F24" s="36"/>
      <c r="G24" s="35"/>
      <c r="H24" s="35"/>
      <c r="I24" s="35"/>
      <c r="J24" s="35"/>
      <c r="K24" s="40"/>
    </row>
    <row r="25" spans="1:11" x14ac:dyDescent="0.25">
      <c r="A25" s="38"/>
      <c r="B25" t="s">
        <v>72</v>
      </c>
      <c r="C25" s="1">
        <v>1.2101</v>
      </c>
      <c r="D25" s="1">
        <v>44.814999999999998</v>
      </c>
      <c r="F25" s="36"/>
      <c r="G25" s="35"/>
      <c r="H25" s="35"/>
      <c r="I25" s="35"/>
      <c r="J25" s="35"/>
      <c r="K25" s="40"/>
    </row>
    <row r="26" spans="1:11" x14ac:dyDescent="0.25">
      <c r="A26" s="38"/>
      <c r="B26" s="2" t="s">
        <v>73</v>
      </c>
      <c r="C26" s="3">
        <v>1.7399</v>
      </c>
      <c r="D26" s="3">
        <v>44.332000000000001</v>
      </c>
      <c r="F26" s="36">
        <v>41492</v>
      </c>
      <c r="G26" s="35">
        <f>AVERAGE(C26:C29)</f>
        <v>1.68045</v>
      </c>
      <c r="H26" s="35">
        <f>STDEV(C26:C29)</f>
        <v>0.11752345865117025</v>
      </c>
      <c r="I26" s="35">
        <f>AVERAGE(D26:D29)</f>
        <v>44.335250000000002</v>
      </c>
      <c r="J26" s="35">
        <f>STDEV(D26:D29)</f>
        <v>6.4561985719151727E-2</v>
      </c>
      <c r="K26" s="35" t="s">
        <v>385</v>
      </c>
    </row>
    <row r="27" spans="1:11" x14ac:dyDescent="0.25">
      <c r="A27" s="38"/>
      <c r="B27" s="2" t="s">
        <v>74</v>
      </c>
      <c r="C27" s="3">
        <v>1.7983</v>
      </c>
      <c r="D27" s="3">
        <v>44.406999999999996</v>
      </c>
      <c r="F27" s="36"/>
      <c r="G27" s="35"/>
      <c r="H27" s="35"/>
      <c r="I27" s="35"/>
      <c r="J27" s="35"/>
      <c r="K27" s="35"/>
    </row>
    <row r="28" spans="1:11" x14ac:dyDescent="0.25">
      <c r="A28" s="38"/>
      <c r="B28" s="2" t="s">
        <v>75</v>
      </c>
      <c r="C28" s="3">
        <v>1.6561999999999999</v>
      </c>
      <c r="D28" s="3">
        <v>44.250999999999998</v>
      </c>
      <c r="F28" s="36"/>
      <c r="G28" s="35"/>
      <c r="H28" s="35"/>
      <c r="I28" s="35"/>
      <c r="J28" s="35"/>
      <c r="K28" s="35"/>
    </row>
    <row r="29" spans="1:11" x14ac:dyDescent="0.25">
      <c r="A29" s="38"/>
      <c r="B29" s="2" t="s">
        <v>76</v>
      </c>
      <c r="C29" s="3">
        <v>1.5274000000000001</v>
      </c>
      <c r="D29" s="3">
        <v>44.350999999999999</v>
      </c>
      <c r="F29" s="36"/>
      <c r="G29" s="35"/>
      <c r="H29" s="35"/>
      <c r="I29" s="35"/>
      <c r="J29" s="35"/>
      <c r="K29" s="35"/>
    </row>
    <row r="30" spans="1:11" x14ac:dyDescent="0.25">
      <c r="A30" s="38"/>
      <c r="B30" t="s">
        <v>77</v>
      </c>
      <c r="C30" s="1">
        <v>0.38118000000000002</v>
      </c>
      <c r="D30" s="1">
        <v>46.546999999999997</v>
      </c>
      <c r="F30" s="36">
        <v>41492</v>
      </c>
      <c r="G30" s="35">
        <f>AVERAGE(C30:C37)</f>
        <v>0.331125</v>
      </c>
      <c r="H30" s="35">
        <f>STDEV(C30:C37)</f>
        <v>3.8116549030572051E-2</v>
      </c>
      <c r="I30" s="35">
        <f>AVERAGE(D30:D37)</f>
        <v>46.249666666666663</v>
      </c>
      <c r="J30" s="35">
        <f>STDEV(D30:D37)</f>
        <v>0.43592415242409521</v>
      </c>
      <c r="K30" s="37" t="s">
        <v>218</v>
      </c>
    </row>
    <row r="31" spans="1:11" x14ac:dyDescent="0.25">
      <c r="A31" s="38"/>
      <c r="B31" t="s">
        <v>78</v>
      </c>
      <c r="C31" s="1">
        <v>0.36564999999999998</v>
      </c>
      <c r="D31" s="1">
        <v>46.805999999999997</v>
      </c>
      <c r="F31" s="36"/>
      <c r="G31" s="35"/>
      <c r="H31" s="35"/>
      <c r="I31" s="35"/>
      <c r="J31" s="35"/>
      <c r="K31" s="37"/>
    </row>
    <row r="32" spans="1:11" x14ac:dyDescent="0.25">
      <c r="A32" s="38"/>
      <c r="B32" t="s">
        <v>79</v>
      </c>
      <c r="F32" s="36"/>
      <c r="G32" s="35"/>
      <c r="H32" s="35"/>
      <c r="I32" s="35"/>
      <c r="J32" s="35"/>
      <c r="K32" s="37"/>
    </row>
    <row r="33" spans="1:11" x14ac:dyDescent="0.25">
      <c r="A33" s="38"/>
      <c r="B33" t="s">
        <v>79</v>
      </c>
      <c r="F33" s="36"/>
      <c r="G33" s="35"/>
      <c r="H33" s="35"/>
      <c r="I33" s="35"/>
      <c r="J33" s="35"/>
      <c r="K33" s="37"/>
    </row>
    <row r="34" spans="1:11" x14ac:dyDescent="0.25">
      <c r="A34" s="38"/>
      <c r="B34" t="s">
        <v>80</v>
      </c>
      <c r="C34" s="1">
        <v>0.30196000000000001</v>
      </c>
      <c r="D34" s="1">
        <v>46.247999999999998</v>
      </c>
      <c r="F34" s="36"/>
      <c r="G34" s="35"/>
      <c r="H34" s="35"/>
      <c r="I34" s="35"/>
      <c r="J34" s="35"/>
      <c r="K34" s="37"/>
    </row>
    <row r="35" spans="1:11" x14ac:dyDescent="0.25">
      <c r="A35" s="38"/>
      <c r="B35" t="s">
        <v>81</v>
      </c>
      <c r="C35" s="1">
        <v>0.29421000000000003</v>
      </c>
      <c r="D35" s="1">
        <v>45.945999999999998</v>
      </c>
      <c r="F35" s="36"/>
      <c r="G35" s="35"/>
      <c r="H35" s="35"/>
      <c r="I35" s="35"/>
      <c r="J35" s="35"/>
      <c r="K35" s="37"/>
    </row>
    <row r="36" spans="1:11" x14ac:dyDescent="0.25">
      <c r="A36" s="38"/>
      <c r="B36" t="s">
        <v>82</v>
      </c>
      <c r="C36" s="1">
        <v>0.29755999999999999</v>
      </c>
      <c r="D36" s="1">
        <v>46.369</v>
      </c>
      <c r="F36" s="36"/>
      <c r="G36" s="35"/>
      <c r="H36" s="35"/>
      <c r="I36" s="35"/>
      <c r="J36" s="35"/>
      <c r="K36" s="37"/>
    </row>
    <row r="37" spans="1:11" x14ac:dyDescent="0.25">
      <c r="A37" s="38"/>
      <c r="B37" t="s">
        <v>83</v>
      </c>
      <c r="C37" s="1">
        <v>0.34619</v>
      </c>
      <c r="D37" s="1">
        <v>45.582000000000001</v>
      </c>
      <c r="F37" s="36"/>
      <c r="G37" s="35"/>
      <c r="H37" s="35"/>
      <c r="I37" s="35"/>
      <c r="J37" s="35"/>
      <c r="K37" s="37"/>
    </row>
    <row r="38" spans="1:11" x14ac:dyDescent="0.25">
      <c r="A38" s="39">
        <v>2014</v>
      </c>
      <c r="B38" s="2" t="s">
        <v>261</v>
      </c>
      <c r="C38" s="12">
        <v>2.6991000000000001</v>
      </c>
      <c r="D38" s="12">
        <v>45.264000000000003</v>
      </c>
      <c r="F38" s="36">
        <v>41813</v>
      </c>
      <c r="G38" s="35">
        <f>AVERAGE(C38:C51)</f>
        <v>2.8908142857142849</v>
      </c>
      <c r="H38" s="35">
        <f>STDEV(C38:C51)</f>
        <v>0.31392038397105088</v>
      </c>
      <c r="I38" s="35">
        <f>AVERAGE(D38:D51)</f>
        <v>44.26764285714286</v>
      </c>
      <c r="J38" s="35">
        <f>STDEV(D38:D51)</f>
        <v>0.59533747470758913</v>
      </c>
      <c r="K38" s="37" t="s">
        <v>211</v>
      </c>
    </row>
    <row r="39" spans="1:11" x14ac:dyDescent="0.25">
      <c r="A39" s="39"/>
      <c r="B39" s="2" t="s">
        <v>262</v>
      </c>
      <c r="C39" s="12">
        <v>3.1617999999999999</v>
      </c>
      <c r="D39" s="12">
        <v>44.85</v>
      </c>
      <c r="F39" s="36"/>
      <c r="G39" s="35"/>
      <c r="H39" s="35"/>
      <c r="I39" s="35"/>
      <c r="J39" s="35"/>
      <c r="K39" s="37"/>
    </row>
    <row r="40" spans="1:11" x14ac:dyDescent="0.25">
      <c r="A40" s="39"/>
      <c r="B40" s="2" t="s">
        <v>263</v>
      </c>
      <c r="C40" s="12">
        <v>3.4794</v>
      </c>
      <c r="D40" s="12">
        <v>45.466000000000001</v>
      </c>
      <c r="F40" s="36"/>
      <c r="G40" s="35"/>
      <c r="H40" s="35"/>
      <c r="I40" s="35"/>
      <c r="J40" s="35"/>
      <c r="K40" s="37"/>
    </row>
    <row r="41" spans="1:11" x14ac:dyDescent="0.25">
      <c r="A41" s="39"/>
      <c r="B41" s="2" t="s">
        <v>264</v>
      </c>
      <c r="C41" s="12">
        <v>2.7166999999999999</v>
      </c>
      <c r="D41" s="12">
        <v>43.84</v>
      </c>
      <c r="F41" s="36"/>
      <c r="G41" s="35"/>
      <c r="H41" s="35"/>
      <c r="I41" s="35"/>
      <c r="J41" s="35"/>
      <c r="K41" s="37"/>
    </row>
    <row r="42" spans="1:11" x14ac:dyDescent="0.25">
      <c r="A42" s="39"/>
      <c r="B42" s="2" t="s">
        <v>335</v>
      </c>
      <c r="C42" s="12">
        <v>3.141</v>
      </c>
      <c r="D42" s="12">
        <v>44.195999999999998</v>
      </c>
      <c r="F42" s="36"/>
      <c r="G42" s="35"/>
      <c r="H42" s="35"/>
      <c r="I42" s="35"/>
      <c r="J42" s="35"/>
      <c r="K42" s="37"/>
    </row>
    <row r="43" spans="1:11" x14ac:dyDescent="0.25">
      <c r="A43" s="39"/>
      <c r="B43" s="2" t="s">
        <v>336</v>
      </c>
      <c r="C43" s="12">
        <v>2.9731000000000001</v>
      </c>
      <c r="D43" s="12">
        <v>44.488</v>
      </c>
      <c r="F43" s="36"/>
      <c r="G43" s="35"/>
      <c r="H43" s="35"/>
      <c r="I43" s="35"/>
      <c r="J43" s="35"/>
      <c r="K43" s="37"/>
    </row>
    <row r="44" spans="1:11" x14ac:dyDescent="0.25">
      <c r="A44" s="39"/>
      <c r="B44" s="2" t="s">
        <v>337</v>
      </c>
      <c r="C44" s="12">
        <v>3.4036</v>
      </c>
      <c r="D44" s="12">
        <v>44.008000000000003</v>
      </c>
      <c r="F44" s="36"/>
      <c r="G44" s="35"/>
      <c r="H44" s="35"/>
      <c r="I44" s="35"/>
      <c r="J44" s="35"/>
      <c r="K44" s="37"/>
    </row>
    <row r="45" spans="1:11" x14ac:dyDescent="0.25">
      <c r="A45" s="39"/>
      <c r="B45" s="2" t="s">
        <v>338</v>
      </c>
      <c r="C45" s="12">
        <v>2.7246000000000001</v>
      </c>
      <c r="D45" s="12">
        <v>43.914000000000001</v>
      </c>
      <c r="F45" s="36"/>
      <c r="G45" s="35"/>
      <c r="H45" s="35"/>
      <c r="I45" s="35"/>
      <c r="J45" s="35"/>
      <c r="K45" s="37"/>
    </row>
    <row r="46" spans="1:11" x14ac:dyDescent="0.25">
      <c r="A46" s="39"/>
      <c r="B46" s="2" t="s">
        <v>265</v>
      </c>
      <c r="C46" s="12">
        <v>2.7498999999999998</v>
      </c>
      <c r="D46" s="12">
        <v>44.438000000000002</v>
      </c>
      <c r="F46" s="36"/>
      <c r="G46" s="35"/>
      <c r="H46" s="35"/>
      <c r="I46" s="35"/>
      <c r="J46" s="35"/>
      <c r="K46" s="37"/>
    </row>
    <row r="47" spans="1:11" x14ac:dyDescent="0.25">
      <c r="A47" s="39"/>
      <c r="B47" s="2" t="s">
        <v>266</v>
      </c>
      <c r="C47" s="12">
        <v>2.4792999999999998</v>
      </c>
      <c r="D47" s="12">
        <v>44.279000000000003</v>
      </c>
      <c r="F47" s="36"/>
      <c r="G47" s="35"/>
      <c r="H47" s="35"/>
      <c r="I47" s="35"/>
      <c r="J47" s="35"/>
      <c r="K47" s="37"/>
    </row>
    <row r="48" spans="1:11" x14ac:dyDescent="0.25">
      <c r="A48" s="39"/>
      <c r="B48" s="2" t="s">
        <v>267</v>
      </c>
      <c r="C48" s="12">
        <v>2.8618000000000001</v>
      </c>
      <c r="D48" s="12">
        <v>44.180999999999997</v>
      </c>
      <c r="F48" s="36"/>
      <c r="G48" s="35"/>
      <c r="H48" s="35"/>
      <c r="I48" s="35"/>
      <c r="J48" s="35"/>
      <c r="K48" s="37"/>
    </row>
    <row r="49" spans="1:11" x14ac:dyDescent="0.25">
      <c r="A49" s="39"/>
      <c r="B49" s="2" t="s">
        <v>339</v>
      </c>
      <c r="C49" s="12">
        <v>2.7505999999999999</v>
      </c>
      <c r="D49" s="12">
        <v>43.633000000000003</v>
      </c>
      <c r="F49" s="36"/>
      <c r="G49" s="35"/>
      <c r="H49" s="35"/>
      <c r="I49" s="35"/>
      <c r="J49" s="35"/>
      <c r="K49" s="37"/>
    </row>
    <row r="50" spans="1:11" x14ac:dyDescent="0.25">
      <c r="A50" s="39"/>
      <c r="B50" s="2" t="s">
        <v>340</v>
      </c>
      <c r="C50" s="12">
        <v>2.4175</v>
      </c>
      <c r="D50" s="12">
        <v>43.777000000000001</v>
      </c>
      <c r="F50" s="36"/>
      <c r="G50" s="35"/>
      <c r="H50" s="35"/>
      <c r="I50" s="35"/>
      <c r="J50" s="35"/>
      <c r="K50" s="37"/>
    </row>
    <row r="51" spans="1:11" x14ac:dyDescent="0.25">
      <c r="A51" s="39"/>
      <c r="B51" s="2" t="s">
        <v>341</v>
      </c>
      <c r="C51" s="12">
        <v>2.9129999999999998</v>
      </c>
      <c r="D51" s="12">
        <v>43.412999999999997</v>
      </c>
      <c r="F51" s="36"/>
      <c r="G51" s="35"/>
      <c r="H51" s="35"/>
      <c r="I51" s="35"/>
      <c r="J51" s="35"/>
      <c r="K51" s="37"/>
    </row>
    <row r="52" spans="1:11" x14ac:dyDescent="0.25">
      <c r="A52" s="39"/>
      <c r="B52" s="6" t="s">
        <v>280</v>
      </c>
      <c r="C52" s="7">
        <v>2.9003999999999999</v>
      </c>
      <c r="D52" s="7">
        <v>46.554000000000002</v>
      </c>
      <c r="F52" s="36">
        <v>41828</v>
      </c>
      <c r="G52" s="35">
        <f>AVERAGE(C52:C65)</f>
        <v>2.4530785714285712</v>
      </c>
      <c r="H52" s="35">
        <f>STDEV(C52:C65)</f>
        <v>0.26958125984448478</v>
      </c>
      <c r="I52" s="35">
        <f>AVERAGE(D52:D65)</f>
        <v>45.11871428571429</v>
      </c>
      <c r="J52" s="35">
        <f>STDEV(D52:D65)</f>
        <v>0.74312556435343036</v>
      </c>
      <c r="K52" s="35" t="s">
        <v>211</v>
      </c>
    </row>
    <row r="53" spans="1:11" x14ac:dyDescent="0.25">
      <c r="A53" s="39"/>
      <c r="B53" s="6" t="s">
        <v>281</v>
      </c>
      <c r="C53" s="7">
        <v>2.4931999999999999</v>
      </c>
      <c r="D53" s="7">
        <v>44.860999999999997</v>
      </c>
      <c r="F53" s="36"/>
      <c r="G53" s="35"/>
      <c r="H53" s="35"/>
      <c r="I53" s="35"/>
      <c r="J53" s="35"/>
      <c r="K53" s="35"/>
    </row>
    <row r="54" spans="1:11" x14ac:dyDescent="0.25">
      <c r="A54" s="39"/>
      <c r="B54" s="6" t="s">
        <v>282</v>
      </c>
      <c r="C54" s="7">
        <v>2.3812000000000002</v>
      </c>
      <c r="D54" s="7">
        <v>45.94</v>
      </c>
      <c r="F54" s="36"/>
      <c r="G54" s="35"/>
      <c r="H54" s="35"/>
      <c r="I54" s="35"/>
      <c r="J54" s="35"/>
      <c r="K54" s="35"/>
    </row>
    <row r="55" spans="1:11" x14ac:dyDescent="0.25">
      <c r="A55" s="39"/>
      <c r="B55" s="6" t="s">
        <v>283</v>
      </c>
      <c r="C55" s="7">
        <v>2.7195999999999998</v>
      </c>
      <c r="D55" s="7">
        <v>44.755000000000003</v>
      </c>
      <c r="F55" s="36"/>
      <c r="G55" s="35"/>
      <c r="H55" s="35"/>
      <c r="I55" s="35"/>
      <c r="J55" s="35"/>
      <c r="K55" s="35"/>
    </row>
    <row r="56" spans="1:11" x14ac:dyDescent="0.25">
      <c r="A56" s="39"/>
      <c r="B56" s="6" t="s">
        <v>345</v>
      </c>
      <c r="C56" s="7">
        <v>2.8239999999999998</v>
      </c>
      <c r="D56" s="7">
        <v>45.621000000000002</v>
      </c>
      <c r="F56" s="36"/>
      <c r="G56" s="35"/>
      <c r="H56" s="35"/>
      <c r="I56" s="35"/>
      <c r="J56" s="35"/>
      <c r="K56" s="35"/>
    </row>
    <row r="57" spans="1:11" x14ac:dyDescent="0.25">
      <c r="A57" s="39"/>
      <c r="B57" s="6" t="s">
        <v>346</v>
      </c>
      <c r="C57" s="7">
        <v>2.4481999999999999</v>
      </c>
      <c r="D57" s="7">
        <v>44.191000000000003</v>
      </c>
      <c r="F57" s="36"/>
      <c r="G57" s="35"/>
      <c r="H57" s="35"/>
      <c r="I57" s="35"/>
      <c r="J57" s="35"/>
      <c r="K57" s="35"/>
    </row>
    <row r="58" spans="1:11" x14ac:dyDescent="0.25">
      <c r="A58" s="39"/>
      <c r="B58" s="6" t="s">
        <v>347</v>
      </c>
      <c r="C58" s="7">
        <v>2.1633</v>
      </c>
      <c r="D58" s="7">
        <v>44.93</v>
      </c>
      <c r="F58" s="36"/>
      <c r="G58" s="35"/>
      <c r="H58" s="35"/>
      <c r="I58" s="35"/>
      <c r="J58" s="35"/>
      <c r="K58" s="35"/>
    </row>
    <row r="59" spans="1:11" x14ac:dyDescent="0.25">
      <c r="A59" s="39"/>
      <c r="B59" s="6" t="s">
        <v>348</v>
      </c>
      <c r="C59" s="7">
        <v>2.7688000000000001</v>
      </c>
      <c r="D59" s="7">
        <v>44.002000000000002</v>
      </c>
      <c r="F59" s="36"/>
      <c r="G59" s="35"/>
      <c r="H59" s="35"/>
      <c r="I59" s="35"/>
      <c r="J59" s="35"/>
      <c r="K59" s="35"/>
    </row>
    <row r="60" spans="1:11" x14ac:dyDescent="0.25">
      <c r="A60" s="39"/>
      <c r="B60" s="6" t="s">
        <v>284</v>
      </c>
      <c r="C60" s="7">
        <v>2.2082999999999999</v>
      </c>
      <c r="D60" s="7">
        <v>45.752000000000002</v>
      </c>
      <c r="F60" s="36"/>
      <c r="G60" s="35"/>
      <c r="H60" s="35"/>
      <c r="I60" s="35"/>
      <c r="J60" s="35"/>
      <c r="K60" s="35"/>
    </row>
    <row r="61" spans="1:11" x14ac:dyDescent="0.25">
      <c r="A61" s="39"/>
      <c r="B61" s="6" t="s">
        <v>285</v>
      </c>
      <c r="C61" s="7">
        <v>2.1648000000000001</v>
      </c>
      <c r="D61" s="7">
        <v>45.033000000000001</v>
      </c>
      <c r="F61" s="36"/>
      <c r="G61" s="35"/>
      <c r="H61" s="35"/>
      <c r="I61" s="35"/>
      <c r="J61" s="35"/>
      <c r="K61" s="35"/>
    </row>
    <row r="62" spans="1:11" x14ac:dyDescent="0.25">
      <c r="A62" s="39"/>
      <c r="B62" s="6" t="s">
        <v>286</v>
      </c>
      <c r="C62" s="7">
        <v>2.5869</v>
      </c>
      <c r="D62" s="7">
        <v>45.834000000000003</v>
      </c>
      <c r="F62" s="36"/>
      <c r="G62" s="35"/>
      <c r="H62" s="35"/>
      <c r="I62" s="35"/>
      <c r="J62" s="35"/>
      <c r="K62" s="35"/>
    </row>
    <row r="63" spans="1:11" x14ac:dyDescent="0.25">
      <c r="A63" s="39"/>
      <c r="B63" s="6" t="s">
        <v>342</v>
      </c>
      <c r="C63" s="7">
        <v>2.1781000000000001</v>
      </c>
      <c r="D63" s="7">
        <v>44.817</v>
      </c>
      <c r="F63" s="36"/>
      <c r="G63" s="35"/>
      <c r="H63" s="35"/>
      <c r="I63" s="35"/>
      <c r="J63" s="35"/>
      <c r="K63" s="35"/>
    </row>
    <row r="64" spans="1:11" x14ac:dyDescent="0.25">
      <c r="A64" s="39"/>
      <c r="B64" s="6" t="s">
        <v>343</v>
      </c>
      <c r="C64" s="7">
        <v>2.1324999999999998</v>
      </c>
      <c r="D64" s="7">
        <v>44.204000000000001</v>
      </c>
      <c r="F64" s="36"/>
      <c r="G64" s="35"/>
      <c r="H64" s="35"/>
      <c r="I64" s="35"/>
      <c r="J64" s="35"/>
      <c r="K64" s="35"/>
    </row>
    <row r="65" spans="1:11" x14ac:dyDescent="0.25">
      <c r="A65" s="39"/>
      <c r="B65" s="6" t="s">
        <v>344</v>
      </c>
      <c r="C65" s="7">
        <v>2.3738000000000001</v>
      </c>
      <c r="D65" s="7">
        <v>45.167999999999999</v>
      </c>
      <c r="F65" s="36"/>
      <c r="G65" s="35"/>
      <c r="H65" s="35"/>
      <c r="I65" s="35"/>
      <c r="J65" s="35"/>
      <c r="K65" s="35"/>
    </row>
    <row r="66" spans="1:11" x14ac:dyDescent="0.25">
      <c r="A66" s="39"/>
      <c r="B66" s="2" t="s">
        <v>349</v>
      </c>
      <c r="C66" s="12">
        <v>1.9248000000000001</v>
      </c>
      <c r="D66" s="12">
        <v>45.795999999999999</v>
      </c>
      <c r="F66" s="36">
        <v>41844</v>
      </c>
      <c r="G66" s="35">
        <f>AVERAGE(C66:C79)</f>
        <v>1.9892071428571432</v>
      </c>
      <c r="H66" s="35">
        <f>STDEV(C66:C79)</f>
        <v>0.21564356083516409</v>
      </c>
      <c r="I66" s="35">
        <f>AVERAGE(D66:D79)</f>
        <v>45.295714285714276</v>
      </c>
      <c r="J66" s="35">
        <f>STDEV(D66:D79)</f>
        <v>0.3800351053767021</v>
      </c>
      <c r="K66" s="35" t="s">
        <v>211</v>
      </c>
    </row>
    <row r="67" spans="1:11" x14ac:dyDescent="0.25">
      <c r="A67" s="39"/>
      <c r="B67" s="2" t="s">
        <v>350</v>
      </c>
      <c r="C67" s="12">
        <v>1.8253999999999999</v>
      </c>
      <c r="D67" s="12">
        <v>45.515999999999998</v>
      </c>
      <c r="F67" s="36"/>
      <c r="G67" s="35"/>
      <c r="H67" s="35"/>
      <c r="I67" s="35"/>
      <c r="J67" s="35"/>
      <c r="K67" s="35"/>
    </row>
    <row r="68" spans="1:11" x14ac:dyDescent="0.25">
      <c r="A68" s="39"/>
      <c r="B68" s="2" t="s">
        <v>351</v>
      </c>
      <c r="C68" s="12">
        <v>1.9685999999999999</v>
      </c>
      <c r="D68" s="12">
        <v>45.69</v>
      </c>
      <c r="F68" s="36"/>
      <c r="G68" s="35"/>
      <c r="H68" s="35"/>
      <c r="I68" s="35"/>
      <c r="J68" s="35"/>
      <c r="K68" s="35"/>
    </row>
    <row r="69" spans="1:11" x14ac:dyDescent="0.25">
      <c r="A69" s="39"/>
      <c r="B69" s="2" t="s">
        <v>352</v>
      </c>
      <c r="C69" s="12">
        <v>1.6748000000000001</v>
      </c>
      <c r="D69" s="12">
        <v>45.47</v>
      </c>
      <c r="F69" s="36"/>
      <c r="G69" s="35"/>
      <c r="H69" s="35"/>
      <c r="I69" s="35"/>
      <c r="J69" s="35"/>
      <c r="K69" s="35"/>
    </row>
    <row r="70" spans="1:11" x14ac:dyDescent="0.25">
      <c r="A70" s="39"/>
      <c r="B70" s="2" t="s">
        <v>353</v>
      </c>
      <c r="C70" s="12">
        <v>2.5356999999999998</v>
      </c>
      <c r="D70" s="12">
        <v>45.348999999999997</v>
      </c>
      <c r="F70" s="36"/>
      <c r="G70" s="35"/>
      <c r="H70" s="35"/>
      <c r="I70" s="35"/>
      <c r="J70" s="35"/>
      <c r="K70" s="35"/>
    </row>
    <row r="71" spans="1:11" x14ac:dyDescent="0.25">
      <c r="A71" s="39"/>
      <c r="B71" s="2" t="s">
        <v>354</v>
      </c>
      <c r="C71" s="12">
        <v>2.1932999999999998</v>
      </c>
      <c r="D71" s="12">
        <v>45.302</v>
      </c>
      <c r="F71" s="36"/>
      <c r="G71" s="35"/>
      <c r="H71" s="35"/>
      <c r="I71" s="35"/>
      <c r="J71" s="35"/>
      <c r="K71" s="35"/>
    </row>
    <row r="72" spans="1:11" x14ac:dyDescent="0.25">
      <c r="A72" s="39"/>
      <c r="B72" s="2" t="s">
        <v>355</v>
      </c>
      <c r="C72" s="12">
        <v>2.1478999999999999</v>
      </c>
      <c r="D72" s="12">
        <v>45.137999999999998</v>
      </c>
      <c r="F72" s="36"/>
      <c r="G72" s="35"/>
      <c r="H72" s="35"/>
      <c r="I72" s="35"/>
      <c r="J72" s="35"/>
      <c r="K72" s="35"/>
    </row>
    <row r="73" spans="1:11" x14ac:dyDescent="0.25">
      <c r="A73" s="39"/>
      <c r="B73" s="2" t="s">
        <v>356</v>
      </c>
      <c r="C73" s="12">
        <v>2.1431</v>
      </c>
      <c r="D73" s="12">
        <v>45.158000000000001</v>
      </c>
      <c r="F73" s="36"/>
      <c r="G73" s="35"/>
      <c r="H73" s="35"/>
      <c r="I73" s="35"/>
      <c r="J73" s="35"/>
      <c r="K73" s="35"/>
    </row>
    <row r="74" spans="1:11" x14ac:dyDescent="0.25">
      <c r="A74" s="39"/>
      <c r="B74" s="2" t="s">
        <v>357</v>
      </c>
      <c r="C74" s="12">
        <v>1.9260999999999999</v>
      </c>
      <c r="D74" s="12">
        <v>45.540999999999997</v>
      </c>
      <c r="F74" s="36"/>
      <c r="G74" s="35"/>
      <c r="H74" s="35"/>
      <c r="I74" s="35"/>
      <c r="J74" s="35"/>
      <c r="K74" s="35"/>
    </row>
    <row r="75" spans="1:11" x14ac:dyDescent="0.25">
      <c r="A75" s="39"/>
      <c r="B75" s="2" t="s">
        <v>358</v>
      </c>
      <c r="C75" s="12">
        <v>1.9338</v>
      </c>
      <c r="D75" s="12">
        <v>45.741</v>
      </c>
      <c r="F75" s="36"/>
      <c r="G75" s="35"/>
      <c r="H75" s="35"/>
      <c r="I75" s="35"/>
      <c r="J75" s="35"/>
      <c r="K75" s="35"/>
    </row>
    <row r="76" spans="1:11" x14ac:dyDescent="0.25">
      <c r="A76" s="39"/>
      <c r="B76" s="2" t="s">
        <v>359</v>
      </c>
      <c r="C76" s="12">
        <v>1.7762</v>
      </c>
      <c r="D76" s="12">
        <v>44.668999999999997</v>
      </c>
      <c r="F76" s="36"/>
      <c r="G76" s="35"/>
      <c r="H76" s="35"/>
      <c r="I76" s="35"/>
      <c r="J76" s="35"/>
      <c r="K76" s="35"/>
    </row>
    <row r="77" spans="1:11" x14ac:dyDescent="0.25">
      <c r="A77" s="39"/>
      <c r="B77" s="2" t="s">
        <v>360</v>
      </c>
      <c r="C77" s="12">
        <v>1.8120000000000001</v>
      </c>
      <c r="D77" s="12">
        <v>45.264000000000003</v>
      </c>
      <c r="F77" s="36"/>
      <c r="G77" s="35"/>
      <c r="H77" s="35"/>
      <c r="I77" s="35"/>
      <c r="J77" s="35"/>
      <c r="K77" s="35"/>
    </row>
    <row r="78" spans="1:11" x14ac:dyDescent="0.25">
      <c r="A78" s="39"/>
      <c r="B78" s="2" t="s">
        <v>361</v>
      </c>
      <c r="C78" s="12">
        <v>2.0184000000000002</v>
      </c>
      <c r="D78" s="12">
        <v>44.981999999999999</v>
      </c>
      <c r="F78" s="36"/>
      <c r="G78" s="35"/>
      <c r="H78" s="35"/>
      <c r="I78" s="35"/>
      <c r="J78" s="35"/>
      <c r="K78" s="35"/>
    </row>
    <row r="79" spans="1:11" x14ac:dyDescent="0.25">
      <c r="A79" s="39"/>
      <c r="B79" s="2" t="s">
        <v>362</v>
      </c>
      <c r="C79" s="12">
        <v>1.9688000000000001</v>
      </c>
      <c r="D79" s="12">
        <v>44.524000000000001</v>
      </c>
      <c r="F79" s="36"/>
      <c r="G79" s="35"/>
      <c r="H79" s="35"/>
      <c r="I79" s="35"/>
      <c r="J79" s="35"/>
      <c r="K79" s="35"/>
    </row>
    <row r="80" spans="1:11" x14ac:dyDescent="0.25">
      <c r="A80" s="39"/>
      <c r="B80" s="6" t="s">
        <v>377</v>
      </c>
      <c r="C80" s="31">
        <v>3.5545</v>
      </c>
      <c r="D80" s="31">
        <v>45.395000000000003</v>
      </c>
      <c r="F80" s="36">
        <v>41857</v>
      </c>
      <c r="G80" s="42">
        <f>AVERAGE(C80:C86)</f>
        <v>4.1558714285714284</v>
      </c>
      <c r="H80" s="42">
        <f>STDEV(C80:C86)</f>
        <v>0.52975270241338601</v>
      </c>
      <c r="I80" s="42">
        <f>AVERAGE(D80:D86)</f>
        <v>45.457428571428572</v>
      </c>
      <c r="J80" s="42">
        <f>STDEV(D80:D86)</f>
        <v>9.1723964776310313E-2</v>
      </c>
      <c r="K80" s="35" t="s">
        <v>385</v>
      </c>
    </row>
    <row r="81" spans="1:11" x14ac:dyDescent="0.25">
      <c r="A81" s="39"/>
      <c r="B81" s="6" t="s">
        <v>384</v>
      </c>
      <c r="C81" s="28">
        <v>4.6584000000000003</v>
      </c>
      <c r="D81" s="28">
        <v>45.642000000000003</v>
      </c>
      <c r="F81" s="36"/>
      <c r="G81" s="42"/>
      <c r="H81" s="42"/>
      <c r="I81" s="42"/>
      <c r="J81" s="42"/>
      <c r="K81" s="35"/>
    </row>
    <row r="82" spans="1:11" x14ac:dyDescent="0.25">
      <c r="A82" s="39"/>
      <c r="B82" s="6" t="s">
        <v>379</v>
      </c>
      <c r="C82" s="28">
        <v>4.6874000000000002</v>
      </c>
      <c r="D82" s="28">
        <v>45.481999999999999</v>
      </c>
      <c r="F82" s="36"/>
      <c r="G82" s="42"/>
      <c r="H82" s="42"/>
      <c r="I82" s="42"/>
      <c r="J82" s="42"/>
      <c r="K82" s="35"/>
    </row>
    <row r="83" spans="1:11" x14ac:dyDescent="0.25">
      <c r="A83" s="39"/>
      <c r="B83" s="6" t="s">
        <v>380</v>
      </c>
      <c r="C83" s="28">
        <v>4.7769000000000004</v>
      </c>
      <c r="D83" s="28">
        <v>45.366</v>
      </c>
      <c r="F83" s="36"/>
      <c r="G83" s="42"/>
      <c r="H83" s="42"/>
      <c r="I83" s="42"/>
      <c r="J83" s="42"/>
      <c r="K83" s="35"/>
    </row>
    <row r="84" spans="1:11" x14ac:dyDescent="0.25">
      <c r="A84" s="39"/>
      <c r="B84" s="6" t="s">
        <v>381</v>
      </c>
      <c r="C84" s="28">
        <v>3.6682999999999999</v>
      </c>
      <c r="D84" s="28">
        <v>45.402000000000001</v>
      </c>
      <c r="F84" s="36"/>
      <c r="G84" s="42"/>
      <c r="H84" s="42"/>
      <c r="I84" s="42"/>
      <c r="J84" s="42"/>
      <c r="K84" s="35"/>
    </row>
    <row r="85" spans="1:11" x14ac:dyDescent="0.25">
      <c r="A85" s="39"/>
      <c r="B85" s="6" t="s">
        <v>382</v>
      </c>
      <c r="C85" s="28">
        <v>3.8311999999999999</v>
      </c>
      <c r="D85" s="28">
        <v>45.442</v>
      </c>
      <c r="F85" s="36"/>
      <c r="G85" s="42"/>
      <c r="H85" s="42"/>
      <c r="I85" s="42"/>
      <c r="J85" s="42"/>
      <c r="K85" s="35"/>
    </row>
    <row r="86" spans="1:11" x14ac:dyDescent="0.25">
      <c r="A86" s="39"/>
      <c r="B86" s="6" t="s">
        <v>383</v>
      </c>
      <c r="C86" s="28">
        <v>3.9144000000000001</v>
      </c>
      <c r="D86" s="28">
        <v>45.472999999999999</v>
      </c>
      <c r="F86" s="36"/>
      <c r="G86" s="42"/>
      <c r="H86" s="42"/>
      <c r="I86" s="42"/>
      <c r="J86" s="42"/>
      <c r="K86" s="35"/>
    </row>
    <row r="87" spans="1:11" x14ac:dyDescent="0.25">
      <c r="A87" s="39"/>
      <c r="B87" s="2" t="s">
        <v>377</v>
      </c>
      <c r="C87" s="30">
        <v>0.66786999999999996</v>
      </c>
      <c r="D87" s="30">
        <v>44.71</v>
      </c>
      <c r="E87" s="34"/>
      <c r="F87" s="36">
        <v>41857</v>
      </c>
      <c r="G87" s="42">
        <f>AVERAGE(C87:C93)</f>
        <v>1.0993228571428573</v>
      </c>
      <c r="H87" s="42">
        <f>STDEV(C87:C93)</f>
        <v>0.3505320360401834</v>
      </c>
      <c r="I87" s="42">
        <f>AVERAGE(D87:D93)</f>
        <v>44.10771428571428</v>
      </c>
      <c r="J87" s="42">
        <f>STDEV(D87:D93)</f>
        <v>0.47723918331926402</v>
      </c>
      <c r="K87" s="35" t="s">
        <v>218</v>
      </c>
    </row>
    <row r="88" spans="1:11" x14ac:dyDescent="0.25">
      <c r="A88" s="39"/>
      <c r="B88" s="2" t="s">
        <v>378</v>
      </c>
      <c r="C88" s="29">
        <v>1.3206</v>
      </c>
      <c r="D88" s="29">
        <v>43.74</v>
      </c>
      <c r="E88" s="34"/>
      <c r="F88" s="36"/>
      <c r="G88" s="42"/>
      <c r="H88" s="42"/>
      <c r="I88" s="42"/>
      <c r="J88" s="42"/>
      <c r="K88" s="35"/>
    </row>
    <row r="89" spans="1:11" x14ac:dyDescent="0.25">
      <c r="A89" s="39"/>
      <c r="B89" s="2" t="s">
        <v>379</v>
      </c>
      <c r="C89" s="29">
        <v>0.90395000000000003</v>
      </c>
      <c r="D89" s="29">
        <v>44.128999999999998</v>
      </c>
      <c r="E89" s="34"/>
      <c r="F89" s="36"/>
      <c r="G89" s="42"/>
      <c r="H89" s="42"/>
      <c r="I89" s="42"/>
      <c r="J89" s="42"/>
      <c r="K89" s="35"/>
    </row>
    <row r="90" spans="1:11" x14ac:dyDescent="0.25">
      <c r="A90" s="39"/>
      <c r="B90" s="2" t="s">
        <v>380</v>
      </c>
      <c r="C90" s="29">
        <v>1.6718</v>
      </c>
      <c r="D90" s="29">
        <v>43.587000000000003</v>
      </c>
      <c r="E90" s="34"/>
      <c r="F90" s="36"/>
      <c r="G90" s="42"/>
      <c r="H90" s="42"/>
      <c r="I90" s="42"/>
      <c r="J90" s="42"/>
      <c r="K90" s="35"/>
    </row>
    <row r="91" spans="1:11" x14ac:dyDescent="0.25">
      <c r="A91" s="39"/>
      <c r="B91" s="2" t="s">
        <v>381</v>
      </c>
      <c r="C91" s="29">
        <v>0.82428000000000001</v>
      </c>
      <c r="D91" s="29">
        <v>44.551000000000002</v>
      </c>
      <c r="E91" s="34"/>
      <c r="F91" s="36"/>
      <c r="G91" s="42"/>
      <c r="H91" s="42"/>
      <c r="I91" s="42"/>
      <c r="J91" s="42"/>
      <c r="K91" s="35"/>
    </row>
    <row r="92" spans="1:11" x14ac:dyDescent="0.25">
      <c r="A92" s="39"/>
      <c r="B92" s="2" t="s">
        <v>382</v>
      </c>
      <c r="C92" s="29">
        <v>1.3188</v>
      </c>
      <c r="D92" s="29">
        <v>43.58</v>
      </c>
      <c r="E92" s="34"/>
      <c r="F92" s="36"/>
      <c r="G92" s="42"/>
      <c r="H92" s="42"/>
      <c r="I92" s="42"/>
      <c r="J92" s="42"/>
      <c r="K92" s="35"/>
    </row>
    <row r="93" spans="1:11" x14ac:dyDescent="0.25">
      <c r="A93" s="39"/>
      <c r="B93" s="2" t="s">
        <v>383</v>
      </c>
      <c r="C93" s="29">
        <v>0.98795999999999995</v>
      </c>
      <c r="D93" s="29">
        <v>44.457000000000001</v>
      </c>
      <c r="E93" s="34"/>
      <c r="F93" s="36"/>
      <c r="G93" s="42"/>
      <c r="H93" s="42"/>
      <c r="I93" s="42"/>
      <c r="J93" s="42"/>
      <c r="K93" s="35"/>
    </row>
    <row r="94" spans="1:11" x14ac:dyDescent="0.25">
      <c r="A94" s="38">
        <v>2015</v>
      </c>
      <c r="B94" s="6" t="s">
        <v>84</v>
      </c>
      <c r="C94" s="7">
        <v>4.6509999999999998</v>
      </c>
      <c r="D94" s="7">
        <v>43.798999999999999</v>
      </c>
      <c r="F94" s="36">
        <v>42090</v>
      </c>
      <c r="G94" s="35">
        <f>AVERAGE(C94:C101)</f>
        <v>4.780549999999999</v>
      </c>
      <c r="H94" s="35">
        <f>STDEV(C94:C101)</f>
        <v>0.17760714271351011</v>
      </c>
      <c r="I94" s="35">
        <f>AVERAGE(D94:D101)</f>
        <v>43.892750000000007</v>
      </c>
      <c r="J94" s="35">
        <f>STDEV(D94:D101)</f>
        <v>0.35753671140178156</v>
      </c>
      <c r="K94" s="37" t="s">
        <v>211</v>
      </c>
    </row>
    <row r="95" spans="1:11" x14ac:dyDescent="0.25">
      <c r="A95" s="38"/>
      <c r="B95" s="6" t="s">
        <v>84</v>
      </c>
      <c r="C95" s="7">
        <v>4.6849999999999996</v>
      </c>
      <c r="D95" s="7">
        <v>44.124000000000002</v>
      </c>
      <c r="F95" s="36"/>
      <c r="G95" s="35"/>
      <c r="H95" s="35"/>
      <c r="I95" s="35"/>
      <c r="J95" s="35"/>
      <c r="K95" s="37"/>
    </row>
    <row r="96" spans="1:11" x14ac:dyDescent="0.25">
      <c r="A96" s="38"/>
      <c r="B96" s="6" t="s">
        <v>85</v>
      </c>
      <c r="C96" s="7">
        <v>4.6455000000000002</v>
      </c>
      <c r="D96" s="7">
        <v>43.384</v>
      </c>
      <c r="F96" s="36"/>
      <c r="G96" s="35"/>
      <c r="H96" s="35"/>
      <c r="I96" s="35"/>
      <c r="J96" s="35"/>
      <c r="K96" s="37"/>
    </row>
    <row r="97" spans="1:11" x14ac:dyDescent="0.25">
      <c r="A97" s="38"/>
      <c r="B97" s="6" t="s">
        <v>85</v>
      </c>
      <c r="C97" s="7">
        <v>4.6424000000000003</v>
      </c>
      <c r="D97" s="7">
        <v>43.418999999999997</v>
      </c>
      <c r="F97" s="36"/>
      <c r="G97" s="35"/>
      <c r="H97" s="35"/>
      <c r="I97" s="35"/>
      <c r="J97" s="35"/>
      <c r="K97" s="37"/>
    </row>
    <row r="98" spans="1:11" x14ac:dyDescent="0.25">
      <c r="A98" s="38"/>
      <c r="B98" s="6" t="s">
        <v>86</v>
      </c>
      <c r="C98" s="7">
        <v>5.0541</v>
      </c>
      <c r="D98" s="7">
        <v>44.277000000000001</v>
      </c>
      <c r="F98" s="36"/>
      <c r="G98" s="35"/>
      <c r="H98" s="35"/>
      <c r="I98" s="35"/>
      <c r="J98" s="35"/>
      <c r="K98" s="37"/>
    </row>
    <row r="99" spans="1:11" x14ac:dyDescent="0.25">
      <c r="A99" s="38"/>
      <c r="B99" s="6" t="s">
        <v>86</v>
      </c>
      <c r="C99" s="7">
        <v>5.0644</v>
      </c>
      <c r="D99" s="7">
        <v>44.338000000000001</v>
      </c>
      <c r="F99" s="36"/>
      <c r="G99" s="35"/>
      <c r="H99" s="35"/>
      <c r="I99" s="35"/>
      <c r="J99" s="35"/>
      <c r="K99" s="37"/>
    </row>
    <row r="100" spans="1:11" x14ac:dyDescent="0.25">
      <c r="A100" s="38"/>
      <c r="B100" s="6" t="s">
        <v>87</v>
      </c>
      <c r="C100" s="7">
        <v>4.7363999999999997</v>
      </c>
      <c r="D100" s="7">
        <v>43.941000000000003</v>
      </c>
      <c r="F100" s="36"/>
      <c r="G100" s="35"/>
      <c r="H100" s="35"/>
      <c r="I100" s="35"/>
      <c r="J100" s="35"/>
      <c r="K100" s="37"/>
    </row>
    <row r="101" spans="1:11" x14ac:dyDescent="0.25">
      <c r="A101" s="38"/>
      <c r="B101" s="6" t="s">
        <v>87</v>
      </c>
      <c r="C101" s="7">
        <v>4.7656000000000001</v>
      </c>
      <c r="D101" s="7">
        <v>43.86</v>
      </c>
      <c r="F101" s="36"/>
      <c r="G101" s="35"/>
      <c r="H101" s="35"/>
      <c r="I101" s="35"/>
      <c r="J101" s="35"/>
      <c r="K101" s="37"/>
    </row>
    <row r="102" spans="1:11" x14ac:dyDescent="0.25">
      <c r="A102" s="38"/>
      <c r="B102" s="2" t="s">
        <v>88</v>
      </c>
      <c r="C102" s="12">
        <v>2.3216000000000001</v>
      </c>
      <c r="D102" s="12">
        <v>43.713999999999999</v>
      </c>
      <c r="F102" s="36">
        <v>42107</v>
      </c>
      <c r="G102" s="35">
        <f>AVERAGE(C102:C109)</f>
        <v>3.2892500000000005</v>
      </c>
      <c r="H102" s="35">
        <f>STDEV(C102:C109)</f>
        <v>0.637204022048104</v>
      </c>
      <c r="I102" s="35">
        <f>AVERAGE(D102:D109)</f>
        <v>43.417875000000002</v>
      </c>
      <c r="J102" s="35">
        <f>STDEV(D102:D109)</f>
        <v>0.51511813832223941</v>
      </c>
      <c r="K102" s="37" t="s">
        <v>211</v>
      </c>
    </row>
    <row r="103" spans="1:11" x14ac:dyDescent="0.25">
      <c r="A103" s="38"/>
      <c r="B103" s="2" t="s">
        <v>88</v>
      </c>
      <c r="C103" s="12">
        <v>2.3157000000000001</v>
      </c>
      <c r="D103" s="12">
        <v>43.658000000000001</v>
      </c>
      <c r="F103" s="36"/>
      <c r="G103" s="35"/>
      <c r="H103" s="35"/>
      <c r="I103" s="35"/>
      <c r="J103" s="35"/>
      <c r="K103" s="37"/>
    </row>
    <row r="104" spans="1:11" x14ac:dyDescent="0.25">
      <c r="A104" s="38"/>
      <c r="B104" s="2" t="s">
        <v>89</v>
      </c>
      <c r="C104" s="12">
        <v>3.2869000000000002</v>
      </c>
      <c r="D104" s="12">
        <v>42.27</v>
      </c>
      <c r="F104" s="36"/>
      <c r="G104" s="35"/>
      <c r="H104" s="35"/>
      <c r="I104" s="35"/>
      <c r="J104" s="35"/>
      <c r="K104" s="37"/>
    </row>
    <row r="105" spans="1:11" x14ac:dyDescent="0.25">
      <c r="A105" s="38"/>
      <c r="B105" s="2" t="s">
        <v>89</v>
      </c>
      <c r="C105" s="12">
        <v>3.2812000000000001</v>
      </c>
      <c r="D105" s="12">
        <v>43.319000000000003</v>
      </c>
      <c r="F105" s="36"/>
      <c r="G105" s="35"/>
      <c r="H105" s="35"/>
      <c r="I105" s="35"/>
      <c r="J105" s="35"/>
      <c r="K105" s="37"/>
    </row>
    <row r="106" spans="1:11" x14ac:dyDescent="0.25">
      <c r="A106" s="38"/>
      <c r="B106" s="2" t="s">
        <v>90</v>
      </c>
      <c r="C106" s="12">
        <v>3.8304</v>
      </c>
      <c r="D106" s="12">
        <v>43.982999999999997</v>
      </c>
      <c r="F106" s="36"/>
      <c r="G106" s="35"/>
      <c r="H106" s="35"/>
      <c r="I106" s="35"/>
      <c r="J106" s="35"/>
      <c r="K106" s="37"/>
    </row>
    <row r="107" spans="1:11" x14ac:dyDescent="0.25">
      <c r="A107" s="38"/>
      <c r="B107" s="2" t="s">
        <v>90</v>
      </c>
      <c r="C107" s="12">
        <v>3.7387999999999999</v>
      </c>
      <c r="D107" s="12">
        <v>43.591999999999999</v>
      </c>
      <c r="F107" s="36"/>
      <c r="G107" s="35"/>
      <c r="H107" s="35"/>
      <c r="I107" s="35"/>
      <c r="J107" s="35"/>
      <c r="K107" s="37"/>
    </row>
    <row r="108" spans="1:11" x14ac:dyDescent="0.25">
      <c r="A108" s="38"/>
      <c r="B108" s="2" t="s">
        <v>91</v>
      </c>
      <c r="C108" s="12">
        <v>3.7959999999999998</v>
      </c>
      <c r="D108" s="12">
        <v>43.534999999999997</v>
      </c>
      <c r="F108" s="36"/>
      <c r="G108" s="35"/>
      <c r="H108" s="35"/>
      <c r="I108" s="35"/>
      <c r="J108" s="35"/>
      <c r="K108" s="37"/>
    </row>
    <row r="109" spans="1:11" x14ac:dyDescent="0.25">
      <c r="A109" s="38"/>
      <c r="B109" s="2" t="s">
        <v>91</v>
      </c>
      <c r="C109" s="12">
        <v>3.7433999999999998</v>
      </c>
      <c r="D109" s="12">
        <v>43.271999999999998</v>
      </c>
      <c r="F109" s="36"/>
      <c r="G109" s="35"/>
      <c r="H109" s="35"/>
      <c r="I109" s="35"/>
      <c r="J109" s="35"/>
      <c r="K109" s="37"/>
    </row>
    <row r="110" spans="1:11" x14ac:dyDescent="0.25">
      <c r="A110" s="38"/>
      <c r="B110" s="6" t="s">
        <v>92</v>
      </c>
      <c r="C110" s="7">
        <v>1.8977999999999999</v>
      </c>
      <c r="D110" s="7">
        <v>43.832999999999998</v>
      </c>
      <c r="F110" s="36">
        <v>42122</v>
      </c>
      <c r="G110" s="35">
        <f>AVERAGE(C110:C117)</f>
        <v>2.5242625000000003</v>
      </c>
      <c r="H110" s="35">
        <f>STDEV(C110:C117)</f>
        <v>0.42033443466397641</v>
      </c>
      <c r="I110" s="35">
        <f>AVERAGE(D110:D117)</f>
        <v>43.632625000000004</v>
      </c>
      <c r="J110" s="35">
        <f>STDEV(D110:D117)</f>
        <v>0.30447797832637169</v>
      </c>
      <c r="K110" s="37" t="s">
        <v>211</v>
      </c>
    </row>
    <row r="111" spans="1:11" x14ac:dyDescent="0.25">
      <c r="A111" s="38"/>
      <c r="B111" s="6" t="s">
        <v>92</v>
      </c>
      <c r="C111" s="7">
        <v>1.9399</v>
      </c>
      <c r="D111" s="7">
        <v>44.042000000000002</v>
      </c>
      <c r="F111" s="36"/>
      <c r="G111" s="35"/>
      <c r="H111" s="35"/>
      <c r="I111" s="35"/>
      <c r="J111" s="35"/>
      <c r="K111" s="37"/>
    </row>
    <row r="112" spans="1:11" x14ac:dyDescent="0.25">
      <c r="A112" s="38"/>
      <c r="B112" s="6" t="s">
        <v>93</v>
      </c>
      <c r="C112" s="7">
        <v>2.4609000000000001</v>
      </c>
      <c r="D112" s="7">
        <v>43.21</v>
      </c>
      <c r="F112" s="36"/>
      <c r="G112" s="35"/>
      <c r="H112" s="35"/>
      <c r="I112" s="35"/>
      <c r="J112" s="35"/>
      <c r="K112" s="37"/>
    </row>
    <row r="113" spans="1:11" x14ac:dyDescent="0.25">
      <c r="A113" s="38"/>
      <c r="B113" s="6" t="s">
        <v>93</v>
      </c>
      <c r="C113" s="7">
        <v>2.4110999999999998</v>
      </c>
      <c r="D113" s="7">
        <v>43.33</v>
      </c>
      <c r="F113" s="36"/>
      <c r="G113" s="35"/>
      <c r="H113" s="35"/>
      <c r="I113" s="35"/>
      <c r="J113" s="35"/>
      <c r="K113" s="37"/>
    </row>
    <row r="114" spans="1:11" x14ac:dyDescent="0.25">
      <c r="A114" s="38"/>
      <c r="B114" s="6" t="s">
        <v>94</v>
      </c>
      <c r="C114" s="7">
        <v>2.9281999999999999</v>
      </c>
      <c r="D114" s="7">
        <v>43.936</v>
      </c>
      <c r="F114" s="36"/>
      <c r="G114" s="35"/>
      <c r="H114" s="35"/>
      <c r="I114" s="35"/>
      <c r="J114" s="35"/>
      <c r="K114" s="37"/>
    </row>
    <row r="115" spans="1:11" x14ac:dyDescent="0.25">
      <c r="A115" s="38"/>
      <c r="B115" s="6" t="s">
        <v>94</v>
      </c>
      <c r="C115" s="7">
        <v>2.8359999999999999</v>
      </c>
      <c r="D115" s="7">
        <v>43.527000000000001</v>
      </c>
      <c r="F115" s="36"/>
      <c r="G115" s="35"/>
      <c r="H115" s="35"/>
      <c r="I115" s="35"/>
      <c r="J115" s="35"/>
      <c r="K115" s="37"/>
    </row>
    <row r="116" spans="1:11" x14ac:dyDescent="0.25">
      <c r="A116" s="38"/>
      <c r="B116" s="6" t="s">
        <v>95</v>
      </c>
      <c r="C116" s="7">
        <v>2.8668999999999998</v>
      </c>
      <c r="D116" s="7">
        <v>43.411999999999999</v>
      </c>
      <c r="F116" s="36"/>
      <c r="G116" s="35"/>
      <c r="H116" s="35"/>
      <c r="I116" s="35"/>
      <c r="J116" s="35"/>
      <c r="K116" s="37"/>
    </row>
    <row r="117" spans="1:11" x14ac:dyDescent="0.25">
      <c r="A117" s="38"/>
      <c r="B117" s="6" t="s">
        <v>95</v>
      </c>
      <c r="C117" s="7">
        <v>2.8532999999999999</v>
      </c>
      <c r="D117" s="7">
        <v>43.771000000000001</v>
      </c>
      <c r="F117" s="36"/>
      <c r="G117" s="35"/>
      <c r="H117" s="35"/>
      <c r="I117" s="35"/>
      <c r="J117" s="35"/>
      <c r="K117" s="37"/>
    </row>
    <row r="118" spans="1:11" x14ac:dyDescent="0.25">
      <c r="A118" s="38"/>
      <c r="B118" s="2" t="s">
        <v>96</v>
      </c>
      <c r="C118" s="12">
        <v>1.7465999999999999</v>
      </c>
      <c r="D118" s="12">
        <v>42.314999999999998</v>
      </c>
      <c r="F118" s="36">
        <v>42136</v>
      </c>
      <c r="G118" s="35">
        <f>AVERAGE(C118:C125)</f>
        <v>2.2421249999999997</v>
      </c>
      <c r="H118" s="35">
        <f>STDEV(C118:C125)</f>
        <v>0.42841426463512866</v>
      </c>
      <c r="I118" s="35">
        <f>AVERAGE(D118:D125)</f>
        <v>42.795749999999998</v>
      </c>
      <c r="J118" s="35">
        <f>STDEV(D118:D125)</f>
        <v>0.40987620082166409</v>
      </c>
      <c r="K118" s="37" t="s">
        <v>211</v>
      </c>
    </row>
    <row r="119" spans="1:11" x14ac:dyDescent="0.25">
      <c r="A119" s="38"/>
      <c r="B119" s="2" t="s">
        <v>96</v>
      </c>
      <c r="C119" s="12">
        <v>1.7297</v>
      </c>
      <c r="D119" s="12">
        <v>42.412999999999997</v>
      </c>
      <c r="F119" s="36"/>
      <c r="G119" s="35"/>
      <c r="H119" s="35"/>
      <c r="I119" s="35"/>
      <c r="J119" s="35"/>
      <c r="K119" s="37"/>
    </row>
    <row r="120" spans="1:11" x14ac:dyDescent="0.25">
      <c r="A120" s="38"/>
      <c r="B120" s="2" t="s">
        <v>97</v>
      </c>
      <c r="C120" s="12">
        <v>2.4992000000000001</v>
      </c>
      <c r="D120" s="12">
        <v>42.881</v>
      </c>
      <c r="F120" s="36"/>
      <c r="G120" s="35"/>
      <c r="H120" s="35"/>
      <c r="I120" s="35"/>
      <c r="J120" s="35"/>
      <c r="K120" s="37"/>
    </row>
    <row r="121" spans="1:11" x14ac:dyDescent="0.25">
      <c r="A121" s="38"/>
      <c r="B121" s="2" t="s">
        <v>97</v>
      </c>
      <c r="C121" s="12">
        <v>2.4981</v>
      </c>
      <c r="D121" s="12">
        <v>42.792999999999999</v>
      </c>
      <c r="F121" s="36"/>
      <c r="G121" s="35"/>
      <c r="H121" s="35"/>
      <c r="I121" s="35"/>
      <c r="J121" s="35"/>
      <c r="K121" s="37"/>
    </row>
    <row r="122" spans="1:11" x14ac:dyDescent="0.25">
      <c r="A122" s="38"/>
      <c r="B122" s="2" t="s">
        <v>98</v>
      </c>
      <c r="C122" s="12">
        <v>2.0154999999999998</v>
      </c>
      <c r="D122" s="12">
        <v>42.718000000000004</v>
      </c>
      <c r="F122" s="36"/>
      <c r="G122" s="35"/>
      <c r="H122" s="35"/>
      <c r="I122" s="35"/>
      <c r="J122" s="35"/>
      <c r="K122" s="37"/>
    </row>
    <row r="123" spans="1:11" x14ac:dyDescent="0.25">
      <c r="A123" s="38"/>
      <c r="B123" s="2" t="s">
        <v>98</v>
      </c>
      <c r="C123" s="12">
        <v>1.9536</v>
      </c>
      <c r="D123" s="12">
        <v>42.491</v>
      </c>
      <c r="F123" s="36"/>
      <c r="G123" s="35"/>
      <c r="H123" s="35"/>
      <c r="I123" s="35"/>
      <c r="J123" s="35"/>
      <c r="K123" s="37"/>
    </row>
    <row r="124" spans="1:11" x14ac:dyDescent="0.25">
      <c r="A124" s="38"/>
      <c r="B124" s="2" t="s">
        <v>99</v>
      </c>
      <c r="C124" s="12">
        <v>2.7343000000000002</v>
      </c>
      <c r="D124" s="12">
        <v>43.29</v>
      </c>
      <c r="F124" s="36"/>
      <c r="G124" s="35"/>
      <c r="H124" s="35"/>
      <c r="I124" s="35"/>
      <c r="J124" s="35"/>
      <c r="K124" s="37"/>
    </row>
    <row r="125" spans="1:11" x14ac:dyDescent="0.25">
      <c r="A125" s="38"/>
      <c r="B125" s="2" t="s">
        <v>99</v>
      </c>
      <c r="C125" s="12">
        <v>2.76</v>
      </c>
      <c r="D125" s="12">
        <v>43.465000000000003</v>
      </c>
      <c r="F125" s="36"/>
      <c r="G125" s="35"/>
      <c r="H125" s="35"/>
      <c r="I125" s="35"/>
      <c r="J125" s="35"/>
      <c r="K125" s="37"/>
    </row>
    <row r="126" spans="1:11" x14ac:dyDescent="0.25">
      <c r="A126" s="38"/>
      <c r="B126" s="6" t="s">
        <v>406</v>
      </c>
      <c r="C126" s="7">
        <v>1.7523</v>
      </c>
      <c r="D126" s="7">
        <v>44.289000000000001</v>
      </c>
      <c r="F126" s="36">
        <v>42150</v>
      </c>
      <c r="G126" s="35">
        <f>AVERAGE(C126:C133)</f>
        <v>1.8581375000000002</v>
      </c>
      <c r="H126" s="35">
        <f>STDEV(C126:C133)</f>
        <v>0.11287810033710831</v>
      </c>
      <c r="I126" s="35">
        <f>AVERAGE(D126:D133)</f>
        <v>44.480375000000002</v>
      </c>
      <c r="J126" s="35">
        <f>STDEV(D126:D133)</f>
        <v>0.2857186115743956</v>
      </c>
      <c r="K126" s="37" t="s">
        <v>211</v>
      </c>
    </row>
    <row r="127" spans="1:11" x14ac:dyDescent="0.25">
      <c r="A127" s="38"/>
      <c r="B127" s="6" t="s">
        <v>406</v>
      </c>
      <c r="C127" s="7">
        <v>1.7801</v>
      </c>
      <c r="D127" s="7">
        <v>44.268000000000001</v>
      </c>
      <c r="F127" s="36"/>
      <c r="G127" s="35"/>
      <c r="H127" s="35"/>
      <c r="I127" s="35"/>
      <c r="J127" s="35"/>
      <c r="K127" s="37"/>
    </row>
    <row r="128" spans="1:11" x14ac:dyDescent="0.25">
      <c r="A128" s="38"/>
      <c r="B128" s="6" t="s">
        <v>407</v>
      </c>
      <c r="C128" s="7">
        <v>1.8594999999999999</v>
      </c>
      <c r="D128" s="7">
        <v>44.398000000000003</v>
      </c>
      <c r="F128" s="36"/>
      <c r="G128" s="35"/>
      <c r="H128" s="35"/>
      <c r="I128" s="35"/>
      <c r="J128" s="35"/>
      <c r="K128" s="37"/>
    </row>
    <row r="129" spans="1:11" x14ac:dyDescent="0.25">
      <c r="A129" s="38"/>
      <c r="B129" t="s">
        <v>407</v>
      </c>
      <c r="C129" s="1">
        <v>1.8875999999999999</v>
      </c>
      <c r="D129" s="1">
        <v>44.357999999999997</v>
      </c>
      <c r="F129" s="36"/>
      <c r="G129" s="35"/>
      <c r="H129" s="35"/>
      <c r="I129" s="35"/>
      <c r="J129" s="35"/>
      <c r="K129" s="37"/>
    </row>
    <row r="130" spans="1:11" x14ac:dyDescent="0.25">
      <c r="A130" s="38"/>
      <c r="B130" t="s">
        <v>408</v>
      </c>
      <c r="C130" s="1">
        <v>1.8781000000000001</v>
      </c>
      <c r="D130" s="1">
        <v>44.713000000000001</v>
      </c>
      <c r="F130" s="36"/>
      <c r="G130" s="35"/>
      <c r="H130" s="35"/>
      <c r="I130" s="35"/>
      <c r="J130" s="35"/>
      <c r="K130" s="37"/>
    </row>
    <row r="131" spans="1:11" x14ac:dyDescent="0.25">
      <c r="A131" s="38"/>
      <c r="B131" t="s">
        <v>408</v>
      </c>
      <c r="C131" s="1">
        <v>1.6948000000000001</v>
      </c>
      <c r="D131" s="1">
        <v>45.084000000000003</v>
      </c>
      <c r="F131" s="36"/>
      <c r="G131" s="35"/>
      <c r="H131" s="35"/>
      <c r="I131" s="35"/>
      <c r="J131" s="35"/>
      <c r="K131" s="37"/>
    </row>
    <row r="132" spans="1:11" x14ac:dyDescent="0.25">
      <c r="A132" s="38"/>
      <c r="B132" t="s">
        <v>409</v>
      </c>
      <c r="C132" s="1">
        <v>2.0034000000000001</v>
      </c>
      <c r="D132" s="1">
        <v>44.258000000000003</v>
      </c>
      <c r="F132" s="36"/>
      <c r="G132" s="35"/>
      <c r="H132" s="35"/>
      <c r="I132" s="35"/>
      <c r="J132" s="35"/>
      <c r="K132" s="37"/>
    </row>
    <row r="133" spans="1:11" x14ac:dyDescent="0.25">
      <c r="A133" s="38"/>
      <c r="B133" t="s">
        <v>409</v>
      </c>
      <c r="C133" s="1">
        <v>2.0093000000000001</v>
      </c>
      <c r="D133" s="1">
        <v>44.475000000000001</v>
      </c>
      <c r="F133" s="36"/>
      <c r="G133" s="35"/>
      <c r="H133" s="35"/>
      <c r="I133" s="35"/>
      <c r="J133" s="35"/>
      <c r="K133" s="37"/>
    </row>
    <row r="134" spans="1:11" x14ac:dyDescent="0.25">
      <c r="A134" s="38"/>
      <c r="B134" s="2" t="s">
        <v>426</v>
      </c>
      <c r="C134" s="12">
        <v>1.2344999999999999</v>
      </c>
      <c r="D134" s="12">
        <v>43.661000000000001</v>
      </c>
      <c r="F134" s="36">
        <v>42163</v>
      </c>
      <c r="G134" s="35">
        <f>AVERAGE(C134:C141)</f>
        <v>1.3705750000000001</v>
      </c>
      <c r="H134" s="35">
        <f>STDEV(C134:C141)</f>
        <v>0.33813624367363232</v>
      </c>
      <c r="I134" s="35">
        <f>AVERAGE(D134:D141)</f>
        <v>44.0105</v>
      </c>
      <c r="J134" s="35">
        <f>STDEV(D134:D141)</f>
        <v>0.25238406107698952</v>
      </c>
      <c r="K134" s="37" t="s">
        <v>211</v>
      </c>
    </row>
    <row r="135" spans="1:11" x14ac:dyDescent="0.25">
      <c r="A135" s="38"/>
      <c r="B135" s="2" t="s">
        <v>426</v>
      </c>
      <c r="C135" s="12">
        <v>1.2474000000000001</v>
      </c>
      <c r="D135" s="12">
        <v>43.887</v>
      </c>
      <c r="F135" s="36"/>
      <c r="G135" s="35"/>
      <c r="H135" s="35"/>
      <c r="I135" s="35"/>
      <c r="J135" s="35"/>
      <c r="K135" s="37"/>
    </row>
    <row r="136" spans="1:11" x14ac:dyDescent="0.25">
      <c r="A136" s="38"/>
      <c r="B136" s="2" t="s">
        <v>427</v>
      </c>
      <c r="C136" s="12">
        <v>1.3427</v>
      </c>
      <c r="D136" s="12">
        <v>44.232999999999997</v>
      </c>
      <c r="F136" s="36"/>
      <c r="G136" s="35"/>
      <c r="H136" s="35"/>
      <c r="I136" s="35"/>
      <c r="J136" s="35"/>
      <c r="K136" s="37"/>
    </row>
    <row r="137" spans="1:11" x14ac:dyDescent="0.25">
      <c r="A137" s="38"/>
      <c r="B137" s="2" t="s">
        <v>427</v>
      </c>
      <c r="C137" s="12">
        <v>1.3382000000000001</v>
      </c>
      <c r="D137" s="12">
        <v>44.018999999999998</v>
      </c>
      <c r="F137" s="36"/>
      <c r="G137" s="35"/>
      <c r="H137" s="35"/>
      <c r="I137" s="35"/>
      <c r="J137" s="35"/>
      <c r="K137" s="37"/>
    </row>
    <row r="138" spans="1:11" x14ac:dyDescent="0.25">
      <c r="A138" s="38"/>
      <c r="B138" s="2" t="s">
        <v>428</v>
      </c>
      <c r="C138" s="12">
        <v>1.0159</v>
      </c>
      <c r="D138" s="12">
        <v>44.244999999999997</v>
      </c>
      <c r="F138" s="36"/>
      <c r="G138" s="35"/>
      <c r="H138" s="35"/>
      <c r="I138" s="35"/>
      <c r="J138" s="35"/>
      <c r="K138" s="37"/>
    </row>
    <row r="139" spans="1:11" x14ac:dyDescent="0.25">
      <c r="A139" s="38"/>
      <c r="B139" s="2" t="s">
        <v>428</v>
      </c>
      <c r="C139" s="12">
        <v>1.0251999999999999</v>
      </c>
      <c r="D139" s="12">
        <v>44.311</v>
      </c>
      <c r="F139" s="36"/>
      <c r="G139" s="35"/>
      <c r="H139" s="35"/>
      <c r="I139" s="35"/>
      <c r="J139" s="35"/>
      <c r="K139" s="37"/>
    </row>
    <row r="140" spans="1:11" x14ac:dyDescent="0.25">
      <c r="A140" s="38"/>
      <c r="B140" s="2" t="s">
        <v>429</v>
      </c>
      <c r="C140" s="12">
        <v>1.8835</v>
      </c>
      <c r="D140" s="12">
        <v>44.052</v>
      </c>
      <c r="F140" s="36"/>
      <c r="G140" s="35"/>
      <c r="H140" s="35"/>
      <c r="I140" s="35"/>
      <c r="J140" s="35"/>
      <c r="K140" s="37"/>
    </row>
    <row r="141" spans="1:11" x14ac:dyDescent="0.25">
      <c r="A141" s="38"/>
      <c r="B141" s="2" t="s">
        <v>429</v>
      </c>
      <c r="C141" s="12">
        <v>1.8772</v>
      </c>
      <c r="D141" s="12">
        <v>43.676000000000002</v>
      </c>
      <c r="F141" s="36"/>
      <c r="G141" s="35"/>
      <c r="H141" s="35"/>
      <c r="I141" s="35"/>
      <c r="J141" s="35"/>
      <c r="K141" s="37"/>
    </row>
    <row r="142" spans="1:11" x14ac:dyDescent="0.25">
      <c r="A142" s="38"/>
      <c r="B142" t="s">
        <v>463</v>
      </c>
      <c r="C142" s="1">
        <v>0.93915000000000004</v>
      </c>
      <c r="D142" s="1">
        <v>43.823</v>
      </c>
      <c r="F142" s="36">
        <v>42177</v>
      </c>
      <c r="G142" s="35">
        <f>AVERAGE(C142:C149)</f>
        <v>0.99932375000000007</v>
      </c>
      <c r="H142" s="35">
        <f>STDEV(C142:C149)</f>
        <v>0.18900689155519404</v>
      </c>
      <c r="I142" s="35">
        <f>AVERAGE(D142:D149)</f>
        <v>44.115749999999998</v>
      </c>
      <c r="J142" s="35">
        <f>STDEV(D142:D149)</f>
        <v>0.20290867051811384</v>
      </c>
      <c r="K142" s="37" t="s">
        <v>211</v>
      </c>
    </row>
    <row r="143" spans="1:11" x14ac:dyDescent="0.25">
      <c r="A143" s="38"/>
      <c r="B143" t="s">
        <v>463</v>
      </c>
      <c r="C143" s="1">
        <v>0.91008999999999995</v>
      </c>
      <c r="D143" s="1">
        <v>43.99</v>
      </c>
      <c r="F143" s="36"/>
      <c r="G143" s="35"/>
      <c r="H143" s="35"/>
      <c r="I143" s="35"/>
      <c r="J143" s="35"/>
      <c r="K143" s="37"/>
    </row>
    <row r="144" spans="1:11" x14ac:dyDescent="0.25">
      <c r="A144" s="38"/>
      <c r="B144" t="s">
        <v>464</v>
      </c>
      <c r="C144" s="1">
        <v>1.1151</v>
      </c>
      <c r="D144" s="1">
        <v>43.932000000000002</v>
      </c>
      <c r="F144" s="36"/>
      <c r="G144" s="35"/>
      <c r="H144" s="35"/>
      <c r="I144" s="35"/>
      <c r="J144" s="35"/>
      <c r="K144" s="37"/>
    </row>
    <row r="145" spans="1:11" x14ac:dyDescent="0.25">
      <c r="A145" s="38"/>
      <c r="B145" t="s">
        <v>464</v>
      </c>
      <c r="C145" s="1">
        <v>1.1367</v>
      </c>
      <c r="D145" s="1">
        <v>44.063000000000002</v>
      </c>
      <c r="F145" s="36"/>
      <c r="G145" s="35"/>
      <c r="H145" s="35"/>
      <c r="I145" s="35"/>
      <c r="J145" s="35"/>
      <c r="K145" s="37"/>
    </row>
    <row r="146" spans="1:11" x14ac:dyDescent="0.25">
      <c r="A146" s="38"/>
      <c r="B146" t="s">
        <v>465</v>
      </c>
      <c r="C146" s="1">
        <v>0.74082999999999999</v>
      </c>
      <c r="D146" s="1">
        <v>44.34</v>
      </c>
      <c r="F146" s="36"/>
      <c r="G146" s="35"/>
      <c r="H146" s="35"/>
      <c r="I146" s="35"/>
      <c r="J146" s="35"/>
      <c r="K146" s="37"/>
    </row>
    <row r="147" spans="1:11" x14ac:dyDescent="0.25">
      <c r="A147" s="38"/>
      <c r="B147" t="s">
        <v>465</v>
      </c>
      <c r="C147" s="1">
        <v>0.75512000000000001</v>
      </c>
      <c r="D147" s="1">
        <v>44.191000000000003</v>
      </c>
      <c r="F147" s="36"/>
      <c r="G147" s="35"/>
      <c r="H147" s="35"/>
      <c r="I147" s="35"/>
      <c r="J147" s="35"/>
      <c r="K147" s="37"/>
    </row>
    <row r="148" spans="1:11" x14ac:dyDescent="0.25">
      <c r="A148" s="38"/>
      <c r="B148" t="s">
        <v>466</v>
      </c>
      <c r="C148" s="1">
        <v>1.208</v>
      </c>
      <c r="D148" s="1">
        <v>44.417999999999999</v>
      </c>
      <c r="F148" s="36"/>
      <c r="G148" s="35"/>
      <c r="H148" s="35"/>
      <c r="I148" s="35"/>
      <c r="J148" s="35"/>
      <c r="K148" s="37"/>
    </row>
    <row r="149" spans="1:11" x14ac:dyDescent="0.25">
      <c r="A149" s="38"/>
      <c r="B149" t="s">
        <v>466</v>
      </c>
      <c r="C149" s="1">
        <v>1.1896</v>
      </c>
      <c r="D149" s="1">
        <v>44.168999999999997</v>
      </c>
      <c r="F149" s="36"/>
      <c r="G149" s="35"/>
      <c r="H149" s="35"/>
      <c r="I149" s="35"/>
      <c r="J149" s="35"/>
      <c r="K149" s="37"/>
    </row>
    <row r="150" spans="1:11" x14ac:dyDescent="0.25">
      <c r="A150" s="38"/>
      <c r="B150" s="2" t="s">
        <v>467</v>
      </c>
      <c r="C150" s="12">
        <v>0.76522999999999997</v>
      </c>
      <c r="D150" s="12">
        <v>44.381</v>
      </c>
      <c r="F150" s="36">
        <v>42191</v>
      </c>
      <c r="G150" s="35">
        <f>AVERAGE(C150:C157)</f>
        <v>0.68078875000000005</v>
      </c>
      <c r="H150" s="35">
        <f>STDEV(C150:C157)</f>
        <v>6.0326096565132666E-2</v>
      </c>
      <c r="I150" s="35">
        <f>AVERAGE(D150:D157)</f>
        <v>44.072249999999997</v>
      </c>
      <c r="J150" s="35">
        <f>STDEV(D150:D157)</f>
        <v>0.47072732477063012</v>
      </c>
      <c r="K150" s="37" t="s">
        <v>211</v>
      </c>
    </row>
    <row r="151" spans="1:11" x14ac:dyDescent="0.25">
      <c r="A151" s="38"/>
      <c r="B151" s="2" t="s">
        <v>467</v>
      </c>
      <c r="C151" s="12">
        <v>0.74495999999999996</v>
      </c>
      <c r="D151" s="12">
        <v>44.023000000000003</v>
      </c>
      <c r="F151" s="36"/>
      <c r="G151" s="35"/>
      <c r="H151" s="35"/>
      <c r="I151" s="35"/>
      <c r="J151" s="35"/>
      <c r="K151" s="37"/>
    </row>
    <row r="152" spans="1:11" x14ac:dyDescent="0.25">
      <c r="A152" s="38"/>
      <c r="B152" s="2" t="s">
        <v>468</v>
      </c>
      <c r="C152" s="12">
        <v>0.58074000000000003</v>
      </c>
      <c r="D152" s="12">
        <v>44.417999999999999</v>
      </c>
      <c r="F152" s="36"/>
      <c r="G152" s="35"/>
      <c r="H152" s="35"/>
      <c r="I152" s="35"/>
      <c r="J152" s="35"/>
      <c r="K152" s="37"/>
    </row>
    <row r="153" spans="1:11" x14ac:dyDescent="0.25">
      <c r="A153" s="38"/>
      <c r="B153" s="2" t="s">
        <v>468</v>
      </c>
      <c r="C153" s="12">
        <v>0.66535999999999995</v>
      </c>
      <c r="D153" s="12">
        <v>44.241</v>
      </c>
      <c r="F153" s="36"/>
      <c r="G153" s="35"/>
      <c r="H153" s="35"/>
      <c r="I153" s="35"/>
      <c r="J153" s="35"/>
      <c r="K153" s="37"/>
    </row>
    <row r="154" spans="1:11" x14ac:dyDescent="0.25">
      <c r="A154" s="38"/>
      <c r="B154" s="2" t="s">
        <v>469</v>
      </c>
      <c r="C154" s="12">
        <v>0.64242999999999995</v>
      </c>
      <c r="D154" s="12">
        <v>44.429000000000002</v>
      </c>
      <c r="F154" s="36"/>
      <c r="G154" s="35"/>
      <c r="H154" s="35"/>
      <c r="I154" s="35"/>
      <c r="J154" s="35"/>
      <c r="K154" s="37"/>
    </row>
    <row r="155" spans="1:11" x14ac:dyDescent="0.25">
      <c r="A155" s="38"/>
      <c r="B155" s="2" t="s">
        <v>469</v>
      </c>
      <c r="C155" s="12">
        <v>0.64773000000000003</v>
      </c>
      <c r="D155" s="12">
        <v>44.401000000000003</v>
      </c>
      <c r="F155" s="36"/>
      <c r="G155" s="35"/>
      <c r="H155" s="35"/>
      <c r="I155" s="35"/>
      <c r="J155" s="35"/>
      <c r="K155" s="37"/>
    </row>
    <row r="156" spans="1:11" x14ac:dyDescent="0.25">
      <c r="A156" s="38"/>
      <c r="B156" s="2" t="s">
        <v>470</v>
      </c>
      <c r="C156" s="12">
        <v>0.71838999999999997</v>
      </c>
      <c r="D156" s="12">
        <v>43.392000000000003</v>
      </c>
      <c r="F156" s="36"/>
      <c r="G156" s="35"/>
      <c r="H156" s="35"/>
      <c r="I156" s="35"/>
      <c r="J156" s="35"/>
      <c r="K156" s="37"/>
    </row>
    <row r="157" spans="1:11" x14ac:dyDescent="0.25">
      <c r="A157" s="38"/>
      <c r="B157" s="2" t="s">
        <v>470</v>
      </c>
      <c r="C157" s="12">
        <v>0.68147000000000002</v>
      </c>
      <c r="D157" s="12">
        <v>43.292999999999999</v>
      </c>
      <c r="F157" s="36"/>
      <c r="G157" s="35"/>
      <c r="H157" s="35"/>
      <c r="I157" s="35"/>
      <c r="J157" s="35"/>
      <c r="K157" s="37"/>
    </row>
    <row r="158" spans="1:11" x14ac:dyDescent="0.25">
      <c r="A158" s="38"/>
      <c r="B158" t="s">
        <v>487</v>
      </c>
      <c r="C158" s="1">
        <v>0.67149999999999999</v>
      </c>
      <c r="D158" s="1">
        <v>43.960999999999999</v>
      </c>
      <c r="E158" s="44"/>
      <c r="F158" s="36">
        <v>42205</v>
      </c>
      <c r="G158" s="35">
        <f>AVERAGE(C158:C165)</f>
        <v>0.64471750000000005</v>
      </c>
      <c r="H158" s="35">
        <f>STDEV(C158:C165)</f>
        <v>6.6522599972812693E-2</v>
      </c>
      <c r="I158" s="35">
        <f>AVERAGE(D158:D165)</f>
        <v>44.185624999999995</v>
      </c>
      <c r="J158" s="35">
        <f>STDEV(D158:D165)</f>
        <v>0.30482263578303087</v>
      </c>
      <c r="K158" s="37" t="s">
        <v>211</v>
      </c>
    </row>
    <row r="159" spans="1:11" x14ac:dyDescent="0.25">
      <c r="A159" s="38"/>
      <c r="B159" t="s">
        <v>487</v>
      </c>
      <c r="C159" s="1">
        <v>0.53639999999999999</v>
      </c>
      <c r="D159" s="1">
        <v>43.905000000000001</v>
      </c>
      <c r="E159" s="44"/>
      <c r="F159" s="36"/>
      <c r="G159" s="35"/>
      <c r="H159" s="35"/>
      <c r="I159" s="35"/>
      <c r="J159" s="35"/>
      <c r="K159" s="37"/>
    </row>
    <row r="160" spans="1:11" x14ac:dyDescent="0.25">
      <c r="A160" s="38"/>
      <c r="B160" t="s">
        <v>488</v>
      </c>
      <c r="C160" s="1">
        <v>0.65358000000000005</v>
      </c>
      <c r="D160" s="1">
        <v>44.323999999999998</v>
      </c>
      <c r="E160" s="44"/>
      <c r="F160" s="36"/>
      <c r="G160" s="35"/>
      <c r="H160" s="35"/>
      <c r="I160" s="35"/>
      <c r="J160" s="35"/>
      <c r="K160" s="37"/>
    </row>
    <row r="161" spans="1:11" x14ac:dyDescent="0.25">
      <c r="A161" s="38"/>
      <c r="B161" t="s">
        <v>488</v>
      </c>
      <c r="C161" s="1">
        <v>0.68257000000000001</v>
      </c>
      <c r="D161" s="1">
        <v>44.253999999999998</v>
      </c>
      <c r="E161" s="44"/>
      <c r="F161" s="36"/>
      <c r="G161" s="35"/>
      <c r="H161" s="35"/>
      <c r="I161" s="35"/>
      <c r="J161" s="35"/>
      <c r="K161" s="37"/>
    </row>
    <row r="162" spans="1:11" x14ac:dyDescent="0.25">
      <c r="A162" s="38"/>
      <c r="B162" t="s">
        <v>489</v>
      </c>
      <c r="C162" s="1">
        <v>0.62783999999999995</v>
      </c>
      <c r="D162" s="1">
        <v>44.622</v>
      </c>
      <c r="E162" s="44"/>
      <c r="F162" s="36"/>
      <c r="G162" s="35"/>
      <c r="H162" s="35"/>
      <c r="I162" s="35"/>
      <c r="J162" s="35"/>
      <c r="K162" s="37"/>
    </row>
    <row r="163" spans="1:11" x14ac:dyDescent="0.25">
      <c r="A163" s="38"/>
      <c r="B163" t="s">
        <v>489</v>
      </c>
      <c r="C163" s="1">
        <v>0.58194000000000001</v>
      </c>
      <c r="D163" s="1">
        <v>44.548999999999999</v>
      </c>
      <c r="E163" s="44"/>
      <c r="F163" s="36"/>
      <c r="G163" s="35"/>
      <c r="H163" s="35"/>
      <c r="I163" s="35"/>
      <c r="J163" s="35"/>
      <c r="K163" s="37"/>
    </row>
    <row r="164" spans="1:11" x14ac:dyDescent="0.25">
      <c r="A164" s="38"/>
      <c r="B164" t="s">
        <v>490</v>
      </c>
      <c r="C164" s="1">
        <v>0.75780000000000003</v>
      </c>
      <c r="D164" s="1">
        <v>44.091999999999999</v>
      </c>
      <c r="E164" s="44"/>
      <c r="F164" s="36"/>
      <c r="G164" s="35"/>
      <c r="H164" s="35"/>
      <c r="I164" s="35"/>
      <c r="J164" s="35"/>
      <c r="K164" s="37"/>
    </row>
    <row r="165" spans="1:11" x14ac:dyDescent="0.25">
      <c r="A165" s="38"/>
      <c r="B165" t="s">
        <v>490</v>
      </c>
      <c r="C165" s="1">
        <v>0.64610999999999996</v>
      </c>
      <c r="D165" s="1">
        <v>43.777999999999999</v>
      </c>
      <c r="E165" s="44"/>
      <c r="F165" s="36"/>
      <c r="G165" s="35"/>
      <c r="H165" s="35"/>
      <c r="I165" s="35"/>
      <c r="J165" s="35"/>
      <c r="K165" s="37"/>
    </row>
    <row r="166" spans="1:11" x14ac:dyDescent="0.25">
      <c r="A166" s="38"/>
      <c r="B166" s="2" t="s">
        <v>499</v>
      </c>
      <c r="C166" s="12">
        <v>1.9204000000000001</v>
      </c>
      <c r="D166" s="12">
        <v>44.607999999999997</v>
      </c>
      <c r="E166" s="34"/>
      <c r="F166" s="36">
        <v>42205</v>
      </c>
      <c r="G166" s="35">
        <f>AVERAGE(C166:C169)</f>
        <v>2.0036999999999998</v>
      </c>
      <c r="H166" s="35">
        <f>STDEV(C166:C169)</f>
        <v>0.13974390863289898</v>
      </c>
      <c r="I166" s="35">
        <f>AVERAGE(D166:D169)</f>
        <v>44.582500000000003</v>
      </c>
      <c r="J166" s="35">
        <f>STDEV(D166:D169)</f>
        <v>7.2094844938223712E-2</v>
      </c>
      <c r="K166" s="35" t="s">
        <v>385</v>
      </c>
    </row>
    <row r="167" spans="1:11" x14ac:dyDescent="0.25">
      <c r="A167" s="38"/>
      <c r="B167" s="2" t="s">
        <v>500</v>
      </c>
      <c r="C167" s="12">
        <v>2.2000000000000002</v>
      </c>
      <c r="D167" s="12">
        <v>44.62</v>
      </c>
      <c r="E167" s="34"/>
      <c r="F167" s="36"/>
      <c r="G167" s="35"/>
      <c r="H167" s="35"/>
      <c r="I167" s="35"/>
      <c r="J167" s="35"/>
      <c r="K167" s="35"/>
    </row>
    <row r="168" spans="1:11" x14ac:dyDescent="0.25">
      <c r="A168" s="38"/>
      <c r="B168" s="2" t="s">
        <v>501</v>
      </c>
      <c r="C168" s="12">
        <v>1.8892</v>
      </c>
      <c r="D168" s="12">
        <v>44.475000000000001</v>
      </c>
      <c r="E168" s="34"/>
      <c r="F168" s="36"/>
      <c r="G168" s="35"/>
      <c r="H168" s="35"/>
      <c r="I168" s="35"/>
      <c r="J168" s="35"/>
      <c r="K168" s="35"/>
    </row>
    <row r="169" spans="1:11" x14ac:dyDescent="0.25">
      <c r="A169" s="38"/>
      <c r="B169" s="2" t="s">
        <v>502</v>
      </c>
      <c r="C169" s="12">
        <v>2.0051999999999999</v>
      </c>
      <c r="D169" s="12">
        <v>44.627000000000002</v>
      </c>
      <c r="E169" s="34"/>
      <c r="F169" s="36"/>
      <c r="G169" s="35"/>
      <c r="H169" s="35"/>
      <c r="I169" s="35"/>
      <c r="J169" s="35"/>
      <c r="K169" s="35"/>
    </row>
    <row r="170" spans="1:11" x14ac:dyDescent="0.25">
      <c r="A170" s="38"/>
      <c r="B170" t="s">
        <v>499</v>
      </c>
      <c r="C170" s="1">
        <v>0.40378999999999998</v>
      </c>
      <c r="D170" s="1">
        <v>45.621000000000002</v>
      </c>
      <c r="E170"/>
      <c r="F170" s="36">
        <v>42205</v>
      </c>
      <c r="G170" s="35">
        <f>AVERAGE(C170:C173)</f>
        <v>0.37944250000000002</v>
      </c>
      <c r="H170" s="35">
        <f>STDEV(C170:C173)</f>
        <v>6.025142729982938E-2</v>
      </c>
      <c r="I170" s="35">
        <f>AVERAGE(D170:D173)</f>
        <v>45.375500000000002</v>
      </c>
      <c r="J170" s="35">
        <f>STDEV(D170:D173)</f>
        <v>0.45920039198589646</v>
      </c>
      <c r="K170" s="38" t="s">
        <v>218</v>
      </c>
    </row>
    <row r="171" spans="1:11" x14ac:dyDescent="0.25">
      <c r="A171" s="38"/>
      <c r="B171" t="s">
        <v>500</v>
      </c>
      <c r="C171" s="1">
        <v>0.41615999999999997</v>
      </c>
      <c r="D171" s="1">
        <v>45.027000000000001</v>
      </c>
      <c r="E171"/>
      <c r="F171" s="36"/>
      <c r="G171" s="35"/>
      <c r="H171" s="35"/>
      <c r="I171" s="35"/>
      <c r="J171" s="35"/>
      <c r="K171" s="38"/>
    </row>
    <row r="172" spans="1:11" x14ac:dyDescent="0.25">
      <c r="A172" s="38"/>
      <c r="B172" t="s">
        <v>501</v>
      </c>
      <c r="C172" s="1">
        <v>0.28938999999999998</v>
      </c>
      <c r="D172" s="1">
        <v>45.899000000000001</v>
      </c>
      <c r="E172"/>
      <c r="F172" s="36"/>
      <c r="G172" s="35"/>
      <c r="H172" s="35"/>
      <c r="I172" s="35"/>
      <c r="J172" s="35"/>
      <c r="K172" s="38"/>
    </row>
    <row r="173" spans="1:11" x14ac:dyDescent="0.25">
      <c r="A173" s="38"/>
      <c r="B173" t="s">
        <v>502</v>
      </c>
      <c r="C173" s="1">
        <v>0.40843000000000002</v>
      </c>
      <c r="D173" s="1">
        <v>44.954999999999998</v>
      </c>
      <c r="E173"/>
      <c r="F173" s="36"/>
      <c r="G173" s="35"/>
      <c r="H173" s="35"/>
      <c r="I173" s="35"/>
      <c r="J173" s="35"/>
      <c r="K173" s="38"/>
    </row>
    <row r="174" spans="1:11" x14ac:dyDescent="0.25">
      <c r="A174" s="38"/>
      <c r="B174" s="2" t="s">
        <v>491</v>
      </c>
      <c r="C174" s="12">
        <v>0.70194000000000001</v>
      </c>
      <c r="D174" s="12">
        <v>44.137999999999998</v>
      </c>
      <c r="E174" s="44"/>
      <c r="F174" s="36">
        <v>42219</v>
      </c>
      <c r="G174" s="35">
        <f>AVERAGE(C174:C181)</f>
        <v>0.50680124999999998</v>
      </c>
      <c r="H174" s="35">
        <f>STDEV(C174:C181)</f>
        <v>0.15005405001793745</v>
      </c>
      <c r="I174" s="35">
        <f>AVERAGE(D174:D181)</f>
        <v>44.254499999999993</v>
      </c>
      <c r="J174" s="35">
        <f>STDEV(D174:D181)</f>
        <v>0.34155944891461731</v>
      </c>
      <c r="K174" s="37" t="s">
        <v>211</v>
      </c>
    </row>
    <row r="175" spans="1:11" x14ac:dyDescent="0.25">
      <c r="A175" s="38"/>
      <c r="B175" s="2" t="s">
        <v>491</v>
      </c>
      <c r="C175" s="12">
        <v>0.59333999999999998</v>
      </c>
      <c r="D175" s="12">
        <v>44.311999999999998</v>
      </c>
      <c r="E175" s="44"/>
      <c r="F175" s="36"/>
      <c r="G175" s="35"/>
      <c r="H175" s="35"/>
      <c r="I175" s="35"/>
      <c r="J175" s="35"/>
      <c r="K175" s="37"/>
    </row>
    <row r="176" spans="1:11" x14ac:dyDescent="0.25">
      <c r="A176" s="38"/>
      <c r="B176" s="2" t="s">
        <v>492</v>
      </c>
      <c r="C176" s="12">
        <v>0.38879999999999998</v>
      </c>
      <c r="D176" s="12">
        <v>44.191000000000003</v>
      </c>
      <c r="E176" s="44"/>
      <c r="F176" s="36"/>
      <c r="G176" s="35"/>
      <c r="H176" s="35"/>
      <c r="I176" s="35"/>
      <c r="J176" s="35"/>
      <c r="K176" s="37"/>
    </row>
    <row r="177" spans="1:11" x14ac:dyDescent="0.25">
      <c r="A177" s="38"/>
      <c r="B177" s="2" t="s">
        <v>492</v>
      </c>
      <c r="C177" s="12">
        <v>0.42098999999999998</v>
      </c>
      <c r="D177" s="12">
        <v>44.360999999999997</v>
      </c>
      <c r="E177" s="44"/>
      <c r="F177" s="36"/>
      <c r="G177" s="35"/>
      <c r="H177" s="35"/>
      <c r="I177" s="35"/>
      <c r="J177" s="35"/>
      <c r="K177" s="37"/>
    </row>
    <row r="178" spans="1:11" x14ac:dyDescent="0.25">
      <c r="A178" s="38"/>
      <c r="B178" s="2" t="s">
        <v>493</v>
      </c>
      <c r="C178" s="12">
        <v>0.33293</v>
      </c>
      <c r="D178" s="12">
        <v>44.819000000000003</v>
      </c>
      <c r="E178" s="44"/>
      <c r="F178" s="36"/>
      <c r="G178" s="35"/>
      <c r="H178" s="35"/>
      <c r="I178" s="35"/>
      <c r="J178" s="35"/>
      <c r="K178" s="37"/>
    </row>
    <row r="179" spans="1:11" x14ac:dyDescent="0.25">
      <c r="A179" s="38"/>
      <c r="B179" s="2" t="s">
        <v>493</v>
      </c>
      <c r="C179" s="12">
        <v>0.34314</v>
      </c>
      <c r="D179" s="12">
        <v>44.561</v>
      </c>
      <c r="E179" s="44"/>
      <c r="F179" s="36"/>
      <c r="G179" s="35"/>
      <c r="H179" s="35"/>
      <c r="I179" s="35"/>
      <c r="J179" s="35"/>
      <c r="K179" s="37"/>
    </row>
    <row r="180" spans="1:11" x14ac:dyDescent="0.25">
      <c r="A180" s="38"/>
      <c r="B180" s="2" t="s">
        <v>494</v>
      </c>
      <c r="C180" s="12">
        <v>0.64036000000000004</v>
      </c>
      <c r="D180" s="12">
        <v>43.771000000000001</v>
      </c>
      <c r="E180" s="44"/>
      <c r="F180" s="36"/>
      <c r="G180" s="35"/>
      <c r="H180" s="35"/>
      <c r="I180" s="35"/>
      <c r="J180" s="35"/>
      <c r="K180" s="37"/>
    </row>
    <row r="181" spans="1:11" x14ac:dyDescent="0.25">
      <c r="A181" s="38"/>
      <c r="B181" s="2" t="s">
        <v>494</v>
      </c>
      <c r="C181" s="12">
        <v>0.63290999999999997</v>
      </c>
      <c r="D181" s="12">
        <v>43.883000000000003</v>
      </c>
      <c r="E181" s="44"/>
      <c r="F181" s="36"/>
      <c r="G181" s="35"/>
      <c r="H181" s="35"/>
      <c r="I181" s="35"/>
      <c r="J181" s="35"/>
      <c r="K181" s="37"/>
    </row>
  </sheetData>
  <mergeCells count="135">
    <mergeCell ref="A2:A37"/>
    <mergeCell ref="A38:A93"/>
    <mergeCell ref="A94:A181"/>
    <mergeCell ref="K66:K79"/>
    <mergeCell ref="G87:G93"/>
    <mergeCell ref="H87:H93"/>
    <mergeCell ref="I87:I93"/>
    <mergeCell ref="J87:J93"/>
    <mergeCell ref="K87:K93"/>
    <mergeCell ref="I30:I37"/>
    <mergeCell ref="J30:J37"/>
    <mergeCell ref="H66:H79"/>
    <mergeCell ref="I66:I79"/>
    <mergeCell ref="J66:J79"/>
    <mergeCell ref="H52:H65"/>
    <mergeCell ref="I52:I65"/>
    <mergeCell ref="J52:J65"/>
    <mergeCell ref="G30:G37"/>
    <mergeCell ref="H30:H37"/>
    <mergeCell ref="G52:G65"/>
    <mergeCell ref="K2:K9"/>
    <mergeCell ref="K10:K17"/>
    <mergeCell ref="K18:K25"/>
    <mergeCell ref="K30:K37"/>
    <mergeCell ref="J2:J9"/>
    <mergeCell ref="G10:G17"/>
    <mergeCell ref="H10:H17"/>
    <mergeCell ref="I10:I17"/>
    <mergeCell ref="J10:J17"/>
    <mergeCell ref="G2:G9"/>
    <mergeCell ref="H2:H9"/>
    <mergeCell ref="I2:I9"/>
    <mergeCell ref="G110:G117"/>
    <mergeCell ref="J94:J101"/>
    <mergeCell ref="I94:I101"/>
    <mergeCell ref="H94:H101"/>
    <mergeCell ref="J18:J25"/>
    <mergeCell ref="G26:G29"/>
    <mergeCell ref="H26:H29"/>
    <mergeCell ref="I26:I29"/>
    <mergeCell ref="J26:J29"/>
    <mergeCell ref="G66:G79"/>
    <mergeCell ref="G18:G25"/>
    <mergeCell ref="G38:G51"/>
    <mergeCell ref="H18:H25"/>
    <mergeCell ref="I18:I25"/>
    <mergeCell ref="G94:G101"/>
    <mergeCell ref="G102:G109"/>
    <mergeCell ref="H102:H109"/>
    <mergeCell ref="I102:I109"/>
    <mergeCell ref="K94:K101"/>
    <mergeCell ref="K102:K109"/>
    <mergeCell ref="J118:J125"/>
    <mergeCell ref="K26:K29"/>
    <mergeCell ref="K52:K65"/>
    <mergeCell ref="H38:H51"/>
    <mergeCell ref="I38:I51"/>
    <mergeCell ref="J38:J51"/>
    <mergeCell ref="K38:K51"/>
    <mergeCell ref="G118:G125"/>
    <mergeCell ref="H118:H125"/>
    <mergeCell ref="I118:I125"/>
    <mergeCell ref="I134:I141"/>
    <mergeCell ref="J134:J141"/>
    <mergeCell ref="K126:K133"/>
    <mergeCell ref="J126:J133"/>
    <mergeCell ref="I126:I133"/>
    <mergeCell ref="H126:H133"/>
    <mergeCell ref="J102:J109"/>
    <mergeCell ref="J110:J117"/>
    <mergeCell ref="I110:I117"/>
    <mergeCell ref="H110:H117"/>
    <mergeCell ref="K110:K117"/>
    <mergeCell ref="K118:K125"/>
    <mergeCell ref="G174:G181"/>
    <mergeCell ref="H174:H181"/>
    <mergeCell ref="I174:I181"/>
    <mergeCell ref="J174:J181"/>
    <mergeCell ref="K174:K181"/>
    <mergeCell ref="J150:J157"/>
    <mergeCell ref="K150:K157"/>
    <mergeCell ref="G158:G165"/>
    <mergeCell ref="H158:H165"/>
    <mergeCell ref="I158:I165"/>
    <mergeCell ref="J158:J165"/>
    <mergeCell ref="K158:K165"/>
    <mergeCell ref="G150:G157"/>
    <mergeCell ref="H150:H157"/>
    <mergeCell ref="I150:I157"/>
    <mergeCell ref="I142:I149"/>
    <mergeCell ref="H142:H149"/>
    <mergeCell ref="G142:G149"/>
    <mergeCell ref="G126:G133"/>
    <mergeCell ref="G134:G141"/>
    <mergeCell ref="H134:H141"/>
    <mergeCell ref="F174:F181"/>
    <mergeCell ref="F2:F9"/>
    <mergeCell ref="F10:F17"/>
    <mergeCell ref="F18:F25"/>
    <mergeCell ref="F26:F29"/>
    <mergeCell ref="F30:F37"/>
    <mergeCell ref="F38:F51"/>
    <mergeCell ref="F52:F65"/>
    <mergeCell ref="F66:F79"/>
    <mergeCell ref="F87:F93"/>
    <mergeCell ref="F94:F101"/>
    <mergeCell ref="F102:F109"/>
    <mergeCell ref="F110:F117"/>
    <mergeCell ref="F126:F133"/>
    <mergeCell ref="F134:F141"/>
    <mergeCell ref="F142:F149"/>
    <mergeCell ref="F150:F157"/>
    <mergeCell ref="F118:F125"/>
    <mergeCell ref="F80:F86"/>
    <mergeCell ref="G80:G86"/>
    <mergeCell ref="H80:H86"/>
    <mergeCell ref="I80:I86"/>
    <mergeCell ref="J80:J86"/>
    <mergeCell ref="K80:K86"/>
    <mergeCell ref="F166:F169"/>
    <mergeCell ref="F170:F173"/>
    <mergeCell ref="G166:G169"/>
    <mergeCell ref="H166:H169"/>
    <mergeCell ref="I166:I169"/>
    <mergeCell ref="J166:J169"/>
    <mergeCell ref="K166:K169"/>
    <mergeCell ref="K170:K173"/>
    <mergeCell ref="J170:J173"/>
    <mergeCell ref="I170:I173"/>
    <mergeCell ref="H170:H173"/>
    <mergeCell ref="G170:G173"/>
    <mergeCell ref="F158:F165"/>
    <mergeCell ref="K134:K141"/>
    <mergeCell ref="K142:K149"/>
    <mergeCell ref="J142:J149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O'Keeffe</cp:lastModifiedBy>
  <cp:lastPrinted>2015-09-09T19:06:46Z</cp:lastPrinted>
  <dcterms:created xsi:type="dcterms:W3CDTF">2006-09-16T00:00:00Z</dcterms:created>
  <dcterms:modified xsi:type="dcterms:W3CDTF">2015-10-15T22:49:15Z</dcterms:modified>
</cp:coreProperties>
</file>