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95" yWindow="375" windowWidth="16890" windowHeight="10980" activeTab="1"/>
  </bookViews>
  <sheets>
    <sheet name="SiteBioAncData" sheetId="2" r:id="rId1"/>
    <sheet name="DisturbanceData" sheetId="1" r:id="rId2"/>
    <sheet name="BioData" sheetId="4" r:id="rId3"/>
    <sheet name="SiteBioMetadata" sheetId="5" r:id="rId4"/>
    <sheet name="Lists" sheetId="7" r:id="rId5"/>
    <sheet name="Farm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<sst xmlns="http://schemas.openxmlformats.org/spreadsheetml/2006/main" count="1147" uniqueCount="817">
  <si>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</si>
  <si>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</si>
  <si>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</si>
  <si>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</si>
  <si>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</si>
  <si>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</si>
  <si>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</si>
  <si>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</si>
  <si>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</si>
  <si>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</si>
  <si>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</si>
  <si>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</si>
  <si>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</si>
  <si>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</si>
  <si>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</si>
  <si>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</si>
  <si>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</si>
  <si>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</si>
  <si>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</si>
  <si>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</si>
  <si>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</si>
  <si>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</si>
  <si>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</si>
  <si>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</si>
  <si>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</si>
  <si>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</si>
  <si>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</si>
  <si>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</si>
  <si>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</si>
  <si>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</si>
  <si>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</si>
  <si>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</si>
  <si>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</si>
  <si>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</si>
  <si>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</si>
  <si>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</si>
  <si>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</si>
  <si>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</si>
  <si>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</si>
  <si>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</si>
  <si>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</si>
  <si>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</si>
  <si>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</si>
  <si>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</si>
  <si>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</si>
  <si>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</si>
  <si>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</si>
  <si>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</si>
  <si>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</si>
  <si>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</si>
  <si>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</si>
  <si>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</si>
  <si>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</si>
  <si>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</si>
  <si>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</si>
  <si>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</si>
  <si>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</si>
  <si>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</si>
  <si>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</si>
  <si>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</si>
  <si>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</si>
  <si>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</si>
  <si>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</si>
  <si>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</si>
  <si>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</si>
  <si>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</si>
  <si>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</si>
  <si>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</si>
  <si>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</si>
  <si>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</si>
  <si>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</si>
  <si>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</si>
  <si>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</si>
  <si>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</si>
  <si>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</si>
  <si>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</si>
  <si>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</si>
  <si>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</si>
  <si>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</si>
  <si>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</si>
  <si>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</si>
  <si>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</si>
  <si>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</si>
  <si>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</si>
  <si>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</si>
  <si>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</si>
  <si>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</si>
  <si>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</si>
  <si>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</si>
  <si>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</si>
  <si>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</si>
  <si>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</si>
  <si>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</si>
  <si>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</si>
  <si>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</si>
  <si>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</si>
  <si>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</si>
  <si>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</si>
  <si>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</si>
  <si>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</si>
  <si>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</si>
  <si>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</si>
  <si>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</si>
  <si>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</si>
  <si>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</si>
  <si>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</si>
  <si>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</si>
  <si>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</si>
  <si>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</si>
  <si>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</si>
  <si>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</si>
  <si>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</si>
  <si>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</si>
  <si>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</si>
  <si>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</si>
  <si>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</si>
  <si>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</si>
  <si>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</si>
  <si>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</si>
  <si>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</si>
  <si>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</si>
  <si>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</si>
  <si>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</si>
  <si>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</si>
  <si>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</si>
  <si>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</si>
  <si>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</si>
  <si>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</si>
  <si>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</si>
  <si>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</si>
  <si>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</si>
  <si>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</si>
  <si>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</si>
  <si>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</si>
  <si>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</si>
  <si>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</si>
  <si>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</si>
  <si>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</si>
  <si>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</si>
  <si>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</si>
  <si>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</si>
  <si>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</si>
  <si>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</si>
  <si>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</si>
  <si>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</si>
  <si>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</si>
  <si>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</si>
  <si>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</si>
  <si>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</si>
  <si>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</si>
  <si>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</si>
  <si>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</si>
  <si>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</si>
  <si>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</si>
  <si>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</si>
  <si>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</si>
  <si>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</si>
  <si>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</si>
  <si>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</si>
  <si>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</si>
  <si>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</si>
  <si>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</si>
  <si>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</si>
  <si>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</si>
  <si>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</si>
  <si>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</si>
  <si>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</si>
  <si>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</si>
  <si>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</si>
  <si>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</si>
  <si>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</si>
  <si>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</si>
  <si>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</si>
  <si>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</si>
  <si>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</si>
  <si>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</si>
  <si>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</si>
  <si>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</si>
  <si>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</si>
  <si>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</si>
  <si>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</si>
  <si>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</si>
  <si>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</si>
  <si>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</si>
  <si>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</si>
  <si>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</si>
  <si>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</si>
  <si>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</si>
  <si>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</si>
  <si>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</si>
  <si>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</si>
  <si>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</si>
  <si>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</si>
  <si>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</si>
  <si>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</si>
  <si>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</si>
  <si>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</si>
  <si>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</si>
  <si>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</si>
  <si>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</si>
  <si>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</si>
  <si>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</si>
  <si>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</si>
  <si>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</si>
  <si>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</si>
  <si>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</si>
  <si>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</si>
  <si>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</si>
  <si>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</si>
  <si>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</si>
  <si>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</si>
  <si>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</si>
  <si>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</si>
  <si>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</si>
  <si>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</si>
  <si>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</si>
  <si>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</si>
  <si>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</si>
  <si>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</si>
  <si>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</si>
  <si>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</si>
  <si>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</si>
  <si>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</si>
  <si>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</si>
  <si>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</si>
  <si>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</si>
  <si>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</si>
  <si>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</si>
  <si>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</si>
  <si>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</si>
  <si>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</si>
  <si>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</si>
  <si>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</si>
  <si>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</si>
  <si>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</si>
  <si>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</si>
  <si>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</si>
  <si>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</si>
  <si>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</si>
  <si>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</si>
  <si>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</si>
  <si>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</si>
  <si>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</si>
  <si>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</si>
  <si>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</si>
  <si>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</si>
  <si>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</si>
  <si>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</si>
  <si>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</si>
  <si>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</si>
  <si>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</si>
  <si>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</si>
  <si>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</si>
  <si>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</si>
  <si>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</si>
  <si>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</si>
  <si>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</si>
  <si>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</si>
  <si>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</si>
  <si>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</si>
  <si>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</si>
  <si>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</si>
  <si>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</si>
  <si>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</si>
  <si>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</si>
  <si>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</si>
  <si>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</si>
  <si>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</si>
  <si>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</si>
  <si>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</si>
  <si>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</si>
  <si>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</si>
  <si>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</si>
  <si>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</si>
  <si>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</si>
  <si>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</si>
  <si>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</si>
  <si>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</si>
  <si>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</si>
  <si>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</si>
  <si>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</si>
  <si>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</si>
  <si>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</si>
  <si>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</si>
  <si>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</si>
  <si>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</si>
  <si>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</si>
  <si>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</si>
  <si>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</si>
  <si>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</si>
  <si>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</si>
  <si>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</si>
  <si>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</si>
  <si>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</si>
  <si>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</si>
  <si>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</si>
  <si>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</si>
  <si>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</si>
  <si>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</si>
  <si>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</si>
  <si>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</si>
  <si>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</si>
  <si>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</si>
  <si>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</si>
  <si>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</si>
  <si>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</si>
  <si>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</si>
  <si>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</si>
  <si>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</si>
  <si>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</si>
  <si>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</si>
  <si>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</si>
  <si>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</si>
  <si>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</si>
  <si>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</si>
  <si>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</si>
  <si>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</si>
  <si>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</si>
  <si>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</si>
  <si>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</si>
  <si>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</si>
  <si>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</si>
  <si>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</si>
  <si>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</si>
  <si>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</si>
  <si>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</si>
  <si>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</si>
  <si>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</si>
  <si>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</si>
  <si>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</si>
  <si>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</si>
  <si>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</si>
  <si>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</si>
  <si>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</si>
  <si>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</si>
  <si>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</si>
  <si>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</si>
  <si>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</si>
  <si>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</si>
  <si>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</si>
  <si>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</si>
  <si>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</si>
  <si>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</si>
  <si>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</si>
  <si>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</si>
  <si>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</si>
  <si>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</si>
  <si>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</si>
  <si>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</si>
  <si>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</si>
  <si>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</si>
  <si>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</si>
  <si>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</si>
  <si>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</si>
  <si>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</si>
  <si>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</si>
  <si>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</si>
  <si>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</si>
  <si>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</si>
  <si>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</si>
  <si>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</si>
  <si>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</si>
  <si>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</si>
  <si>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</si>
  <si>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</si>
  <si>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</si>
  <si>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</si>
  <si>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</si>
  <si>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</si>
  <si>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</si>
  <si>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</si>
  <si>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</si>
  <si>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</si>
  <si>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</si>
  <si>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</si>
  <si>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</si>
  <si>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</si>
  <si>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</si>
  <si>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</si>
  <si>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</si>
  <si>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</si>
  <si>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</si>
  <si>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</si>
  <si>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</si>
  <si>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</si>
  <si>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</si>
  <si>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</si>
  <si>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</si>
  <si>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</si>
  <si>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</si>
  <si>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</si>
  <si>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</si>
  <si>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</si>
  <si>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</si>
  <si>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</si>
  <si>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</si>
  <si>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</si>
  <si>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</si>
  <si>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</si>
  <si>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</si>
  <si>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</si>
  <si>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</si>
  <si>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</si>
  <si>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</si>
  <si>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</si>
  <si>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</si>
  <si>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</si>
  <si>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</si>
  <si>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</si>
  <si>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</si>
  <si>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</si>
  <si>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</si>
  <si>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</si>
  <si>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</si>
  <si>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</si>
  <si>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</si>
  <si>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</si>
  <si>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</si>
  <si>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</si>
  <si>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</si>
  <si>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</si>
  <si>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</si>
  <si>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</si>
  <si>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</si>
  <si>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</si>
  <si>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</si>
  <si>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</si>
  <si>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</si>
  <si>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</si>
  <si>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</si>
  <si>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</si>
  <si>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</si>
  <si>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</si>
  <si>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</si>
  <si>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</si>
  <si>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</si>
  <si>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</si>
  <si>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</si>
  <si>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</si>
  <si>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</si>
  <si>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</si>
  <si>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</si>
  <si>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</si>
  <si>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</si>
  <si>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</si>
  <si>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</si>
  <si>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</si>
  <si>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</si>
  <si>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</si>
  <si>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</si>
  <si>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</si>
  <si>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</si>
  <si>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</si>
  <si>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</si>
  <si>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</si>
  <si>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</si>
  <si>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</si>
  <si>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</si>
  <si>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</si>
  <si>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</si>
  <si>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</si>
  <si>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</si>
  <si>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</si>
  <si>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</si>
  <si>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</si>
  <si>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</si>
  <si>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</si>
  <si>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</si>
  <si>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</si>
  <si>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</si>
  <si>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</si>
  <si>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</si>
  <si>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</si>
  <si>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</si>
  <si>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</si>
  <si>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</si>
  <si>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</si>
  <si>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</si>
  <si>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</si>
  <si>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</si>
  <si>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</si>
  <si>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</si>
  <si>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</si>
  <si>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</si>
  <si>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</si>
  <si>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</si>
  <si>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</si>
  <si>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</si>
  <si>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</si>
  <si>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</si>
  <si>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</si>
  <si>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</si>
  <si>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</si>
  <si>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</si>
  <si>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</si>
  <si>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</si>
  <si>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</si>
  <si>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</si>
  <si>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</si>
  <si>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</si>
  <si>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</si>
  <si>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</si>
  <si>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</si>
  <si>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</si>
  <si>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</si>
  <si>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</si>
  <si>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</si>
  <si>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</si>
  <si>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</si>
  <si>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</si>
  <si>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</si>
  <si>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</si>
  <si>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</si>
  <si>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</si>
  <si>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</si>
  <si>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</si>
  <si>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</si>
  <si>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</si>
  <si>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</si>
  <si>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</si>
  <si>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</si>
  <si>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</si>
  <si>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</si>
  <si>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</si>
  <si>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</si>
  <si>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</si>
  <si>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</si>
  <si>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</si>
  <si>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</si>
  <si>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</si>
  <si>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</si>
  <si>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</si>
  <si>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</si>
  <si>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</si>
  <si>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</si>
  <si>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</si>
  <si>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</si>
  <si>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</si>
  <si>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</si>
  <si>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</si>
  <si>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</si>
  <si>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</si>
  <si>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</si>
  <si>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</si>
  <si>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</si>
  <si>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</si>
  <si>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</si>
  <si>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</si>
  <si>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</si>
  <si>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</si>
  <si>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</si>
  <si>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</si>
  <si>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</si>
  <si>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</si>
  <si>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</si>
  <si>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</si>
  <si>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</si>
  <si>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</si>
  <si>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</si>
  <si>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</si>
  <si>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</si>
  <si>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</si>
  <si>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</si>
  <si>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</si>
  <si>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</si>
  <si>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</si>
  <si>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</si>
  <si>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</si>
  <si>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</si>
  <si>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</si>
  <si>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</si>
  <si>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</si>
  <si>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</si>
  <si>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</si>
  <si>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</si>
  <si>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</si>
  <si>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</si>
  <si>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</si>
  <si>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</si>
  <si>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</si>
  <si>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</si>
  <si>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</si>
  <si>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</si>
  <si>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</si>
  <si>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</si>
  <si>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</si>
  <si>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</si>
  <si>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</si>
  <si>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</si>
  <si>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</si>
  <si>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</si>
  <si>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</si>
  <si>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</si>
  <si>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</si>
  <si>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</si>
  <si>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</si>
  <si>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</si>
  <si>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</si>
  <si>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</si>
  <si>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</si>
  <si>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</si>
  <si>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</si>
  <si>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</si>
  <si>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</si>
  <si>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</si>
  <si>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</si>
  <si>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</si>
  <si>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</si>
  <si>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</si>
  <si>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</si>
  <si>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</si>
  <si>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</si>
  <si>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</si>
  <si>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</si>
  <si>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</si>
  <si>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</si>
  <si>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</si>
  <si>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</si>
  <si>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</si>
  <si>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</si>
  <si>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</si>
  <si>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</si>
  <si>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</si>
  <si>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</si>
  <si>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</si>
  <si>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</si>
  <si>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</si>
  <si>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</si>
  <si>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</si>
  <si>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</si>
  <si>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</si>
  <si>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</si>
  <si>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</si>
  <si>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</si>
  <si>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</si>
  <si>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</si>
  <si>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</si>
  <si>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</si>
  <si>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</si>
  <si>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</si>
  <si>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</si>
  <si>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</si>
  <si>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</si>
  <si>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</si>
  <si>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</si>
  <si>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</si>
  <si>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</si>
  <si>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</si>
  <si>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</si>
  <si>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</si>
  <si>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</si>
  <si>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</si>
  <si>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</si>
  <si>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</si>
  <si>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</si>
  <si>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</si>
  <si>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</si>
  <si>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</si>
  <si>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</si>
  <si>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</si>
  <si>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</si>
  <si>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</si>
  <si>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</si>
  <si>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</si>
  <si>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</si>
  <si>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</si>
  <si>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</si>
  <si>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</si>
  <si>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</si>
  <si>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</si>
  <si>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</si>
  <si>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</si>
  <si>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</si>
  <si>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</si>
  <si>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</si>
  <si>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</si>
  <si>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</si>
  <si>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</si>
  <si>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</si>
  <si>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</si>
  <si>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</si>
  <si>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</si>
  <si>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</si>
  <si>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</si>
  <si>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</si>
  <si>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</si>
  <si>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</si>
  <si>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</si>
  <si>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</si>
  <si>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</si>
  <si>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</si>
  <si>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</si>
  <si>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</si>
  <si>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</si>
  <si>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</si>
  <si>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</si>
  <si>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</si>
  <si>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</si>
  <si>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</si>
  <si>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</si>
  <si>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</si>
  <si>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</si>
  <si>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</si>
  <si>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</si>
  <si>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</si>
  <si>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</si>
  <si>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</si>
  <si>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</si>
  <si>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</si>
  <si>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</si>
  <si>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Winter Wheat</t>
  </si>
  <si>
    <t>DIST TIME</t>
  </si>
  <si>
    <t>approx</t>
  </si>
  <si>
    <t>Winter Wheat - Spring Wheat Legume Rotation Conventional tillage</t>
  </si>
  <si>
    <t>swapped cards</t>
  </si>
  <si>
    <t>MMTN</t>
  </si>
  <si>
    <t>Moscow Mountain ID Site</t>
  </si>
  <si>
    <t>Alan Lyons</t>
  </si>
  <si>
    <t>Installed tower, soil probes</t>
  </si>
  <si>
    <t>Changed card, fixed rain data, uploaded new program</t>
  </si>
  <si>
    <t>swapped cards, fixed wiring</t>
  </si>
  <si>
    <t>swapped cards, uploaded program</t>
  </si>
  <si>
    <t xml:space="preserve">reinstalled tower </t>
  </si>
  <si>
    <t>fire north and northeast of site; instruments were removed</t>
  </si>
  <si>
    <t>fixed power system</t>
  </si>
  <si>
    <t>removed soil probes</t>
  </si>
  <si>
    <t>8/12/2012&amp;8/13/2012</t>
  </si>
  <si>
    <t>80 (bu/ha?)</t>
  </si>
  <si>
    <t>reinstalled soil probes, swapped cards</t>
  </si>
  <si>
    <t>installed timelapse camera, finished soil probes, changed dessicant</t>
  </si>
  <si>
    <t>installed snow adaptor for rain gague</t>
  </si>
  <si>
    <t>Drove N2O housing trailer out to site</t>
  </si>
  <si>
    <t>swapped cards, observed problems with voltage</t>
  </si>
  <si>
    <t>recharged batteries with generator</t>
  </si>
  <si>
    <t>swapped cards, kept recharging gernerator, swapped SD cards, switched to 30-min intervals</t>
  </si>
  <si>
    <t>removed generator, disturbance under net radiometer; removed sonic wicks</t>
  </si>
  <si>
    <t>swapped cards again; card from 1/18 did not have files written to it</t>
  </si>
  <si>
    <t>swapped CF cards; replaced dessicant; swapped SD cards</t>
  </si>
  <si>
    <t>logger said "no program"; uploaded program; swapped CF cards; swapped SD cards</t>
  </si>
  <si>
    <t>swapped CF card; repositioned camera; swapped SD card; new dessicant</t>
  </si>
  <si>
    <t>swapped CF card; swapped SD card; added dessicant</t>
  </si>
  <si>
    <t>drove out to site; brought out benchmount n2o, scroll pump, 10 gallons of gas; set up chamber collars; set generaotr away from trailer</t>
  </si>
  <si>
    <t>worked at site; attached tubing to tower</t>
  </si>
  <si>
    <t>walked out to site; worked on generator; swapped data cards, uploaded new program to CR3000 (reacch_ectower_MMTN_20130416.cr3)</t>
  </si>
  <si>
    <t>12:45:00 PM-18:45</t>
  </si>
  <si>
    <t>worked on generator, systems</t>
  </si>
  <si>
    <t>all day</t>
  </si>
  <si>
    <t>Erin Brook's group taking soil samples</t>
  </si>
  <si>
    <t>got generator running; turned on instruments: benchmount N2O, rackmount N2O, LI6262</t>
  </si>
  <si>
    <t>checked on site; swapped data card from CR1000</t>
  </si>
  <si>
    <t>serviced generator; benchmount did not turn back on; swapped CF cards from CR1000&amp;CR3000</t>
  </si>
  <si>
    <t>Seviced generator; fixed benchmount</t>
  </si>
  <si>
    <t>swapped data card from CR3000; rackmount high pitched noise; shut off generator</t>
  </si>
  <si>
    <t>harrowing</t>
  </si>
  <si>
    <t>turned on generator, powered on benchmount (flux mode)</t>
  </si>
  <si>
    <t>troubleshootin CR3000</t>
  </si>
  <si>
    <t>plowing</t>
  </si>
  <si>
    <t>start chamber measurements, gradient measurements</t>
  </si>
  <si>
    <t>anhydrous ammonia; ammonium phosphate; physol</t>
  </si>
  <si>
    <t>90 lbsN/acre; 15 lbs P2O5; 15 lbs S</t>
  </si>
  <si>
    <t>shanking/banding @6 in</t>
  </si>
  <si>
    <t>spring barley</t>
  </si>
  <si>
    <t>fertilized near the tower @ 10:30</t>
  </si>
  <si>
    <t>08:40-19:00</t>
  </si>
  <si>
    <t>dealing with generator problems; left w/ EC flux running for N2O, chamber measurements going</t>
  </si>
  <si>
    <t>seeded around tower ~12:00</t>
  </si>
  <si>
    <t>turned off system while seeding; back on at 12:45; swapped CF Cards; generator died, back on at 13:45, except for EC system</t>
  </si>
  <si>
    <t>set up diesel generator; instruments back on @ 11:45</t>
  </si>
  <si>
    <t>on site to add fuel to generator</t>
  </si>
  <si>
    <t>on site to add fuel to generator; rebooted rackmount</t>
  </si>
  <si>
    <t>rebooted rackmount; added diesel; swapped CF cards; diesel generator maintenance -- site powered back on @15:30</t>
  </si>
  <si>
    <t>added diesel; reconnected LI8100 laptop</t>
  </si>
  <si>
    <t>added diesel</t>
  </si>
  <si>
    <t>updated datalogger program; swapped CF card; swapped SD card; added diesel (13:45)</t>
  </si>
  <si>
    <t>added diesel; generator maintenance; back on @ 13:40</t>
  </si>
  <si>
    <t>added diesel; generator maintenance; back on at 13:50</t>
  </si>
  <si>
    <t>added diesel; rebooted rackmount</t>
  </si>
  <si>
    <t xml:space="preserve">added diesel; rackmount down but not rebooted </t>
  </si>
  <si>
    <t>rebooted rackmount; swappted CF card</t>
  </si>
  <si>
    <t>Troy, Lee, and Heather at site until ~9:40</t>
  </si>
  <si>
    <t>added diesel; generator maintenance from 13:10-13:50</t>
  </si>
  <si>
    <t xml:space="preserve">added diesel; rebooted rackmount; installed 5TM probes </t>
  </si>
  <si>
    <t>added diesel; rackmount malfunctioning; generator maintenance until 13:40; swapped CF cards</t>
  </si>
  <si>
    <t>added diesel; biomass subplot setup</t>
  </si>
  <si>
    <t>realize benchmount hasn't been operating since 5/20; rackmount malfunctioning; swapped CF card; swapped SD card; added diesel; generator maintenance until 13:30</t>
  </si>
  <si>
    <t>added diesel; UofI group working @ tower</t>
  </si>
  <si>
    <t>added diesel; swapped CF card; generator maintenance --back on at 13:50</t>
  </si>
  <si>
    <t>add diesel; reboot rackmount; swap CF cards</t>
  </si>
  <si>
    <t>CR3000 CF card did not get formatted properly -- reformat card; generator maintenance -- back on @13:50</t>
  </si>
  <si>
    <t>shut down system (start of periodic measurements)</t>
  </si>
  <si>
    <t>not sure what they were doing -- didn't spray near tower</t>
  </si>
  <si>
    <t>added diesel; swapped CF card; turned on instruments @11:20</t>
  </si>
  <si>
    <t>shut down system; swapped CF card</t>
  </si>
  <si>
    <t>turned on system; shut off @ 16:40; swapped SD card; swapped CF card</t>
  </si>
  <si>
    <t>biomass collection</t>
  </si>
  <si>
    <t>swapped CF cards</t>
  </si>
  <si>
    <t>swapped CF cards; swapped SD cards; general site maintenance; disabled recoding of LGR in CR3000</t>
  </si>
  <si>
    <t xml:space="preserve">swapped CF cards; SD cards; </t>
  </si>
  <si>
    <t xml:space="preserve">Date </t>
  </si>
  <si>
    <t>Activity</t>
  </si>
  <si>
    <t>Notes</t>
  </si>
  <si>
    <t>Tower installed</t>
  </si>
  <si>
    <t>Fire</t>
  </si>
  <si>
    <t>Tower reinstalled</t>
  </si>
  <si>
    <t>Harvest</t>
  </si>
  <si>
    <t>yield: 80bu/ha (?)</t>
  </si>
  <si>
    <t>herbicide treatment</t>
  </si>
  <si>
    <t>farrowed</t>
  </si>
  <si>
    <t>plowed</t>
  </si>
  <si>
    <t>90lbs N/acre</t>
  </si>
  <si>
    <t>not near tower</t>
  </si>
  <si>
    <t>roundup</t>
  </si>
  <si>
    <t>grass and fungicide</t>
  </si>
  <si>
    <t>Brand names: husky, dagger, axil, tilt</t>
  </si>
  <si>
    <t>80.4 bu/acre</t>
  </si>
  <si>
    <t>early sept?</t>
  </si>
  <si>
    <t>9/30/2013: just talked to Alan -- he said they just harrow in the spring, chisel plow in the fall to break up residue and allow for better water infiltration</t>
  </si>
</sst>
</file>

<file path=xl/styles.xml><?xml version="1.0" encoding="utf-8"?>
<styleSheet xmlns="http://schemas.openxmlformats.org/spreadsheetml/2006/main">
  <numFmts count="1">
    <numFmt numFmtId="164" formatCode="h:mm;@"/>
  </numFmts>
  <fonts count="24">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sz val="10"/>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59">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14" fontId="0" fillId="0" borderId="0" xfId="0" applyNumberFormat="1"/>
    <xf numFmtId="16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22" fillId="0" borderId="0" xfId="0" applyFont="1" applyAlignment="1">
      <alignment wrapText="1"/>
    </xf>
    <xf numFmtId="0" fontId="0" fillId="0" borderId="0" xfId="0" applyAlignment="1"/>
    <xf numFmtId="16" fontId="0" fillId="0" borderId="0" xfId="0" applyNumberFormat="1" applyFont="1"/>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14" fillId="0" borderId="0" xfId="1" applyFont="1" applyAlignment="1"/>
    <xf numFmtId="0" fontId="23" fillId="0" borderId="0" xfId="0" applyFont="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sarah.waldo@email.wsu.edu"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C8" sqref="C8"/>
    </sheetView>
  </sheetViews>
  <sheetFormatPr defaultRowHeight="15"/>
  <cols>
    <col min="1" max="1" width="21.5703125" style="10" customWidth="1"/>
    <col min="2" max="2" width="16.140625" style="8" customWidth="1"/>
    <col min="3" max="3" width="9.140625" style="8"/>
  </cols>
  <sheetData>
    <row r="1" spans="1:14">
      <c r="A1" s="10" t="s">
        <v>479</v>
      </c>
      <c r="B1" s="52" t="s">
        <v>715</v>
      </c>
      <c r="C1" s="53"/>
      <c r="D1" s="53"/>
      <c r="E1" s="53"/>
      <c r="F1" s="53"/>
      <c r="G1" s="53"/>
      <c r="H1" s="53"/>
      <c r="I1" s="53"/>
      <c r="J1" s="53"/>
      <c r="K1" s="53"/>
      <c r="L1" s="53"/>
      <c r="M1" s="53"/>
      <c r="N1" s="53"/>
    </row>
    <row r="2" spans="1:14">
      <c r="A2" s="10" t="s">
        <v>3</v>
      </c>
      <c r="B2" s="52" t="s">
        <v>716</v>
      </c>
      <c r="C2" s="53"/>
      <c r="D2" s="53"/>
      <c r="E2" s="53"/>
      <c r="F2" s="53"/>
      <c r="G2" s="53"/>
      <c r="H2" s="53"/>
      <c r="I2" s="53"/>
      <c r="J2" s="53"/>
      <c r="K2" s="53"/>
      <c r="L2" s="53"/>
      <c r="M2" s="53"/>
      <c r="N2" s="53"/>
    </row>
    <row r="3" spans="1:14">
      <c r="A3" s="10" t="s">
        <v>4</v>
      </c>
      <c r="B3" s="54" t="s">
        <v>707</v>
      </c>
      <c r="C3" s="53"/>
      <c r="D3" s="53"/>
      <c r="E3" s="53"/>
      <c r="F3" s="53"/>
      <c r="G3" s="53"/>
      <c r="H3" s="53"/>
      <c r="I3" s="53"/>
      <c r="J3" s="53"/>
      <c r="K3" s="53"/>
      <c r="L3" s="53"/>
      <c r="M3" s="53"/>
      <c r="N3" s="53"/>
    </row>
    <row r="4" spans="1:14">
      <c r="A4" s="10" t="s">
        <v>5</v>
      </c>
      <c r="B4" s="55">
        <v>41289</v>
      </c>
      <c r="C4" s="53"/>
      <c r="D4" s="53"/>
      <c r="E4" s="53"/>
      <c r="F4" s="53"/>
      <c r="G4" s="53"/>
      <c r="H4" s="53"/>
      <c r="I4" s="53"/>
      <c r="J4" s="53"/>
      <c r="K4" s="53"/>
      <c r="L4" s="53"/>
      <c r="M4" s="53"/>
      <c r="N4" s="53"/>
    </row>
    <row r="5" spans="1:14">
      <c r="A5" s="10" t="s">
        <v>307</v>
      </c>
      <c r="B5" s="10" t="s">
        <v>308</v>
      </c>
      <c r="C5" s="10"/>
    </row>
    <row r="6" spans="1:14" ht="26.25">
      <c r="A6" s="5" t="s">
        <v>21</v>
      </c>
      <c r="B6" s="17" t="s">
        <v>22</v>
      </c>
      <c r="C6" s="6" t="s">
        <v>378</v>
      </c>
    </row>
    <row r="7" spans="1:14" ht="26.25">
      <c r="A7" s="5" t="s">
        <v>23</v>
      </c>
      <c r="B7" s="6" t="s">
        <v>24</v>
      </c>
      <c r="C7" s="17" t="s">
        <v>717</v>
      </c>
    </row>
    <row r="8" spans="1:14" ht="102.75">
      <c r="A8" s="5" t="s">
        <v>25</v>
      </c>
      <c r="B8" s="6" t="s">
        <v>26</v>
      </c>
      <c r="C8" s="17" t="s">
        <v>713</v>
      </c>
    </row>
    <row r="9" spans="1:14">
      <c r="A9" s="5" t="s">
        <v>511</v>
      </c>
      <c r="B9" s="6" t="s">
        <v>32</v>
      </c>
      <c r="C9" s="6" t="s">
        <v>376</v>
      </c>
    </row>
    <row r="10" spans="1:14" ht="26.25">
      <c r="A10" s="5" t="s">
        <v>510</v>
      </c>
      <c r="B10" s="8" t="s">
        <v>477</v>
      </c>
      <c r="C10" s="17" t="s">
        <v>710</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CN33"/>
  <sheetViews>
    <sheetView tabSelected="1" workbookViewId="0">
      <pane xSplit="2" ySplit="4" topLeftCell="BW5" activePane="bottomRight" state="frozen"/>
      <selection pane="topRight" activeCell="C1" sqref="C1"/>
      <selection pane="bottomLeft" activeCell="A5" sqref="A5"/>
      <selection pane="bottomRight" activeCell="CL13" sqref="CL13"/>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6" width="15.28515625" style="11" customWidth="1"/>
    <col min="7" max="7" width="9.7109375" style="11" bestFit="1" customWidth="1"/>
    <col min="8" max="8" width="9.7109375" style="11" customWidth="1"/>
    <col min="9" max="9" width="16.42578125" style="11" customWidth="1"/>
    <col min="10" max="10" width="10.7109375" style="11" bestFit="1" customWidth="1"/>
    <col min="11" max="13" width="9.7109375" style="11" bestFit="1" customWidth="1"/>
    <col min="14" max="14" width="11.7109375" style="11" customWidth="1"/>
    <col min="15" max="15" width="10.7109375" style="11" bestFit="1" customWidth="1"/>
    <col min="16" max="25" width="13.28515625" style="11" customWidth="1"/>
    <col min="26" max="26" width="9.7109375" style="11" bestFit="1" customWidth="1"/>
    <col min="27" max="27" width="9.140625" style="11"/>
    <col min="28" max="28" width="17.28515625" style="11" customWidth="1"/>
    <col min="29" max="29" width="11.42578125" style="11" customWidth="1"/>
    <col min="30" max="30" width="17.5703125" style="11" customWidth="1"/>
    <col min="31" max="31" width="9.7109375" style="11" customWidth="1"/>
    <col min="32" max="32" width="15.7109375" style="11" customWidth="1"/>
    <col min="33" max="34" width="20.42578125" style="11" customWidth="1"/>
    <col min="35" max="35" width="15.140625" style="11" customWidth="1"/>
    <col min="36" max="36" width="15.42578125" style="11" customWidth="1"/>
    <col min="37" max="37" width="10.7109375" style="11" bestFit="1" customWidth="1"/>
    <col min="38" max="38" width="11.5703125" style="11" customWidth="1"/>
    <col min="39" max="39" width="9.7109375" style="11" bestFit="1" customWidth="1"/>
    <col min="40" max="40" width="10.7109375" style="11" bestFit="1" customWidth="1"/>
    <col min="41" max="41" width="19.140625" style="11" customWidth="1"/>
    <col min="42" max="43" width="9.7109375" style="11" bestFit="1" customWidth="1"/>
    <col min="44" max="45" width="15.42578125" style="11" customWidth="1"/>
    <col min="46" max="46" width="13.5703125" style="11" customWidth="1"/>
    <col min="47" max="47" width="14.140625" style="11" customWidth="1"/>
    <col min="48" max="48" width="10.7109375" style="11" bestFit="1" customWidth="1"/>
    <col min="49" max="49" width="9.7109375" style="11" bestFit="1" customWidth="1"/>
    <col min="50" max="51" width="10.7109375" style="11" bestFit="1" customWidth="1"/>
    <col min="52" max="52" width="14.5703125" style="11" customWidth="1"/>
    <col min="53" max="53" width="9.140625" style="11"/>
    <col min="54" max="54" width="11.28515625" style="11" customWidth="1"/>
    <col min="55" max="55" width="9.140625" style="11"/>
    <col min="56" max="62" width="9.7109375" style="11" bestFit="1" customWidth="1"/>
    <col min="63" max="63" width="9.7109375" style="11" customWidth="1"/>
    <col min="64" max="67" width="9.7109375" style="11" bestFit="1" customWidth="1"/>
    <col min="68" max="68" width="13.5703125" style="11" customWidth="1"/>
    <col min="69" max="71" width="9.7109375" style="11" bestFit="1" customWidth="1"/>
    <col min="72" max="72" width="19.85546875" style="11" customWidth="1"/>
    <col min="73" max="78" width="9.7109375" style="11" bestFit="1" customWidth="1"/>
    <col min="79" max="79" width="14.5703125" style="11" customWidth="1"/>
    <col min="80" max="84" width="9.140625" style="11"/>
    <col min="85" max="86" width="9.7109375" style="11" bestFit="1" customWidth="1"/>
    <col min="87" max="88" width="9.140625" style="11"/>
    <col min="89" max="89" width="9.7109375" style="11" bestFit="1" customWidth="1"/>
    <col min="90" max="90" width="9.7109375" style="11" customWidth="1"/>
    <col min="91" max="91" width="15.42578125" style="11" customWidth="1"/>
    <col min="92" max="92" width="9.7109375" style="11" bestFit="1" customWidth="1"/>
    <col min="93" max="16384" width="9.140625" style="11"/>
  </cols>
  <sheetData>
    <row r="1" spans="1:92">
      <c r="A1" s="28" t="s">
        <v>479</v>
      </c>
      <c r="B1" s="52" t="s">
        <v>708</v>
      </c>
      <c r="C1" s="53"/>
      <c r="D1" s="53"/>
      <c r="E1" s="53"/>
      <c r="F1" s="53"/>
      <c r="G1" s="53"/>
      <c r="H1" s="53"/>
      <c r="I1" s="53"/>
      <c r="J1" s="53"/>
      <c r="K1" s="53"/>
      <c r="L1" s="53"/>
      <c r="M1" s="53"/>
      <c r="N1" s="53"/>
      <c r="O1" s="53"/>
      <c r="P1" s="53"/>
      <c r="Q1" s="50"/>
      <c r="R1" s="50"/>
      <c r="S1" s="50"/>
      <c r="T1" s="50"/>
      <c r="U1" s="50"/>
      <c r="V1" s="50"/>
      <c r="W1" s="50"/>
      <c r="X1" s="50"/>
      <c r="Y1" s="50"/>
    </row>
    <row r="2" spans="1:92">
      <c r="A2" s="28" t="s">
        <v>3</v>
      </c>
      <c r="B2" s="52" t="s">
        <v>709</v>
      </c>
      <c r="C2" s="53"/>
      <c r="D2" s="53"/>
      <c r="E2" s="53"/>
      <c r="F2" s="53"/>
      <c r="G2" s="53"/>
      <c r="H2" s="53"/>
      <c r="I2" s="53"/>
      <c r="J2" s="53"/>
      <c r="K2" s="53"/>
      <c r="L2" s="53"/>
      <c r="M2" s="53"/>
      <c r="N2" s="53"/>
      <c r="O2" s="53"/>
      <c r="P2" s="53"/>
      <c r="Q2" s="50"/>
      <c r="R2" s="50"/>
      <c r="S2" s="50"/>
      <c r="T2" s="50"/>
      <c r="U2" s="50"/>
      <c r="V2" s="50"/>
      <c r="W2" s="50"/>
      <c r="X2" s="50"/>
      <c r="Y2" s="50"/>
    </row>
    <row r="3" spans="1:92">
      <c r="A3" s="28" t="s">
        <v>4</v>
      </c>
      <c r="B3" s="54" t="s">
        <v>707</v>
      </c>
      <c r="C3" s="53"/>
      <c r="D3" s="53"/>
      <c r="E3" s="53"/>
      <c r="F3" s="53"/>
      <c r="G3" s="53"/>
      <c r="H3" s="53"/>
      <c r="I3" s="53"/>
      <c r="J3" s="53"/>
      <c r="K3" s="53"/>
      <c r="L3" s="53"/>
      <c r="M3" s="53"/>
      <c r="N3" s="53"/>
      <c r="O3" s="53"/>
      <c r="P3" s="53"/>
      <c r="Q3" s="50"/>
      <c r="R3" s="50"/>
      <c r="S3" s="50"/>
      <c r="T3" s="50"/>
      <c r="U3" s="50"/>
      <c r="V3" s="50"/>
      <c r="W3" s="50"/>
      <c r="X3" s="50"/>
      <c r="Y3" s="50"/>
    </row>
    <row r="4" spans="1:92">
      <c r="A4" s="28" t="s">
        <v>5</v>
      </c>
      <c r="B4" s="56"/>
      <c r="C4" s="56"/>
      <c r="D4" s="56"/>
      <c r="E4" s="56"/>
      <c r="F4" s="56"/>
      <c r="G4" s="56"/>
      <c r="H4" s="56"/>
      <c r="I4" s="56"/>
      <c r="J4" s="56"/>
      <c r="K4" s="56"/>
      <c r="L4" s="56"/>
      <c r="M4" s="56"/>
    </row>
    <row r="5" spans="1:92">
      <c r="A5" s="29" t="s">
        <v>307</v>
      </c>
      <c r="B5" s="29" t="s">
        <v>308</v>
      </c>
      <c r="C5" s="29"/>
    </row>
    <row r="6" spans="1:92">
      <c r="A6" s="30" t="s">
        <v>312</v>
      </c>
      <c r="B6" s="31" t="s">
        <v>1</v>
      </c>
      <c r="C6" s="11" t="s">
        <v>503</v>
      </c>
      <c r="D6" s="11" t="s">
        <v>503</v>
      </c>
      <c r="E6" s="11" t="s">
        <v>503</v>
      </c>
      <c r="F6" s="11" t="s">
        <v>388</v>
      </c>
      <c r="G6" s="11" t="s">
        <v>503</v>
      </c>
      <c r="H6" s="11" t="s">
        <v>502</v>
      </c>
      <c r="I6" s="11" t="s">
        <v>503</v>
      </c>
      <c r="J6" t="s">
        <v>503</v>
      </c>
      <c r="K6" s="11" t="s">
        <v>503</v>
      </c>
      <c r="L6" t="s">
        <v>503</v>
      </c>
      <c r="M6" t="s">
        <v>503</v>
      </c>
      <c r="N6" s="11" t="s">
        <v>503</v>
      </c>
      <c r="O6" s="11" t="s">
        <v>503</v>
      </c>
      <c r="P6" t="s">
        <v>503</v>
      </c>
      <c r="Q6" t="s">
        <v>503</v>
      </c>
      <c r="R6" t="s">
        <v>503</v>
      </c>
      <c r="S6" t="s">
        <v>503</v>
      </c>
      <c r="T6" t="s">
        <v>503</v>
      </c>
      <c r="U6" t="s">
        <v>503</v>
      </c>
      <c r="V6" s="23" t="s">
        <v>503</v>
      </c>
      <c r="W6" s="23" t="s">
        <v>503</v>
      </c>
      <c r="X6" s="23" t="s">
        <v>503</v>
      </c>
      <c r="Y6" s="23" t="s">
        <v>503</v>
      </c>
      <c r="Z6" t="s">
        <v>656</v>
      </c>
      <c r="AA6" t="s">
        <v>503</v>
      </c>
      <c r="AB6" s="23" t="s">
        <v>503</v>
      </c>
      <c r="AC6" s="23" t="s">
        <v>503</v>
      </c>
      <c r="AD6" s="23" t="s">
        <v>503</v>
      </c>
      <c r="AE6" s="23" t="s">
        <v>503</v>
      </c>
      <c r="AF6" s="23" t="s">
        <v>503</v>
      </c>
      <c r="AG6" s="23" t="s">
        <v>503</v>
      </c>
      <c r="AH6" s="23" t="s">
        <v>503</v>
      </c>
      <c r="AI6" s="23" t="s">
        <v>503</v>
      </c>
      <c r="AJ6" s="23" t="s">
        <v>503</v>
      </c>
      <c r="AK6" s="23" t="s">
        <v>503</v>
      </c>
      <c r="AL6" s="23" t="s">
        <v>503</v>
      </c>
      <c r="AM6" s="23" t="s">
        <v>507</v>
      </c>
      <c r="AN6" s="23" t="s">
        <v>503</v>
      </c>
      <c r="AO6" s="23" t="s">
        <v>507</v>
      </c>
      <c r="AP6" s="23" t="s">
        <v>503</v>
      </c>
      <c r="AQ6" s="23" t="s">
        <v>503</v>
      </c>
      <c r="AR6" s="23" t="s">
        <v>370</v>
      </c>
      <c r="AS6" s="23" t="s">
        <v>503</v>
      </c>
      <c r="AT6" s="23" t="s">
        <v>7</v>
      </c>
      <c r="AU6" s="23" t="s">
        <v>503</v>
      </c>
      <c r="AV6" s="23" t="s">
        <v>503</v>
      </c>
      <c r="AW6" s="23" t="s">
        <v>503</v>
      </c>
      <c r="AX6" s="23" t="s">
        <v>503</v>
      </c>
      <c r="AY6" s="23" t="s">
        <v>503</v>
      </c>
      <c r="AZ6" s="23" t="s">
        <v>503</v>
      </c>
      <c r="BA6" s="23" t="s">
        <v>503</v>
      </c>
      <c r="BB6" s="23" t="s">
        <v>503</v>
      </c>
      <c r="BC6" s="23" t="s">
        <v>503</v>
      </c>
      <c r="BD6" s="23" t="s">
        <v>503</v>
      </c>
      <c r="BE6" s="23" t="s">
        <v>503</v>
      </c>
      <c r="BF6" s="23" t="s">
        <v>503</v>
      </c>
      <c r="BG6" s="23" t="s">
        <v>503</v>
      </c>
      <c r="BH6" s="23" t="s">
        <v>503</v>
      </c>
      <c r="BI6" s="23" t="s">
        <v>503</v>
      </c>
      <c r="BJ6" s="23" t="s">
        <v>503</v>
      </c>
      <c r="BK6" s="23" t="s">
        <v>503</v>
      </c>
      <c r="BL6" s="23" t="s">
        <v>503</v>
      </c>
      <c r="BM6" s="23" t="s">
        <v>503</v>
      </c>
      <c r="BN6" s="23" t="s">
        <v>503</v>
      </c>
      <c r="BO6" s="23" t="s">
        <v>503</v>
      </c>
      <c r="BP6" s="23" t="s">
        <v>503</v>
      </c>
      <c r="BQ6" s="23" t="s">
        <v>503</v>
      </c>
      <c r="BR6" s="23" t="s">
        <v>503</v>
      </c>
      <c r="BS6" s="23" t="s">
        <v>503</v>
      </c>
      <c r="BT6" s="23" t="s">
        <v>503</v>
      </c>
      <c r="BU6" s="23" t="s">
        <v>503</v>
      </c>
      <c r="BV6" s="23" t="s">
        <v>503</v>
      </c>
      <c r="BW6" s="23" t="s">
        <v>503</v>
      </c>
      <c r="BX6" s="23" t="s">
        <v>503</v>
      </c>
      <c r="BY6" s="23" t="s">
        <v>503</v>
      </c>
      <c r="BZ6" s="23" t="s">
        <v>503</v>
      </c>
      <c r="CA6" s="23" t="s">
        <v>503</v>
      </c>
      <c r="CB6" s="23" t="s">
        <v>503</v>
      </c>
      <c r="CC6" s="23" t="s">
        <v>656</v>
      </c>
      <c r="CD6" s="23" t="s">
        <v>503</v>
      </c>
      <c r="CE6" s="23" t="s">
        <v>503</v>
      </c>
      <c r="CF6" s="23" t="s">
        <v>503</v>
      </c>
      <c r="CG6" s="23" t="s">
        <v>503</v>
      </c>
      <c r="CH6" s="23" t="s">
        <v>503</v>
      </c>
      <c r="CI6" s="23" t="s">
        <v>503</v>
      </c>
      <c r="CJ6" s="23" t="s">
        <v>388</v>
      </c>
      <c r="CK6" s="23" t="s">
        <v>503</v>
      </c>
      <c r="CL6" s="23" t="s">
        <v>507</v>
      </c>
      <c r="CM6" s="23" t="s">
        <v>503</v>
      </c>
      <c r="CN6" s="23" t="s">
        <v>503</v>
      </c>
    </row>
    <row r="7" spans="1:92" ht="75">
      <c r="A7" s="30" t="s">
        <v>480</v>
      </c>
      <c r="B7" s="31" t="s">
        <v>483</v>
      </c>
      <c r="E7" s="32"/>
      <c r="F7" s="32"/>
      <c r="J7"/>
      <c r="Z7" t="s">
        <v>811</v>
      </c>
      <c r="AE7"/>
      <c r="AK7" s="12"/>
      <c r="AL7" s="12"/>
      <c r="AM7" s="25"/>
      <c r="AN7" s="25"/>
      <c r="AO7" s="25"/>
      <c r="AP7" s="25"/>
      <c r="AQ7" s="12"/>
      <c r="AR7" s="12" t="s">
        <v>758</v>
      </c>
      <c r="AS7" s="12"/>
      <c r="AT7" t="s">
        <v>761</v>
      </c>
      <c r="CC7" t="s">
        <v>812</v>
      </c>
      <c r="CJ7" t="s">
        <v>814</v>
      </c>
      <c r="CL7" t="s">
        <v>753</v>
      </c>
    </row>
    <row r="8" spans="1:92" ht="26.25">
      <c r="A8" s="30" t="s">
        <v>481</v>
      </c>
      <c r="B8" s="31" t="s">
        <v>484</v>
      </c>
      <c r="E8" s="33"/>
      <c r="F8" s="33" t="s">
        <v>727</v>
      </c>
      <c r="J8" s="12"/>
      <c r="P8" s="25"/>
      <c r="Q8" s="25"/>
      <c r="R8" s="25"/>
      <c r="S8" s="25"/>
      <c r="T8" s="25"/>
      <c r="U8" s="25"/>
      <c r="V8" s="25"/>
      <c r="W8" s="25"/>
      <c r="X8" s="25"/>
      <c r="Y8" s="25"/>
      <c r="AM8" t="s">
        <v>753</v>
      </c>
      <c r="AO8" s="58" t="s">
        <v>756</v>
      </c>
      <c r="AQ8"/>
      <c r="AR8" t="s">
        <v>759</v>
      </c>
      <c r="AS8"/>
      <c r="CC8" t="s">
        <v>813</v>
      </c>
    </row>
    <row r="9" spans="1:92" ht="26.25">
      <c r="A9" s="30" t="s">
        <v>482</v>
      </c>
      <c r="B9" s="31" t="s">
        <v>485</v>
      </c>
      <c r="E9" s="32"/>
      <c r="F9" s="32"/>
      <c r="P9" s="25"/>
      <c r="Q9" s="25"/>
      <c r="R9" s="25"/>
      <c r="S9" s="25"/>
      <c r="T9" s="25"/>
      <c r="U9" s="25"/>
      <c r="V9" s="25"/>
      <c r="W9" s="25"/>
      <c r="X9" s="25"/>
      <c r="Y9" s="25"/>
      <c r="AR9" t="s">
        <v>760</v>
      </c>
      <c r="AS9"/>
    </row>
    <row r="10" spans="1:92" ht="26.25">
      <c r="A10" s="30" t="s">
        <v>313</v>
      </c>
      <c r="B10" s="31" t="s">
        <v>360</v>
      </c>
      <c r="C10" s="26">
        <v>41101</v>
      </c>
      <c r="D10" s="26">
        <v>41110</v>
      </c>
      <c r="E10" s="34">
        <v>41124</v>
      </c>
      <c r="F10" s="34" t="s">
        <v>726</v>
      </c>
      <c r="G10" s="26">
        <v>41148</v>
      </c>
      <c r="H10" s="26">
        <v>41152</v>
      </c>
      <c r="I10" s="26">
        <v>41156</v>
      </c>
      <c r="J10" s="26">
        <v>41159</v>
      </c>
      <c r="K10" s="26">
        <v>41164</v>
      </c>
      <c r="L10" s="26">
        <v>41166</v>
      </c>
      <c r="M10" s="26">
        <v>41180</v>
      </c>
      <c r="N10" s="26">
        <v>41208</v>
      </c>
      <c r="O10" s="26">
        <v>41213</v>
      </c>
      <c r="P10" s="26">
        <v>41228</v>
      </c>
      <c r="Q10" s="26">
        <v>41292</v>
      </c>
      <c r="R10" s="26">
        <v>41302</v>
      </c>
      <c r="S10" s="26">
        <v>41303</v>
      </c>
      <c r="T10" s="26">
        <v>41304</v>
      </c>
      <c r="U10" s="26">
        <v>41306</v>
      </c>
      <c r="V10" s="26">
        <v>41320</v>
      </c>
      <c r="W10" s="26">
        <v>41334</v>
      </c>
      <c r="X10" s="26">
        <v>41348</v>
      </c>
      <c r="Y10" s="26">
        <v>41362</v>
      </c>
      <c r="Z10" s="26">
        <v>41367</v>
      </c>
      <c r="AA10" s="26">
        <v>41367</v>
      </c>
      <c r="AB10" s="26">
        <v>41376</v>
      </c>
      <c r="AC10" s="26">
        <v>41379</v>
      </c>
      <c r="AD10" s="26">
        <v>41380</v>
      </c>
      <c r="AE10" s="26">
        <v>41381</v>
      </c>
      <c r="AF10" s="26">
        <v>41381</v>
      </c>
      <c r="AG10" s="26">
        <v>41382</v>
      </c>
      <c r="AH10" s="26">
        <v>41382</v>
      </c>
      <c r="AI10" s="26">
        <v>41382</v>
      </c>
      <c r="AJ10" s="26">
        <v>41384</v>
      </c>
      <c r="AK10" s="26">
        <v>41386</v>
      </c>
      <c r="AL10" s="23">
        <v>41023</v>
      </c>
      <c r="AM10" s="23">
        <v>41391</v>
      </c>
      <c r="AN10" s="26">
        <v>41392</v>
      </c>
      <c r="AO10" s="26"/>
      <c r="AP10" s="26">
        <v>41393</v>
      </c>
      <c r="AQ10" s="26">
        <v>41394</v>
      </c>
      <c r="AR10" s="26">
        <v>41395</v>
      </c>
      <c r="AS10" s="26">
        <v>41395</v>
      </c>
      <c r="AT10" s="26">
        <v>41396</v>
      </c>
      <c r="AU10" s="26">
        <v>41396</v>
      </c>
      <c r="AV10" s="26">
        <v>41397</v>
      </c>
      <c r="AW10" s="26">
        <v>41397</v>
      </c>
      <c r="AX10" s="26">
        <v>41398</v>
      </c>
      <c r="AY10" s="26">
        <v>41399</v>
      </c>
      <c r="AZ10" s="26">
        <v>41400</v>
      </c>
      <c r="BA10" s="26">
        <v>41401</v>
      </c>
      <c r="BB10" s="26">
        <v>41402</v>
      </c>
      <c r="BC10" s="26">
        <v>41403</v>
      </c>
      <c r="BD10" s="26">
        <v>41404</v>
      </c>
      <c r="BE10" s="26">
        <v>41405</v>
      </c>
      <c r="BF10" s="26">
        <v>41406</v>
      </c>
      <c r="BG10" s="26">
        <v>41407</v>
      </c>
      <c r="BH10" s="26">
        <v>41408</v>
      </c>
      <c r="BI10" s="26">
        <v>41409</v>
      </c>
      <c r="BJ10" s="26">
        <v>41409</v>
      </c>
      <c r="BK10" s="26">
        <v>41410</v>
      </c>
      <c r="BL10" s="26">
        <v>41410</v>
      </c>
      <c r="BM10" s="26">
        <v>41411</v>
      </c>
      <c r="BN10" s="26">
        <v>41412</v>
      </c>
      <c r="BO10" s="26">
        <v>41413</v>
      </c>
      <c r="BP10" s="26">
        <v>41414</v>
      </c>
      <c r="BQ10" s="26">
        <v>41415</v>
      </c>
      <c r="BR10" s="26">
        <v>41416</v>
      </c>
      <c r="BS10" s="26">
        <v>41417</v>
      </c>
      <c r="BT10" s="26">
        <v>41418</v>
      </c>
      <c r="BU10" s="26">
        <v>41419</v>
      </c>
      <c r="BV10" s="26">
        <v>41420</v>
      </c>
      <c r="BW10" s="26">
        <v>41421</v>
      </c>
      <c r="BX10" s="26">
        <v>41422</v>
      </c>
      <c r="BY10" s="26">
        <v>41423</v>
      </c>
      <c r="BZ10" s="26">
        <v>41424</v>
      </c>
      <c r="CA10" s="26">
        <v>41425</v>
      </c>
      <c r="CB10" s="26">
        <v>41426</v>
      </c>
      <c r="CC10" s="26">
        <v>41430</v>
      </c>
      <c r="CD10" s="26">
        <v>41430</v>
      </c>
      <c r="CE10" s="26">
        <v>41431</v>
      </c>
      <c r="CF10" s="26">
        <v>41433</v>
      </c>
      <c r="CG10" s="26">
        <v>41470</v>
      </c>
      <c r="CH10" s="26">
        <v>41484</v>
      </c>
      <c r="CI10" s="26">
        <v>370210</v>
      </c>
      <c r="CJ10" s="51">
        <v>41506</v>
      </c>
      <c r="CK10" s="26">
        <v>41508</v>
      </c>
      <c r="CL10" s="23" t="s">
        <v>815</v>
      </c>
      <c r="CM10" s="26">
        <v>41523</v>
      </c>
      <c r="CN10" s="26">
        <v>41537</v>
      </c>
    </row>
    <row r="11" spans="1:92" s="27" customFormat="1">
      <c r="A11" s="35" t="s">
        <v>711</v>
      </c>
      <c r="B11" s="36"/>
      <c r="C11" s="36"/>
      <c r="D11" s="24">
        <v>0.36805555555555558</v>
      </c>
      <c r="E11" s="27">
        <v>0.57500000000000007</v>
      </c>
      <c r="G11" s="37">
        <v>0.49305555555555558</v>
      </c>
      <c r="H11" s="37"/>
      <c r="I11" s="27">
        <v>0.64583333333333337</v>
      </c>
      <c r="J11" s="27">
        <v>0.34166666666666662</v>
      </c>
      <c r="K11" s="24">
        <v>0.31944444444444448</v>
      </c>
      <c r="L11" s="27">
        <v>0.45833333333333331</v>
      </c>
      <c r="M11" s="27">
        <v>0.5493055555555556</v>
      </c>
      <c r="O11" s="27">
        <v>0.65277777777777779</v>
      </c>
      <c r="P11" s="27">
        <v>0.375</v>
      </c>
      <c r="Q11" s="27">
        <v>0.58333333333333337</v>
      </c>
      <c r="R11" s="27">
        <v>0.55208333333333337</v>
      </c>
      <c r="S11" s="24">
        <v>0.51041666666666663</v>
      </c>
      <c r="T11" s="27">
        <v>0.52222222222222225</v>
      </c>
      <c r="U11" s="27">
        <v>0.67361111111111116</v>
      </c>
      <c r="V11" s="27">
        <v>0.41319444444444442</v>
      </c>
      <c r="W11" s="27">
        <v>0.52986111111111112</v>
      </c>
      <c r="X11" s="27">
        <v>0.47430555555555554</v>
      </c>
      <c r="Y11" s="27">
        <v>0.49305555555555558</v>
      </c>
      <c r="AA11" s="27">
        <v>0.47916666666666669</v>
      </c>
      <c r="AB11" s="27">
        <v>0.45833333333333331</v>
      </c>
      <c r="AC11" s="27">
        <v>0.6875</v>
      </c>
      <c r="AD11" s="24" t="s">
        <v>744</v>
      </c>
      <c r="AE11" s="27">
        <v>0.45833333333333331</v>
      </c>
      <c r="AF11" s="24" t="s">
        <v>746</v>
      </c>
      <c r="AG11" s="27">
        <v>0.41666666666666669</v>
      </c>
      <c r="AH11" s="27">
        <v>0.78472222222222221</v>
      </c>
      <c r="AI11" s="24" t="s">
        <v>746</v>
      </c>
      <c r="AJ11" s="27">
        <v>0.32291666666666669</v>
      </c>
      <c r="AK11" s="27">
        <v>0.68402777777777779</v>
      </c>
      <c r="AL11" s="27">
        <v>0.71875</v>
      </c>
      <c r="AN11" s="27">
        <v>0.45208333333333334</v>
      </c>
      <c r="AP11" s="27">
        <v>0.61111111111111105</v>
      </c>
      <c r="AQ11" s="27">
        <v>0.72916666666666663</v>
      </c>
      <c r="AS11" s="24" t="s">
        <v>763</v>
      </c>
      <c r="AU11" s="27">
        <v>0.48958333333333331</v>
      </c>
      <c r="AV11" s="24">
        <v>0.33333333333333331</v>
      </c>
      <c r="AW11" s="27">
        <v>0.73611111111111116</v>
      </c>
      <c r="AX11" s="27">
        <v>0.84722222222222221</v>
      </c>
      <c r="AY11" s="27">
        <v>0.5625</v>
      </c>
      <c r="AZ11" s="27">
        <v>0.51041666666666663</v>
      </c>
      <c r="BA11" s="27">
        <v>0.66666666666666663</v>
      </c>
      <c r="BB11" s="27">
        <v>0.44097222222222227</v>
      </c>
      <c r="BC11" s="27">
        <v>0.44097222222222227</v>
      </c>
      <c r="BD11" s="27">
        <v>0.54166666666666663</v>
      </c>
      <c r="BE11" s="27">
        <v>0.74652777777777779</v>
      </c>
      <c r="BF11" s="27">
        <v>0.64583333333333337</v>
      </c>
      <c r="BG11" s="27">
        <v>0.54166666666666663</v>
      </c>
      <c r="BH11" s="27">
        <v>0.64583333333333337</v>
      </c>
      <c r="BI11" s="27">
        <v>0.55555555555555558</v>
      </c>
      <c r="BJ11" s="27">
        <v>0.73958333333333337</v>
      </c>
      <c r="BK11" s="27">
        <v>0.35416666666666669</v>
      </c>
      <c r="BL11" s="27">
        <v>0.46527777777777773</v>
      </c>
      <c r="BM11" s="27">
        <v>0.53819444444444442</v>
      </c>
      <c r="BN11" s="27">
        <v>0.53333333333333333</v>
      </c>
      <c r="BO11" s="27">
        <v>0.60763888888888895</v>
      </c>
      <c r="BP11" s="27">
        <v>0.54166666666666663</v>
      </c>
      <c r="BQ11" s="27">
        <v>0.55555555555555558</v>
      </c>
      <c r="BR11" s="27">
        <v>0.60069444444444442</v>
      </c>
      <c r="BS11" s="27">
        <v>0.56458333333333333</v>
      </c>
      <c r="BT11" s="27">
        <v>0.54166666666666663</v>
      </c>
      <c r="BU11" s="27">
        <v>0.64583333333333337</v>
      </c>
      <c r="BV11" s="27">
        <v>0.55208333333333337</v>
      </c>
      <c r="BW11" s="27">
        <v>0.51666666666666672</v>
      </c>
      <c r="BX11" s="27">
        <v>0.54166666666666663</v>
      </c>
      <c r="BY11" s="27">
        <v>0.58333333333333337</v>
      </c>
      <c r="BZ11" s="27">
        <v>0.5625</v>
      </c>
      <c r="CA11" s="27">
        <v>0.54166666666666663</v>
      </c>
      <c r="CB11" s="27">
        <v>0.33333333333333331</v>
      </c>
      <c r="CD11" s="27">
        <v>0.45833333333333331</v>
      </c>
      <c r="CE11" s="27">
        <v>0.54166666666666663</v>
      </c>
      <c r="CF11" s="27">
        <v>0.43055555555555558</v>
      </c>
      <c r="CG11" s="27">
        <v>0.46527777777777773</v>
      </c>
      <c r="CH11" s="27">
        <v>0.375</v>
      </c>
      <c r="CI11" s="27">
        <v>0.47916666666666669</v>
      </c>
      <c r="CK11" s="27">
        <v>0.57638888888888895</v>
      </c>
      <c r="CM11" s="27">
        <v>0.49652777777777773</v>
      </c>
      <c r="CN11" s="27">
        <v>0.36249999999999999</v>
      </c>
    </row>
    <row r="12" spans="1:92" ht="26.25">
      <c r="A12" s="30" t="s">
        <v>314</v>
      </c>
      <c r="B12" s="31" t="s">
        <v>2</v>
      </c>
      <c r="E12" s="32"/>
      <c r="F12" s="32" t="s">
        <v>712</v>
      </c>
      <c r="AE12"/>
      <c r="AL12"/>
    </row>
    <row r="13" spans="1:92" s="49" customFormat="1" ht="114.75">
      <c r="A13" s="30" t="s">
        <v>315</v>
      </c>
      <c r="B13" s="31" t="s">
        <v>0</v>
      </c>
      <c r="C13" s="31" t="s">
        <v>718</v>
      </c>
      <c r="D13" s="31" t="s">
        <v>719</v>
      </c>
      <c r="E13" s="31" t="s">
        <v>720</v>
      </c>
      <c r="F13" s="31"/>
      <c r="G13" s="31" t="s">
        <v>721</v>
      </c>
      <c r="H13" s="31" t="s">
        <v>723</v>
      </c>
      <c r="I13" s="31" t="s">
        <v>722</v>
      </c>
      <c r="J13" s="31" t="s">
        <v>724</v>
      </c>
      <c r="K13" s="31" t="s">
        <v>725</v>
      </c>
      <c r="L13" s="49" t="s">
        <v>714</v>
      </c>
      <c r="M13" s="49" t="s">
        <v>714</v>
      </c>
      <c r="N13" s="31" t="s">
        <v>728</v>
      </c>
      <c r="O13" s="49" t="s">
        <v>729</v>
      </c>
      <c r="P13" s="49" t="s">
        <v>730</v>
      </c>
      <c r="Q13" s="49" t="s">
        <v>732</v>
      </c>
      <c r="R13" s="49" t="s">
        <v>733</v>
      </c>
      <c r="S13" s="49" t="s">
        <v>734</v>
      </c>
      <c r="T13" s="49" t="s">
        <v>735</v>
      </c>
      <c r="U13" s="49" t="s">
        <v>736</v>
      </c>
      <c r="V13" s="49" t="s">
        <v>737</v>
      </c>
      <c r="W13" s="49" t="s">
        <v>738</v>
      </c>
      <c r="X13" s="49" t="s">
        <v>739</v>
      </c>
      <c r="Y13" s="49" t="s">
        <v>740</v>
      </c>
      <c r="AA13" s="49" t="s">
        <v>731</v>
      </c>
      <c r="AB13" s="49" t="s">
        <v>741</v>
      </c>
      <c r="AC13" s="49" t="s">
        <v>742</v>
      </c>
      <c r="AD13" s="49" t="s">
        <v>743</v>
      </c>
      <c r="AE13" s="49" t="s">
        <v>745</v>
      </c>
      <c r="AF13" s="49" t="s">
        <v>747</v>
      </c>
      <c r="AG13" s="49" t="s">
        <v>748</v>
      </c>
      <c r="AH13" s="49" t="s">
        <v>749</v>
      </c>
      <c r="AI13" s="49" t="s">
        <v>747</v>
      </c>
      <c r="AJ13" s="49" t="s">
        <v>750</v>
      </c>
      <c r="AK13" s="49" t="s">
        <v>751</v>
      </c>
      <c r="AL13" s="49" t="s">
        <v>752</v>
      </c>
      <c r="AN13" s="49" t="s">
        <v>754</v>
      </c>
      <c r="AO13" s="49" t="s">
        <v>816</v>
      </c>
      <c r="AP13" s="49" t="s">
        <v>755</v>
      </c>
      <c r="AQ13" s="49" t="s">
        <v>757</v>
      </c>
      <c r="AR13" s="49" t="s">
        <v>762</v>
      </c>
      <c r="AS13" s="49" t="s">
        <v>764</v>
      </c>
      <c r="AT13" s="49" t="s">
        <v>765</v>
      </c>
      <c r="AU13" s="49" t="s">
        <v>766</v>
      </c>
      <c r="AV13" s="49" t="s">
        <v>767</v>
      </c>
      <c r="AW13" s="49" t="s">
        <v>768</v>
      </c>
      <c r="AX13" s="49" t="s">
        <v>768</v>
      </c>
      <c r="AY13" s="49" t="s">
        <v>769</v>
      </c>
      <c r="AZ13" s="49" t="s">
        <v>770</v>
      </c>
      <c r="BA13" s="49" t="s">
        <v>771</v>
      </c>
      <c r="BB13" s="49" t="s">
        <v>773</v>
      </c>
      <c r="BC13" s="49" t="s">
        <v>772</v>
      </c>
      <c r="BD13" s="49" t="s">
        <v>774</v>
      </c>
      <c r="BE13" s="49" t="s">
        <v>772</v>
      </c>
      <c r="BF13" s="49" t="s">
        <v>772</v>
      </c>
      <c r="BG13" s="49" t="s">
        <v>775</v>
      </c>
      <c r="BH13" s="49" t="s">
        <v>776</v>
      </c>
      <c r="BI13" s="49" t="s">
        <v>777</v>
      </c>
      <c r="BJ13" s="49" t="s">
        <v>778</v>
      </c>
      <c r="BK13" s="49" t="s">
        <v>779</v>
      </c>
      <c r="BL13" s="49" t="s">
        <v>772</v>
      </c>
      <c r="BM13" s="49" t="s">
        <v>780</v>
      </c>
      <c r="BN13" s="49" t="s">
        <v>776</v>
      </c>
      <c r="BO13" s="49" t="s">
        <v>781</v>
      </c>
      <c r="BP13" s="49" t="s">
        <v>782</v>
      </c>
      <c r="BQ13" s="49" t="s">
        <v>783</v>
      </c>
      <c r="BR13" s="49" t="s">
        <v>772</v>
      </c>
      <c r="BS13" s="49" t="s">
        <v>772</v>
      </c>
      <c r="BT13" s="49" t="s">
        <v>784</v>
      </c>
      <c r="BU13" s="49" t="s">
        <v>785</v>
      </c>
      <c r="BV13" s="49" t="s">
        <v>776</v>
      </c>
      <c r="BW13" s="49" t="s">
        <v>776</v>
      </c>
      <c r="BX13" s="49" t="s">
        <v>786</v>
      </c>
      <c r="BY13" s="49" t="s">
        <v>772</v>
      </c>
      <c r="BZ13" s="49" t="s">
        <v>787</v>
      </c>
      <c r="CA13" s="49" t="s">
        <v>788</v>
      </c>
      <c r="CB13" s="49" t="s">
        <v>789</v>
      </c>
      <c r="CC13" s="49" t="s">
        <v>790</v>
      </c>
      <c r="CD13" s="49" t="s">
        <v>791</v>
      </c>
      <c r="CE13" s="49" t="s">
        <v>792</v>
      </c>
      <c r="CF13" s="49" t="s">
        <v>793</v>
      </c>
      <c r="CG13" s="49" t="s">
        <v>794</v>
      </c>
      <c r="CH13" s="49" t="s">
        <v>794</v>
      </c>
      <c r="CI13" s="49" t="s">
        <v>794</v>
      </c>
      <c r="CK13" s="49" t="s">
        <v>795</v>
      </c>
      <c r="CM13" s="49" t="s">
        <v>796</v>
      </c>
      <c r="CN13" s="49" t="s">
        <v>797</v>
      </c>
    </row>
    <row r="14" spans="1:92" ht="15.75">
      <c r="A14" s="39"/>
      <c r="B14" s="40"/>
      <c r="C14" s="38"/>
      <c r="D14" s="38"/>
      <c r="E14" s="32"/>
      <c r="F14" s="32"/>
      <c r="G14" s="38"/>
      <c r="H14" s="38"/>
      <c r="AI14"/>
    </row>
    <row r="15" spans="1:92" ht="15.75">
      <c r="B15" s="41"/>
      <c r="C15" s="38"/>
      <c r="D15" s="38"/>
      <c r="E15" s="32"/>
      <c r="F15" s="32"/>
      <c r="G15" s="38"/>
      <c r="H15" s="38"/>
    </row>
    <row r="16" spans="1:92" ht="15.75">
      <c r="A16" s="38"/>
      <c r="B16" s="41"/>
      <c r="C16" s="38"/>
      <c r="D16" s="38"/>
      <c r="E16" s="32"/>
      <c r="F16" s="32"/>
      <c r="G16" s="38"/>
      <c r="H16" s="38"/>
    </row>
    <row r="17" spans="2:2">
      <c r="B17" s="41"/>
    </row>
    <row r="18" spans="2:2">
      <c r="B18" s="41"/>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sheetData>
  <mergeCells count="4">
    <mergeCell ref="B4:M4"/>
    <mergeCell ref="B1:P1"/>
    <mergeCell ref="B2:P2"/>
    <mergeCell ref="B3:P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5" workbookViewId="0">
      <pane xSplit="14535" topLeftCell="F1"/>
      <selection activeCell="B15" sqref="B15"/>
      <selection pane="topRight" activeCell="F17" sqref="F17"/>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52" t="s">
        <v>708</v>
      </c>
      <c r="C1" s="53"/>
      <c r="D1" s="53"/>
      <c r="E1" s="53"/>
      <c r="F1" s="53"/>
      <c r="G1" s="53"/>
      <c r="H1" s="53"/>
      <c r="I1" s="53"/>
      <c r="J1" s="53"/>
      <c r="K1" s="53"/>
      <c r="L1" s="53"/>
      <c r="M1" s="53"/>
      <c r="N1" s="53"/>
    </row>
    <row r="2" spans="1:246">
      <c r="A2" s="4" t="s">
        <v>3</v>
      </c>
      <c r="B2" s="52" t="s">
        <v>709</v>
      </c>
      <c r="C2" s="53"/>
      <c r="D2" s="53"/>
      <c r="E2" s="53"/>
      <c r="F2" s="53"/>
      <c r="G2" s="53"/>
      <c r="H2" s="53"/>
      <c r="I2" s="53"/>
      <c r="J2" s="53"/>
      <c r="K2" s="53"/>
      <c r="L2" s="53"/>
      <c r="M2" s="53"/>
      <c r="N2" s="53"/>
    </row>
    <row r="3" spans="1:246">
      <c r="A3" s="4" t="s">
        <v>4</v>
      </c>
      <c r="B3" s="54" t="s">
        <v>707</v>
      </c>
      <c r="C3" s="53"/>
      <c r="D3" s="53"/>
      <c r="E3" s="53"/>
      <c r="F3" s="53"/>
      <c r="G3" s="53"/>
      <c r="H3" s="53"/>
      <c r="I3" s="53"/>
      <c r="J3" s="53"/>
      <c r="K3" s="53"/>
      <c r="L3" s="53"/>
      <c r="M3" s="53"/>
      <c r="N3" s="53"/>
    </row>
    <row r="4" spans="1:246">
      <c r="A4" s="4" t="s">
        <v>5</v>
      </c>
      <c r="B4" s="53"/>
      <c r="C4" s="53"/>
      <c r="D4" s="53"/>
      <c r="E4" s="53"/>
      <c r="F4" s="53"/>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2" t="s">
        <v>272</v>
      </c>
      <c r="B14" s="43"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2" t="s">
        <v>270</v>
      </c>
      <c r="B20" s="43" t="s">
        <v>271</v>
      </c>
      <c r="C20" s="6" t="s">
        <v>359</v>
      </c>
    </row>
    <row r="21" spans="1:3" s="8" customFormat="1" ht="25.5">
      <c r="A21" s="5" t="s">
        <v>268</v>
      </c>
      <c r="B21" s="6" t="s">
        <v>269</v>
      </c>
      <c r="C21" s="6"/>
    </row>
    <row r="22" spans="1:3" s="8" customFormat="1" ht="25.5">
      <c r="A22" s="42" t="s">
        <v>648</v>
      </c>
      <c r="B22" s="44"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2" t="s">
        <v>286</v>
      </c>
      <c r="B28" s="44" t="s">
        <v>654</v>
      </c>
      <c r="C28" s="6" t="s">
        <v>294</v>
      </c>
    </row>
    <row r="29" spans="1:3" s="8" customFormat="1" ht="41.25" customHeight="1">
      <c r="A29" s="42" t="s">
        <v>646</v>
      </c>
      <c r="B29" s="45" t="s">
        <v>655</v>
      </c>
      <c r="C29" s="6" t="s">
        <v>294</v>
      </c>
    </row>
    <row r="30" spans="1:3" s="8" customFormat="1" ht="25.5">
      <c r="A30" s="42" t="s">
        <v>291</v>
      </c>
      <c r="B30" s="43" t="s">
        <v>292</v>
      </c>
      <c r="C30" s="6" t="s">
        <v>359</v>
      </c>
    </row>
    <row r="31" spans="1:3" s="8" customFormat="1" ht="25.5">
      <c r="A31" s="21" t="s">
        <v>287</v>
      </c>
      <c r="B31" s="6" t="s">
        <v>288</v>
      </c>
      <c r="C31" s="6"/>
    </row>
    <row r="32" spans="1:3" s="8" customFormat="1" ht="38.25">
      <c r="A32" s="42" t="s">
        <v>289</v>
      </c>
      <c r="B32" s="43" t="s">
        <v>290</v>
      </c>
      <c r="C32" s="6"/>
    </row>
    <row r="33" spans="1:3" s="8" customFormat="1" ht="25.5">
      <c r="A33" s="21" t="s">
        <v>316</v>
      </c>
      <c r="B33" s="6" t="s">
        <v>285</v>
      </c>
      <c r="C33" s="6"/>
    </row>
    <row r="34" spans="1:3" s="8" customFormat="1" ht="12.75">
      <c r="A34" s="42" t="s">
        <v>250</v>
      </c>
      <c r="B34" s="43" t="s">
        <v>251</v>
      </c>
      <c r="C34" s="6" t="s">
        <v>295</v>
      </c>
    </row>
    <row r="35" spans="1:3" s="8" customFormat="1" ht="25.5">
      <c r="A35" s="42" t="s">
        <v>522</v>
      </c>
      <c r="B35" s="44" t="s">
        <v>523</v>
      </c>
      <c r="C35" s="17" t="s">
        <v>295</v>
      </c>
    </row>
    <row r="36" spans="1:3" s="8" customFormat="1" ht="25.5">
      <c r="A36" s="42" t="s">
        <v>252</v>
      </c>
      <c r="B36" s="43"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2" t="s">
        <v>309</v>
      </c>
      <c r="B52" s="43" t="s">
        <v>219</v>
      </c>
      <c r="C52" s="6" t="s">
        <v>332</v>
      </c>
      <c r="D52" s="10"/>
    </row>
    <row r="53" spans="1:4" s="8" customFormat="1" ht="38.25">
      <c r="A53" s="42" t="s">
        <v>542</v>
      </c>
      <c r="B53" s="43" t="s">
        <v>543</v>
      </c>
      <c r="C53" s="6" t="s">
        <v>332</v>
      </c>
      <c r="D53" s="10"/>
    </row>
    <row r="54" spans="1:4" s="8" customFormat="1" ht="38.25">
      <c r="A54" s="42" t="s">
        <v>310</v>
      </c>
      <c r="B54" s="43" t="s">
        <v>220</v>
      </c>
      <c r="C54" s="6" t="s">
        <v>332</v>
      </c>
    </row>
    <row r="55" spans="1:4" s="8" customFormat="1" ht="51">
      <c r="A55" s="42" t="s">
        <v>540</v>
      </c>
      <c r="B55" s="43" t="s">
        <v>541</v>
      </c>
      <c r="C55" s="6" t="s">
        <v>332</v>
      </c>
    </row>
    <row r="56" spans="1:4" s="8" customFormat="1" ht="38.25">
      <c r="A56" s="42" t="s">
        <v>331</v>
      </c>
      <c r="B56" s="43" t="s">
        <v>221</v>
      </c>
      <c r="C56" s="6" t="s">
        <v>332</v>
      </c>
    </row>
    <row r="57" spans="1:4" s="8" customFormat="1" ht="38.25">
      <c r="A57" s="42" t="s">
        <v>538</v>
      </c>
      <c r="B57" s="43" t="s">
        <v>539</v>
      </c>
      <c r="C57" s="6" t="s">
        <v>332</v>
      </c>
      <c r="D57" s="10"/>
    </row>
    <row r="58" spans="1:4" s="8" customFormat="1" ht="38.25">
      <c r="A58" s="42" t="s">
        <v>311</v>
      </c>
      <c r="B58" s="43" t="s">
        <v>222</v>
      </c>
      <c r="C58" s="6" t="s">
        <v>359</v>
      </c>
    </row>
    <row r="59" spans="1:4" s="8" customFormat="1" ht="25.5">
      <c r="A59" s="42" t="s">
        <v>704</v>
      </c>
      <c r="B59" s="43"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2" t="s">
        <v>239</v>
      </c>
      <c r="B64" s="43" t="s">
        <v>240</v>
      </c>
      <c r="C64" s="6" t="s">
        <v>332</v>
      </c>
    </row>
    <row r="65" spans="1:3" s="8" customFormat="1" ht="25.5">
      <c r="A65" s="42" t="s">
        <v>546</v>
      </c>
      <c r="B65" s="44" t="s">
        <v>547</v>
      </c>
      <c r="C65" s="6" t="s">
        <v>332</v>
      </c>
    </row>
    <row r="66" spans="1:3" s="8" customFormat="1" ht="25.5">
      <c r="A66" s="42" t="s">
        <v>241</v>
      </c>
      <c r="B66" s="43" t="s">
        <v>242</v>
      </c>
      <c r="C66" s="6" t="s">
        <v>359</v>
      </c>
    </row>
    <row r="67" spans="1:3" s="8" customFormat="1" ht="25.5">
      <c r="A67" s="42" t="s">
        <v>410</v>
      </c>
      <c r="B67" s="43"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2" t="s">
        <v>237</v>
      </c>
      <c r="B83" s="43" t="s">
        <v>238</v>
      </c>
      <c r="C83" s="6" t="s">
        <v>402</v>
      </c>
    </row>
    <row r="84" spans="1:3" s="8" customFormat="1" ht="25.5">
      <c r="A84" s="42" t="s">
        <v>554</v>
      </c>
      <c r="B84" s="44" t="s">
        <v>555</v>
      </c>
      <c r="C84" s="6" t="s">
        <v>332</v>
      </c>
    </row>
    <row r="85" spans="1:3" s="8" customFormat="1" ht="25.5">
      <c r="A85" s="42" t="s">
        <v>478</v>
      </c>
      <c r="B85" s="44" t="s">
        <v>684</v>
      </c>
      <c r="C85" s="6" t="s">
        <v>295</v>
      </c>
    </row>
    <row r="86" spans="1:3" s="8" customFormat="1" ht="25.5">
      <c r="A86" s="46" t="s">
        <v>683</v>
      </c>
      <c r="B86" s="44" t="s">
        <v>685</v>
      </c>
      <c r="C86" s="6"/>
    </row>
    <row r="87" spans="1:3" s="8" customFormat="1" ht="25.5">
      <c r="A87" s="42" t="s">
        <v>245</v>
      </c>
      <c r="B87" s="43" t="s">
        <v>246</v>
      </c>
      <c r="C87" s="6" t="s">
        <v>402</v>
      </c>
    </row>
    <row r="88" spans="1:3" s="8" customFormat="1" ht="25.5">
      <c r="A88" s="42" t="s">
        <v>559</v>
      </c>
      <c r="B88" s="44" t="s">
        <v>558</v>
      </c>
      <c r="C88" s="6" t="s">
        <v>332</v>
      </c>
    </row>
    <row r="89" spans="1:3" s="8" customFormat="1" ht="25.5">
      <c r="A89" s="42" t="s">
        <v>247</v>
      </c>
      <c r="B89" s="43" t="s">
        <v>248</v>
      </c>
      <c r="C89" s="6" t="s">
        <v>295</v>
      </c>
    </row>
    <row r="90" spans="1:3" s="8" customFormat="1" ht="25.5">
      <c r="A90" s="46" t="s">
        <v>686</v>
      </c>
      <c r="B90" s="44" t="s">
        <v>687</v>
      </c>
      <c r="C90" s="6"/>
    </row>
    <row r="91" spans="1:3" s="8" customFormat="1" ht="25.5">
      <c r="A91" s="42" t="s">
        <v>260</v>
      </c>
      <c r="B91" s="43" t="s">
        <v>261</v>
      </c>
      <c r="C91" s="6" t="s">
        <v>332</v>
      </c>
    </row>
    <row r="92" spans="1:3" s="8" customFormat="1" ht="25.5">
      <c r="A92" s="42" t="s">
        <v>560</v>
      </c>
      <c r="B92" s="44" t="s">
        <v>561</v>
      </c>
      <c r="C92" s="6" t="s">
        <v>332</v>
      </c>
    </row>
    <row r="93" spans="1:3" s="8" customFormat="1" ht="25.5">
      <c r="A93" s="42" t="s">
        <v>262</v>
      </c>
      <c r="B93" s="43" t="s">
        <v>263</v>
      </c>
      <c r="C93" s="6" t="s">
        <v>295</v>
      </c>
    </row>
    <row r="94" spans="1:3" s="8" customFormat="1" ht="25.5">
      <c r="A94" s="46" t="s">
        <v>688</v>
      </c>
      <c r="B94" s="44" t="s">
        <v>689</v>
      </c>
      <c r="C94" s="6"/>
    </row>
    <row r="95" spans="1:3" s="8" customFormat="1" ht="25.5">
      <c r="A95" s="42" t="s">
        <v>259</v>
      </c>
      <c r="B95" s="43" t="s">
        <v>420</v>
      </c>
      <c r="C95" s="6" t="s">
        <v>359</v>
      </c>
    </row>
    <row r="96" spans="1:3" s="8" customFormat="1" ht="25.5">
      <c r="A96" s="42" t="s">
        <v>419</v>
      </c>
      <c r="B96" s="43"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2" t="s">
        <v>161</v>
      </c>
      <c r="B115" s="43" t="s">
        <v>162</v>
      </c>
      <c r="C115" s="6" t="s">
        <v>330</v>
      </c>
      <c r="E115" s="5"/>
      <c r="F115" s="17"/>
      <c r="G115" s="6"/>
    </row>
    <row r="116" spans="1:7" s="8" customFormat="1" ht="38.25">
      <c r="A116" s="42" t="s">
        <v>577</v>
      </c>
      <c r="B116" s="43" t="s">
        <v>578</v>
      </c>
      <c r="C116" s="6" t="s">
        <v>330</v>
      </c>
      <c r="E116" s="5"/>
      <c r="F116" s="5"/>
      <c r="G116" s="5"/>
    </row>
    <row r="117" spans="1:7" s="8" customFormat="1" ht="38.25">
      <c r="A117" s="42" t="s">
        <v>163</v>
      </c>
      <c r="B117" s="43" t="s">
        <v>164</v>
      </c>
      <c r="C117" s="6" t="s">
        <v>330</v>
      </c>
      <c r="E117" s="5"/>
      <c r="F117" s="17"/>
      <c r="G117" s="6"/>
    </row>
    <row r="118" spans="1:7" s="8" customFormat="1" ht="51">
      <c r="A118" s="42" t="s">
        <v>579</v>
      </c>
      <c r="B118" s="43" t="s">
        <v>580</v>
      </c>
      <c r="C118" s="6" t="s">
        <v>330</v>
      </c>
      <c r="E118" s="5"/>
      <c r="F118" s="5"/>
      <c r="G118" s="5"/>
    </row>
    <row r="119" spans="1:7" s="8" customFormat="1" ht="38.25">
      <c r="A119" s="42" t="s">
        <v>165</v>
      </c>
      <c r="B119" s="43" t="s">
        <v>166</v>
      </c>
      <c r="C119" s="6" t="s">
        <v>330</v>
      </c>
      <c r="E119" s="5"/>
      <c r="F119" s="17"/>
      <c r="G119" s="6"/>
    </row>
    <row r="120" spans="1:7" s="8" customFormat="1" ht="38.25">
      <c r="A120" s="42" t="s">
        <v>581</v>
      </c>
      <c r="B120" s="43" t="s">
        <v>582</v>
      </c>
      <c r="C120" s="6" t="s">
        <v>330</v>
      </c>
    </row>
    <row r="121" spans="1:7" s="8" customFormat="1" ht="38.25">
      <c r="A121" s="42" t="s">
        <v>167</v>
      </c>
      <c r="B121" s="43" t="s">
        <v>168</v>
      </c>
      <c r="C121" s="6" t="s">
        <v>359</v>
      </c>
    </row>
    <row r="122" spans="1:7" s="8" customFormat="1" ht="38.25">
      <c r="A122" s="42" t="s">
        <v>424</v>
      </c>
      <c r="B122" s="43" t="s">
        <v>425</v>
      </c>
      <c r="C122" s="6"/>
    </row>
    <row r="123" spans="1:7" s="8" customFormat="1" ht="25.5">
      <c r="A123" s="42" t="s">
        <v>183</v>
      </c>
      <c r="B123" s="43" t="s">
        <v>184</v>
      </c>
      <c r="C123" s="6" t="s">
        <v>330</v>
      </c>
    </row>
    <row r="124" spans="1:7" s="8" customFormat="1" ht="38.25">
      <c r="A124" s="42" t="s">
        <v>583</v>
      </c>
      <c r="B124" s="44" t="s">
        <v>584</v>
      </c>
      <c r="C124" s="6" t="s">
        <v>330</v>
      </c>
    </row>
    <row r="125" spans="1:7" s="8" customFormat="1" ht="38.25">
      <c r="A125" s="42" t="s">
        <v>693</v>
      </c>
      <c r="B125" s="44" t="s">
        <v>690</v>
      </c>
      <c r="C125" s="6" t="s">
        <v>295</v>
      </c>
    </row>
    <row r="126" spans="1:7" s="8" customFormat="1" ht="25.5">
      <c r="A126" s="46" t="s">
        <v>691</v>
      </c>
      <c r="B126" s="44" t="s">
        <v>692</v>
      </c>
      <c r="C126" s="6"/>
    </row>
    <row r="127" spans="1:7" s="12" customFormat="1" ht="26.25">
      <c r="A127" s="42" t="s">
        <v>185</v>
      </c>
      <c r="B127" s="43" t="s">
        <v>186</v>
      </c>
      <c r="C127" s="6" t="s">
        <v>330</v>
      </c>
    </row>
    <row r="128" spans="1:7" s="12" customFormat="1" ht="26.25">
      <c r="A128" s="42" t="s">
        <v>586</v>
      </c>
      <c r="B128" s="44" t="s">
        <v>585</v>
      </c>
      <c r="C128" s="6" t="s">
        <v>330</v>
      </c>
    </row>
    <row r="129" spans="1:3" s="12" customFormat="1" ht="26.25">
      <c r="A129" s="42" t="s">
        <v>187</v>
      </c>
      <c r="B129" s="43" t="s">
        <v>188</v>
      </c>
      <c r="C129" s="6" t="s">
        <v>295</v>
      </c>
    </row>
    <row r="130" spans="1:3" s="12" customFormat="1" ht="26.25">
      <c r="A130" s="46" t="s">
        <v>694</v>
      </c>
      <c r="B130" s="44" t="s">
        <v>695</v>
      </c>
      <c r="C130" s="6"/>
    </row>
    <row r="131" spans="1:3" s="12" customFormat="1" ht="26.25">
      <c r="A131" s="42" t="s">
        <v>199</v>
      </c>
      <c r="B131" s="43" t="s">
        <v>200</v>
      </c>
      <c r="C131" s="6" t="s">
        <v>330</v>
      </c>
    </row>
    <row r="132" spans="1:3" s="12" customFormat="1" ht="26.25">
      <c r="A132" s="42" t="s">
        <v>657</v>
      </c>
      <c r="B132" s="44" t="s">
        <v>587</v>
      </c>
      <c r="C132" s="6" t="s">
        <v>330</v>
      </c>
    </row>
    <row r="133" spans="1:3" s="12" customFormat="1" ht="26.25">
      <c r="A133" s="42" t="s">
        <v>201</v>
      </c>
      <c r="B133" s="43" t="s">
        <v>202</v>
      </c>
      <c r="C133" s="6" t="s">
        <v>295</v>
      </c>
    </row>
    <row r="134" spans="1:3" s="12" customFormat="1" ht="26.25">
      <c r="A134" s="46" t="s">
        <v>696</v>
      </c>
      <c r="B134" s="44" t="s">
        <v>697</v>
      </c>
      <c r="C134" s="6"/>
    </row>
    <row r="135" spans="1:3" s="12" customFormat="1" ht="26.25">
      <c r="A135" s="42" t="s">
        <v>197</v>
      </c>
      <c r="B135" s="43" t="s">
        <v>198</v>
      </c>
      <c r="C135" s="6" t="s">
        <v>359</v>
      </c>
    </row>
    <row r="136" spans="1:3" s="12" customFormat="1" ht="26.25">
      <c r="A136" s="42" t="s">
        <v>426</v>
      </c>
      <c r="B136" s="43" t="s">
        <v>427</v>
      </c>
      <c r="C136" s="6"/>
    </row>
    <row r="137" spans="1:3" s="12" customFormat="1" ht="16.5" customHeight="1">
      <c r="A137" s="42" t="s">
        <v>191</v>
      </c>
      <c r="B137" s="43" t="s">
        <v>192</v>
      </c>
      <c r="C137" s="6" t="s">
        <v>330</v>
      </c>
    </row>
    <row r="138" spans="1:3" s="12" customFormat="1" ht="39">
      <c r="A138" s="42" t="s">
        <v>588</v>
      </c>
      <c r="B138" s="44" t="s">
        <v>589</v>
      </c>
      <c r="C138" s="6" t="s">
        <v>330</v>
      </c>
    </row>
    <row r="139" spans="1:3" s="12" customFormat="1">
      <c r="A139" s="42" t="s">
        <v>195</v>
      </c>
      <c r="B139" s="43" t="s">
        <v>196</v>
      </c>
      <c r="C139" s="6" t="s">
        <v>329</v>
      </c>
    </row>
    <row r="140" spans="1:3" s="12" customFormat="1" ht="26.25">
      <c r="A140" s="42" t="s">
        <v>193</v>
      </c>
      <c r="B140" s="43" t="s">
        <v>194</v>
      </c>
      <c r="C140" s="6"/>
    </row>
    <row r="141" spans="1:3" s="12" customFormat="1" ht="39">
      <c r="A141" s="42" t="s">
        <v>428</v>
      </c>
      <c r="B141" s="43"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2" t="s">
        <v>101</v>
      </c>
      <c r="B150" s="43" t="s">
        <v>102</v>
      </c>
      <c r="C150" s="8" t="s">
        <v>303</v>
      </c>
    </row>
    <row r="151" spans="1:3" s="12" customFormat="1" ht="39">
      <c r="A151" s="42" t="s">
        <v>594</v>
      </c>
      <c r="B151" s="44" t="s">
        <v>595</v>
      </c>
      <c r="C151" s="8" t="s">
        <v>303</v>
      </c>
    </row>
    <row r="152" spans="1:3" s="12" customFormat="1" ht="39">
      <c r="A152" s="42" t="s">
        <v>103</v>
      </c>
      <c r="B152" s="43" t="s">
        <v>104</v>
      </c>
      <c r="C152" s="6" t="s">
        <v>359</v>
      </c>
    </row>
    <row r="153" spans="1:3" s="12" customFormat="1" ht="39">
      <c r="A153" s="42" t="s">
        <v>99</v>
      </c>
      <c r="B153" s="43" t="s">
        <v>100</v>
      </c>
      <c r="C153" s="17" t="s">
        <v>521</v>
      </c>
    </row>
    <row r="154" spans="1:3" s="12" customFormat="1" ht="39">
      <c r="A154" s="42" t="s">
        <v>434</v>
      </c>
      <c r="B154" s="43" t="s">
        <v>435</v>
      </c>
      <c r="C154" s="6"/>
    </row>
    <row r="155" spans="1:3" s="12" customFormat="1" ht="26.25">
      <c r="A155" s="42" t="s">
        <v>95</v>
      </c>
      <c r="B155" s="43" t="s">
        <v>96</v>
      </c>
      <c r="C155" s="8" t="s">
        <v>304</v>
      </c>
    </row>
    <row r="156" spans="1:3" s="12" customFormat="1" ht="39">
      <c r="A156" s="42" t="s">
        <v>596</v>
      </c>
      <c r="B156" s="44" t="s">
        <v>597</v>
      </c>
      <c r="C156" s="8" t="s">
        <v>304</v>
      </c>
    </row>
    <row r="157" spans="1:3" s="12" customFormat="1" ht="39">
      <c r="A157" s="42" t="s">
        <v>97</v>
      </c>
      <c r="B157" s="43" t="s">
        <v>98</v>
      </c>
      <c r="C157" s="6" t="s">
        <v>359</v>
      </c>
    </row>
    <row r="158" spans="1:3" s="12" customFormat="1" ht="39">
      <c r="A158" s="42" t="s">
        <v>93</v>
      </c>
      <c r="B158" s="43" t="s">
        <v>94</v>
      </c>
      <c r="C158" s="17" t="s">
        <v>521</v>
      </c>
    </row>
    <row r="159" spans="1:3" s="12" customFormat="1" ht="39">
      <c r="A159" s="42" t="s">
        <v>436</v>
      </c>
      <c r="B159" s="43"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2" t="s">
        <v>122</v>
      </c>
      <c r="B178" s="43" t="s">
        <v>123</v>
      </c>
      <c r="C178" s="6" t="s">
        <v>333</v>
      </c>
    </row>
    <row r="179" spans="1:3" s="12" customFormat="1" ht="39">
      <c r="A179" s="42" t="s">
        <v>605</v>
      </c>
      <c r="B179" s="44" t="s">
        <v>606</v>
      </c>
      <c r="C179" s="6" t="s">
        <v>333</v>
      </c>
    </row>
    <row r="180" spans="1:3" s="12" customFormat="1" ht="39">
      <c r="A180" s="42" t="s">
        <v>124</v>
      </c>
      <c r="B180" s="43" t="s">
        <v>125</v>
      </c>
      <c r="C180" s="6" t="s">
        <v>359</v>
      </c>
    </row>
    <row r="181" spans="1:3" s="12" customFormat="1" ht="39">
      <c r="A181" s="42" t="s">
        <v>447</v>
      </c>
      <c r="B181" s="43" t="s">
        <v>448</v>
      </c>
      <c r="C181" s="6"/>
    </row>
    <row r="182" spans="1:3" s="12" customFormat="1" ht="26.25">
      <c r="A182" s="42" t="s">
        <v>118</v>
      </c>
      <c r="B182" s="43" t="s">
        <v>119</v>
      </c>
      <c r="C182" s="6" t="s">
        <v>334</v>
      </c>
    </row>
    <row r="183" spans="1:3" s="12" customFormat="1" ht="39">
      <c r="A183" s="42" t="s">
        <v>607</v>
      </c>
      <c r="B183" s="44" t="s">
        <v>608</v>
      </c>
      <c r="C183" s="17" t="s">
        <v>334</v>
      </c>
    </row>
    <row r="184" spans="1:3" s="12" customFormat="1" ht="39">
      <c r="A184" s="42" t="s">
        <v>120</v>
      </c>
      <c r="B184" s="43" t="s">
        <v>121</v>
      </c>
      <c r="C184" s="6" t="s">
        <v>359</v>
      </c>
    </row>
    <row r="185" spans="1:3" s="12" customFormat="1" ht="39">
      <c r="A185" s="42" t="s">
        <v>445</v>
      </c>
      <c r="B185" s="43" t="s">
        <v>446</v>
      </c>
      <c r="C185" s="6"/>
    </row>
    <row r="186" spans="1:3" s="12" customFormat="1">
      <c r="A186" s="42" t="s">
        <v>15</v>
      </c>
      <c r="B186" s="47" t="s">
        <v>16</v>
      </c>
      <c r="C186" s="22" t="s">
        <v>300</v>
      </c>
    </row>
    <row r="187" spans="1:3" s="12" customFormat="1" ht="26.25">
      <c r="A187" s="42" t="s">
        <v>609</v>
      </c>
      <c r="B187" s="44" t="s">
        <v>610</v>
      </c>
      <c r="C187" s="17" t="s">
        <v>300</v>
      </c>
    </row>
    <row r="188" spans="1:3" s="12" customFormat="1" ht="30" customHeight="1">
      <c r="A188" s="42" t="s">
        <v>335</v>
      </c>
      <c r="B188" s="48" t="s">
        <v>336</v>
      </c>
      <c r="C188" s="6" t="s">
        <v>295</v>
      </c>
    </row>
    <row r="189" spans="1:3" s="12" customFormat="1" ht="39">
      <c r="A189" s="42" t="s">
        <v>337</v>
      </c>
      <c r="B189" s="48" t="s">
        <v>338</v>
      </c>
      <c r="C189" s="6" t="s">
        <v>295</v>
      </c>
    </row>
    <row r="190" spans="1:3" s="12" customFormat="1" ht="27.75" customHeight="1">
      <c r="A190" s="42" t="s">
        <v>486</v>
      </c>
      <c r="B190" s="45" t="s">
        <v>492</v>
      </c>
      <c r="C190" s="6"/>
    </row>
    <row r="191" spans="1:3" s="12" customFormat="1" ht="26.25">
      <c r="A191" s="42" t="s">
        <v>339</v>
      </c>
      <c r="B191" s="43" t="s">
        <v>340</v>
      </c>
      <c r="C191" s="6" t="s">
        <v>359</v>
      </c>
    </row>
    <row r="192" spans="1:3" s="12" customFormat="1" ht="26.25">
      <c r="A192" s="42" t="s">
        <v>449</v>
      </c>
      <c r="B192" s="43" t="s">
        <v>450</v>
      </c>
      <c r="C192" s="6"/>
    </row>
    <row r="193" spans="1:3" s="12" customFormat="1">
      <c r="A193" s="42" t="s">
        <v>318</v>
      </c>
      <c r="B193" s="43" t="s">
        <v>319</v>
      </c>
      <c r="C193" s="6" t="s">
        <v>299</v>
      </c>
    </row>
    <row r="194" spans="1:3" s="12" customFormat="1" ht="26.25">
      <c r="A194" s="42" t="str">
        <f>CONCATENATE(A193,"_SIGMA")</f>
        <v>SOIL_C_SIGMA</v>
      </c>
      <c r="B194" s="44" t="str">
        <f>CONCATENATE(B193," error estimate")</f>
        <v>Soil carbon content error estimate</v>
      </c>
      <c r="C194" s="6" t="s">
        <v>299</v>
      </c>
    </row>
    <row r="195" spans="1:3" s="12" customFormat="1" ht="30" customHeight="1">
      <c r="A195" s="42" t="s">
        <v>322</v>
      </c>
      <c r="B195" s="43" t="s">
        <v>324</v>
      </c>
      <c r="C195" s="6" t="s">
        <v>295</v>
      </c>
    </row>
    <row r="196" spans="1:3" s="12" customFormat="1" ht="39">
      <c r="A196" s="42" t="s">
        <v>323</v>
      </c>
      <c r="B196" s="43" t="s">
        <v>320</v>
      </c>
      <c r="C196" s="6" t="s">
        <v>295</v>
      </c>
    </row>
    <row r="197" spans="1:3" s="12" customFormat="1" ht="26.25">
      <c r="A197" s="42" t="s">
        <v>487</v>
      </c>
      <c r="B197" s="45" t="s">
        <v>493</v>
      </c>
      <c r="C197" s="6"/>
    </row>
    <row r="198" spans="1:3" s="12" customFormat="1" ht="26.25">
      <c r="A198" s="42" t="s">
        <v>341</v>
      </c>
      <c r="B198" s="43" t="s">
        <v>321</v>
      </c>
      <c r="C198" s="6" t="s">
        <v>359</v>
      </c>
    </row>
    <row r="199" spans="1:3" s="12" customFormat="1" ht="26.25">
      <c r="A199" s="42" t="s">
        <v>451</v>
      </c>
      <c r="B199" s="43" t="s">
        <v>452</v>
      </c>
      <c r="C199" s="6"/>
    </row>
    <row r="200" spans="1:3" s="12" customFormat="1">
      <c r="A200" s="42" t="s">
        <v>342</v>
      </c>
      <c r="B200" s="43" t="s">
        <v>343</v>
      </c>
      <c r="C200" s="6" t="s">
        <v>299</v>
      </c>
    </row>
    <row r="201" spans="1:3" s="12" customFormat="1" ht="26.25">
      <c r="A201" s="42" t="s">
        <v>611</v>
      </c>
      <c r="B201" s="44" t="s">
        <v>612</v>
      </c>
      <c r="C201" s="6" t="s">
        <v>299</v>
      </c>
    </row>
    <row r="202" spans="1:3" s="12" customFormat="1" ht="30" customHeight="1">
      <c r="A202" s="42" t="s">
        <v>325</v>
      </c>
      <c r="B202" s="43" t="s">
        <v>326</v>
      </c>
      <c r="C202" s="6" t="s">
        <v>295</v>
      </c>
    </row>
    <row r="203" spans="1:3" s="12" customFormat="1" ht="39">
      <c r="A203" s="42" t="s">
        <v>327</v>
      </c>
      <c r="B203" s="43" t="s">
        <v>328</v>
      </c>
      <c r="C203" s="6" t="s">
        <v>295</v>
      </c>
    </row>
    <row r="204" spans="1:3" s="12" customFormat="1" ht="26.25">
      <c r="A204" s="42" t="s">
        <v>488</v>
      </c>
      <c r="B204" s="45" t="s">
        <v>494</v>
      </c>
      <c r="C204" s="6"/>
    </row>
    <row r="205" spans="1:3" s="12" customFormat="1" ht="26.25">
      <c r="A205" s="42" t="s">
        <v>344</v>
      </c>
      <c r="B205" s="43" t="s">
        <v>345</v>
      </c>
      <c r="C205" s="6" t="s">
        <v>359</v>
      </c>
    </row>
    <row r="206" spans="1:3" s="12" customFormat="1" ht="26.25">
      <c r="A206" s="42" t="s">
        <v>453</v>
      </c>
      <c r="B206" s="43" t="s">
        <v>454</v>
      </c>
      <c r="C206" s="6"/>
    </row>
    <row r="207" spans="1:3" s="12" customFormat="1">
      <c r="A207" s="42" t="s">
        <v>126</v>
      </c>
      <c r="B207" s="43" t="s">
        <v>346</v>
      </c>
      <c r="C207" s="6" t="s">
        <v>299</v>
      </c>
    </row>
    <row r="208" spans="1:3" s="12" customFormat="1" ht="26.25">
      <c r="A208" s="42" t="s">
        <v>613</v>
      </c>
      <c r="B208" s="44" t="s">
        <v>614</v>
      </c>
      <c r="C208" s="6" t="s">
        <v>299</v>
      </c>
    </row>
    <row r="209" spans="1:3" s="12" customFormat="1" ht="30" customHeight="1">
      <c r="A209" s="42" t="s">
        <v>355</v>
      </c>
      <c r="B209" s="43" t="s">
        <v>357</v>
      </c>
      <c r="C209" s="6" t="s">
        <v>295</v>
      </c>
    </row>
    <row r="210" spans="1:3" s="12" customFormat="1" ht="26.25">
      <c r="A210" s="42" t="s">
        <v>356</v>
      </c>
      <c r="B210" s="43" t="s">
        <v>358</v>
      </c>
      <c r="C210" s="6" t="s">
        <v>295</v>
      </c>
    </row>
    <row r="211" spans="1:3" s="12" customFormat="1">
      <c r="A211" s="42" t="s">
        <v>489</v>
      </c>
      <c r="B211" s="45" t="s">
        <v>495</v>
      </c>
      <c r="C211" s="6"/>
    </row>
    <row r="212" spans="1:3" s="12" customFormat="1" ht="26.25">
      <c r="A212" s="42" t="s">
        <v>127</v>
      </c>
      <c r="B212" s="43" t="s">
        <v>347</v>
      </c>
      <c r="C212" s="6" t="s">
        <v>359</v>
      </c>
    </row>
    <row r="213" spans="1:3" s="12" customFormat="1">
      <c r="A213" s="42" t="s">
        <v>455</v>
      </c>
      <c r="B213" s="43"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workbookViewId="0">
      <selection activeCell="C6" sqref="C6"/>
    </sheetView>
  </sheetViews>
  <sheetFormatPr defaultRowHeight="15"/>
  <cols>
    <col min="1" max="1" width="32.85546875" style="10" customWidth="1"/>
    <col min="2" max="2" width="16.7109375" style="8" customWidth="1"/>
  </cols>
  <sheetData>
    <row r="1" spans="1:14">
      <c r="A1" s="10" t="s">
        <v>479</v>
      </c>
      <c r="B1" s="52" t="s">
        <v>708</v>
      </c>
      <c r="C1" s="53"/>
      <c r="D1" s="53"/>
      <c r="E1" s="53"/>
      <c r="F1" s="53"/>
      <c r="G1" s="53"/>
      <c r="H1" s="53"/>
      <c r="I1" s="53"/>
      <c r="J1" s="53"/>
      <c r="K1" s="53"/>
      <c r="L1" s="53"/>
      <c r="M1" s="53"/>
      <c r="N1" s="53"/>
    </row>
    <row r="2" spans="1:14">
      <c r="A2" s="10" t="s">
        <v>3</v>
      </c>
      <c r="B2" s="52" t="s">
        <v>709</v>
      </c>
      <c r="C2" s="53"/>
      <c r="D2" s="53"/>
      <c r="E2" s="53"/>
      <c r="F2" s="53"/>
      <c r="G2" s="53"/>
      <c r="H2" s="53"/>
      <c r="I2" s="53"/>
      <c r="J2" s="53"/>
      <c r="K2" s="53"/>
      <c r="L2" s="53"/>
      <c r="M2" s="53"/>
      <c r="N2" s="53"/>
    </row>
    <row r="3" spans="1:14">
      <c r="A3" s="10" t="s">
        <v>4</v>
      </c>
      <c r="B3" s="54" t="s">
        <v>707</v>
      </c>
      <c r="C3" s="53"/>
      <c r="D3" s="53"/>
      <c r="E3" s="53"/>
      <c r="F3" s="53"/>
      <c r="G3" s="53"/>
      <c r="H3" s="53"/>
      <c r="I3" s="53"/>
      <c r="J3" s="53"/>
      <c r="K3" s="53"/>
      <c r="L3" s="53"/>
      <c r="M3" s="53"/>
      <c r="N3" s="53"/>
    </row>
    <row r="4" spans="1:14">
      <c r="A4" s="10" t="s">
        <v>5</v>
      </c>
      <c r="B4" s="53"/>
      <c r="C4" s="53"/>
      <c r="D4" s="53"/>
      <c r="E4" s="53"/>
      <c r="F4" s="53"/>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1:N1"/>
    <mergeCell ref="B4:F4"/>
  </mergeCells>
  <phoneticPr fontId="0" type="noConversion"/>
  <hyperlinks>
    <hyperlink ref="B3" r:id="rId1"/>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57" t="s">
        <v>380</v>
      </c>
      <c r="B1" s="57"/>
      <c r="C1" s="57"/>
      <c r="D1" s="57"/>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12"/>
  <sheetViews>
    <sheetView workbookViewId="0">
      <selection activeCell="C20" sqref="C20"/>
    </sheetView>
  </sheetViews>
  <sheetFormatPr defaultRowHeight="15"/>
  <cols>
    <col min="1" max="1" width="9.7109375" bestFit="1" customWidth="1"/>
    <col min="2" max="2" width="19.140625" bestFit="1" customWidth="1"/>
    <col min="3" max="3" width="16.7109375" bestFit="1" customWidth="1"/>
  </cols>
  <sheetData>
    <row r="1" spans="1:3">
      <c r="A1" t="s">
        <v>798</v>
      </c>
      <c r="B1" t="s">
        <v>799</v>
      </c>
      <c r="C1" t="s">
        <v>800</v>
      </c>
    </row>
    <row r="2" spans="1:3">
      <c r="A2" s="23">
        <v>41101</v>
      </c>
      <c r="B2" t="s">
        <v>801</v>
      </c>
    </row>
    <row r="3" spans="1:3">
      <c r="A3" s="23">
        <v>41133</v>
      </c>
      <c r="B3" t="s">
        <v>804</v>
      </c>
      <c r="C3" t="s">
        <v>805</v>
      </c>
    </row>
    <row r="4" spans="1:3">
      <c r="A4" s="23">
        <v>41152</v>
      </c>
      <c r="B4" t="s">
        <v>802</v>
      </c>
    </row>
    <row r="5" spans="1:3">
      <c r="A5" s="23">
        <v>41156</v>
      </c>
      <c r="B5" t="s">
        <v>803</v>
      </c>
    </row>
    <row r="6" spans="1:3">
      <c r="A6" s="26">
        <v>41367</v>
      </c>
      <c r="B6" t="s">
        <v>806</v>
      </c>
    </row>
    <row r="7" spans="1:3">
      <c r="A7" s="23">
        <v>41391</v>
      </c>
      <c r="B7" t="s">
        <v>807</v>
      </c>
    </row>
    <row r="8" spans="1:3">
      <c r="A8" s="23">
        <v>41393</v>
      </c>
      <c r="B8" t="s">
        <v>808</v>
      </c>
    </row>
    <row r="9" spans="1:3">
      <c r="A9" s="26">
        <v>41395</v>
      </c>
      <c r="B9" t="s">
        <v>370</v>
      </c>
      <c r="C9" t="s">
        <v>809</v>
      </c>
    </row>
    <row r="10" spans="1:3">
      <c r="A10" s="26">
        <v>41396</v>
      </c>
      <c r="B10" t="s">
        <v>7</v>
      </c>
      <c r="C10" t="s">
        <v>761</v>
      </c>
    </row>
    <row r="11" spans="1:3">
      <c r="A11" s="26">
        <v>41430</v>
      </c>
      <c r="B11" t="s">
        <v>806</v>
      </c>
      <c r="C11" t="s">
        <v>810</v>
      </c>
    </row>
    <row r="12" spans="1:3">
      <c r="A12" s="26">
        <v>41506</v>
      </c>
      <c r="B12" t="s">
        <v>388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sarah.waldo</cp:lastModifiedBy>
  <cp:lastPrinted>2007-04-26T17:49:54Z</cp:lastPrinted>
  <dcterms:created xsi:type="dcterms:W3CDTF">2007-04-13T07:30:05Z</dcterms:created>
  <dcterms:modified xsi:type="dcterms:W3CDTF">2013-09-30T20:07:40Z</dcterms:modified>
</cp:coreProperties>
</file>