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autoCompressPictures="0"/>
  <bookViews>
    <workbookView xWindow="5640" yWindow="3945" windowWidth="25335" windowHeight="15435" tabRatio="50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H42" i="1"/>
  <c r="H43" i="1"/>
  <c r="H41" i="1"/>
  <c r="H38" i="1"/>
  <c r="H44" i="1"/>
  <c r="H34" i="1"/>
  <c r="H33" i="1"/>
  <c r="H14" i="1"/>
  <c r="H12" i="1"/>
  <c r="H13" i="1"/>
  <c r="H15" i="1"/>
  <c r="H11" i="1"/>
  <c r="H29" i="1"/>
  <c r="H24" i="1"/>
  <c r="H8" i="1"/>
  <c r="H9" i="1"/>
  <c r="H10" i="1"/>
  <c r="H6" i="1"/>
  <c r="H7" i="1"/>
  <c r="H5" i="1"/>
</calcChain>
</file>

<file path=xl/sharedStrings.xml><?xml version="1.0" encoding="utf-8"?>
<sst xmlns="http://schemas.openxmlformats.org/spreadsheetml/2006/main" count="132" uniqueCount="97">
  <si>
    <t>** All TBD. No need to worry right now.</t>
    <phoneticPr fontId="1" type="noConversion"/>
  </si>
  <si>
    <t>Manual Valves</t>
    <phoneticPr fontId="1" type="noConversion"/>
  </si>
  <si>
    <t>Swagelok?</t>
    <phoneticPr fontId="1" type="noConversion"/>
  </si>
  <si>
    <t>Swagelok?</t>
    <phoneticPr fontId="1" type="noConversion"/>
  </si>
  <si>
    <t>Ready to Order</t>
    <phoneticPr fontId="1" type="noConversion"/>
  </si>
  <si>
    <t>** This can wait until we're nearly done with testing.</t>
    <phoneticPr fontId="1" type="noConversion"/>
  </si>
  <si>
    <t>** Asked Jennifer to order at same time as Data logger, etc. Need to check.</t>
    <phoneticPr fontId="1" type="noConversion"/>
  </si>
  <si>
    <t>Still to be Ordered</t>
    <phoneticPr fontId="1" type="noConversion"/>
  </si>
  <si>
    <t>Data Acquisition &amp; Storage</t>
    <phoneticPr fontId="1" type="noConversion"/>
  </si>
  <si>
    <t>CompactFlash card, 16G</t>
    <phoneticPr fontId="1" type="noConversion"/>
  </si>
  <si>
    <t>Amazon</t>
    <phoneticPr fontId="1" type="noConversion"/>
  </si>
  <si>
    <t>PC400 Software</t>
    <phoneticPr fontId="1" type="noConversion"/>
  </si>
  <si>
    <t>Campbell Scientific</t>
    <phoneticPr fontId="1" type="noConversion"/>
  </si>
  <si>
    <t>** Needs to be compatible w/ Data Logger, might have usable cards around already.</t>
    <phoneticPr fontId="1" type="noConversion"/>
  </si>
  <si>
    <t>** Need to confirm that this is best version, and that we don't already have license.</t>
    <phoneticPr fontId="1" type="noConversion"/>
  </si>
  <si>
    <t>Enclosure for CR3000</t>
    <phoneticPr fontId="1" type="noConversion"/>
  </si>
  <si>
    <t>REA Samplers</t>
    <phoneticPr fontId="1" type="noConversion"/>
  </si>
  <si>
    <t>Pump for Main Line</t>
    <phoneticPr fontId="1" type="noConversion"/>
  </si>
  <si>
    <t>Flow controller for Main Line</t>
    <phoneticPr fontId="1" type="noConversion"/>
  </si>
  <si>
    <t>Remote Operation</t>
    <phoneticPr fontId="1" type="noConversion"/>
  </si>
  <si>
    <t>** Can we use just one pump for main line and potentially vacuum for 3-way valves?</t>
    <phoneticPr fontId="1" type="noConversion"/>
  </si>
  <si>
    <t>** Accessory for pressure sensor. Needs to match.</t>
    <phoneticPr fontId="1" type="noConversion"/>
  </si>
  <si>
    <t>Component List for REA/Canister System</t>
    <phoneticPr fontId="1" type="noConversion"/>
  </si>
  <si>
    <t>Description</t>
  </si>
  <si>
    <t>Qnty</t>
  </si>
  <si>
    <t>Vendor</t>
  </si>
  <si>
    <t>Manufactuer</t>
  </si>
  <si>
    <t>Model</t>
  </si>
  <si>
    <t>Link</t>
  </si>
  <si>
    <t>Est. Price (ea)</t>
  </si>
  <si>
    <t>Cost</t>
  </si>
  <si>
    <t>Notes</t>
  </si>
  <si>
    <t>Sonic anemometer</t>
  </si>
  <si>
    <t>RM Young</t>
  </si>
  <si>
    <t>81000VRE</t>
  </si>
  <si>
    <t>link</t>
  </si>
  <si>
    <t>Data logger</t>
  </si>
  <si>
    <t>Campbell Scientific</t>
  </si>
  <si>
    <t>CR3000-ST-SW-RC-NC</t>
  </si>
  <si>
    <t>Memory/ethernet module</t>
  </si>
  <si>
    <t>NL115-ST-SW</t>
  </si>
  <si>
    <t>FMJ</t>
  </si>
  <si>
    <t>CFMC2G</t>
  </si>
  <si>
    <t>Solar panels</t>
  </si>
  <si>
    <t>BP</t>
  </si>
  <si>
    <t>SP-70 (rplcd w/ SP-85)</t>
  </si>
  <si>
    <t>**, Lee Veirling's students bought these solar panels for far cheaper. I'll try to find out where from. Also, the SP70 is replaced with the SP85 now</t>
  </si>
  <si>
    <t>Solar regulator</t>
  </si>
  <si>
    <t>MorningStar</t>
  </si>
  <si>
    <t>SS-10L-12V</t>
  </si>
  <si>
    <t>price is from MorningStar U.S. list prices</t>
  </si>
  <si>
    <t>Batteries, deep cycle marine</t>
  </si>
  <si>
    <t>Walmart</t>
  </si>
  <si>
    <t>EverStart</t>
  </si>
  <si>
    <t>MAXX-29DC (#96)</t>
  </si>
  <si>
    <t>price includes core charge</t>
  </si>
  <si>
    <t>Tower, 3m</t>
  </si>
  <si>
    <t>UT10</t>
  </si>
  <si>
    <t>Omega</t>
  </si>
  <si>
    <t>Temp/RH sensor</t>
  </si>
  <si>
    <t>Vaisala</t>
  </si>
  <si>
    <t>HMP155A-L20</t>
  </si>
  <si>
    <t>Radiation shield</t>
  </si>
  <si>
    <t>41005-5</t>
  </si>
  <si>
    <t>Pressure sensor, 0-30psia</t>
  </si>
  <si>
    <t>Pressure snubber</t>
  </si>
  <si>
    <t>PS-4G</t>
  </si>
  <si>
    <t>Fast-acting valves</t>
  </si>
  <si>
    <t>Canisters, SS, 33L</t>
  </si>
  <si>
    <t>Fittings &amp; tubing</t>
  </si>
  <si>
    <t>1/8" PFA tubing, 100'</t>
  </si>
  <si>
    <t>Savillex</t>
  </si>
  <si>
    <t>Part# 760-1-062-125-100</t>
  </si>
  <si>
    <t>cross union, 1/8" tube</t>
  </si>
  <si>
    <t>hex couplings, 1/4" NPT</t>
  </si>
  <si>
    <t>12-24V Power Coverter</t>
  </si>
  <si>
    <t>Digikey</t>
  </si>
  <si>
    <t>Example: 102-1823-ND</t>
  </si>
  <si>
    <t>Already Purchased &amp; Received</t>
    <phoneticPr fontId="1" type="noConversion"/>
  </si>
  <si>
    <t>ENC12/14</t>
  </si>
  <si>
    <t>** No big rush, but definitely will need. Confirm part w/ Eric or Patrick</t>
  </si>
  <si>
    <t>O'Keefe Controls</t>
  </si>
  <si>
    <t>JSS-3-SS</t>
  </si>
  <si>
    <t>Screened Sapphire Orifice Assembly, 6sccm</t>
  </si>
  <si>
    <t>Asco</t>
  </si>
  <si>
    <t>** Email quote on 02-Jul</t>
  </si>
  <si>
    <t>PX409-030A5V</t>
  </si>
  <si>
    <t>** High accuracy, 0-5V output, 0-30psia range</t>
  </si>
  <si>
    <t>Alicat Scientific</t>
  </si>
  <si>
    <t>MC-20SLPM-D</t>
  </si>
  <si>
    <t>Quote Attached</t>
  </si>
  <si>
    <t>Power Supply for Flow Controller</t>
  </si>
  <si>
    <t>PVPS24U</t>
  </si>
  <si>
    <t>8320G041DC12/DCD</t>
  </si>
  <si>
    <t>Paramount Supply</t>
  </si>
  <si>
    <t>** Email Quote from Korey</t>
  </si>
  <si>
    <t>** PDF 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</si>
</sst>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[$$-409]#,##0;[Red]&quot;-&quot;[$$-409]#,##0"/>
    <numFmt numFmtId="165" formatCode="_(&quot;$&quot;* #,##0_);_(&quot;$&quot;* \(#,##0\);_(&quot;$&quot;* &quot;-&quot;??_);_(@_)"/>
  </numFmts>
  <fonts count="19" x14ac:knownFonts="1">
    <font>
      <sz val="10"/>
      <name val="Verdana"/>
    </font>
    <font>
      <sz val="8"/>
      <name val="Verdana"/>
    </font>
    <font>
      <b/>
      <sz val="10"/>
      <color indexed="8"/>
      <name val="Calibri"/>
      <family val="2"/>
    </font>
    <font>
      <b/>
      <sz val="8"/>
      <color indexed="8"/>
      <name val="Calibri"/>
      <family val="2"/>
    </font>
    <font>
      <sz val="10"/>
      <color indexed="8"/>
      <name val="Calibri"/>
      <family val="2"/>
    </font>
    <font>
      <u/>
      <sz val="8"/>
      <color indexed="12"/>
      <name val="Calibri"/>
      <family val="2"/>
    </font>
    <font>
      <u/>
      <sz val="11"/>
      <color indexed="12"/>
      <name val="Arial"/>
      <family val="2"/>
    </font>
    <font>
      <sz val="12"/>
      <color indexed="16"/>
      <name val="Calibri"/>
      <family val="2"/>
    </font>
    <font>
      <sz val="8"/>
      <color indexed="8"/>
      <name val="Calibri"/>
      <family val="2"/>
    </font>
    <font>
      <sz val="12"/>
      <color indexed="17"/>
      <name val="Calibri"/>
      <family val="2"/>
    </font>
    <font>
      <sz val="10"/>
      <name val="Calibri"/>
    </font>
    <font>
      <sz val="8"/>
      <name val="Calibri"/>
    </font>
    <font>
      <b/>
      <u/>
      <sz val="10"/>
      <name val="Verdana"/>
    </font>
    <font>
      <b/>
      <u/>
      <sz val="10"/>
      <color indexed="8"/>
      <name val="Calibri"/>
      <family val="2"/>
    </font>
    <font>
      <b/>
      <u/>
      <sz val="8"/>
      <color indexed="8"/>
      <name val="Calibri"/>
      <family val="2"/>
    </font>
    <font>
      <u/>
      <sz val="10"/>
      <name val="Verdana"/>
    </font>
    <font>
      <u/>
      <sz val="8"/>
      <color indexed="12"/>
      <name val="Calibri"/>
      <scheme val="minor"/>
    </font>
    <font>
      <u/>
      <sz val="10"/>
      <color theme="11"/>
      <name val="Verdana"/>
    </font>
    <font>
      <sz val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9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3" fillId="0" borderId="0" xfId="0" applyFont="1" applyFill="1"/>
    <xf numFmtId="164" fontId="2" fillId="0" borderId="0" xfId="0" applyNumberFormat="1" applyFont="1" applyFill="1" applyAlignment="1">
      <alignment horizontal="center" wrapText="1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5" fillId="0" borderId="0" xfId="1" applyFont="1" applyFill="1"/>
    <xf numFmtId="42" fontId="4" fillId="0" borderId="0" xfId="0" applyNumberFormat="1" applyFont="1" applyFill="1" applyAlignment="1">
      <alignment horizontal="left"/>
    </xf>
    <xf numFmtId="0" fontId="4" fillId="0" borderId="0" xfId="0" applyFont="1" applyFill="1" applyAlignment="1"/>
    <xf numFmtId="0" fontId="8" fillId="0" borderId="0" xfId="0" applyFont="1" applyFill="1"/>
    <xf numFmtId="0" fontId="4" fillId="0" borderId="0" xfId="0" applyFont="1" applyFill="1" applyAlignment="1">
      <alignment horizontal="left" indent="1"/>
    </xf>
    <xf numFmtId="164" fontId="4" fillId="0" borderId="0" xfId="0" applyNumberFormat="1" applyFont="1" applyFill="1"/>
    <xf numFmtId="0" fontId="4" fillId="0" borderId="0" xfId="0" applyFont="1" applyFill="1" applyAlignment="1">
      <alignment horizontal="right"/>
    </xf>
    <xf numFmtId="0" fontId="10" fillId="0" borderId="0" xfId="2" applyFont="1" applyFill="1"/>
    <xf numFmtId="0" fontId="10" fillId="0" borderId="0" xfId="2" applyFont="1" applyFill="1" applyAlignment="1">
      <alignment horizontal="center"/>
    </xf>
    <xf numFmtId="0" fontId="11" fillId="0" borderId="0" xfId="2" applyFont="1" applyFill="1"/>
    <xf numFmtId="42" fontId="10" fillId="0" borderId="0" xfId="2" applyNumberFormat="1" applyFont="1" applyFill="1" applyAlignment="1">
      <alignment horizontal="left"/>
    </xf>
    <xf numFmtId="0" fontId="10" fillId="0" borderId="0" xfId="3" applyFont="1" applyFill="1" applyAlignment="1">
      <alignment horizontal="left" indent="1"/>
    </xf>
    <xf numFmtId="0" fontId="10" fillId="0" borderId="0" xfId="3" applyFont="1" applyFill="1" applyAlignment="1">
      <alignment horizontal="center"/>
    </xf>
    <xf numFmtId="0" fontId="10" fillId="0" borderId="0" xfId="3" applyFont="1" applyFill="1"/>
    <xf numFmtId="0" fontId="11" fillId="0" borderId="0" xfId="3" applyFont="1" applyFill="1"/>
    <xf numFmtId="165" fontId="10" fillId="0" borderId="0" xfId="3" applyNumberFormat="1" applyFont="1" applyFill="1"/>
    <xf numFmtId="0" fontId="12" fillId="0" borderId="0" xfId="0" applyFont="1" applyFill="1"/>
    <xf numFmtId="0" fontId="13" fillId="0" borderId="0" xfId="0" applyFont="1" applyFill="1"/>
    <xf numFmtId="0" fontId="15" fillId="0" borderId="0" xfId="0" applyFont="1" applyFill="1"/>
    <xf numFmtId="42" fontId="4" fillId="0" borderId="0" xfId="0" applyNumberFormat="1" applyFont="1" applyAlignment="1">
      <alignment horizontal="left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/>
    <xf numFmtId="164" fontId="2" fillId="4" borderId="0" xfId="0" applyNumberFormat="1" applyFont="1" applyFill="1" applyAlignment="1">
      <alignment horizontal="center" wrapText="1"/>
    </xf>
    <xf numFmtId="0" fontId="0" fillId="4" borderId="0" xfId="0" applyFill="1"/>
    <xf numFmtId="0" fontId="13" fillId="4" borderId="0" xfId="0" applyFont="1" applyFill="1"/>
    <xf numFmtId="0" fontId="13" fillId="4" borderId="0" xfId="0" applyFont="1" applyFill="1" applyAlignment="1">
      <alignment horizontal="center"/>
    </xf>
    <xf numFmtId="0" fontId="13" fillId="4" borderId="0" xfId="0" applyFont="1" applyFill="1" applyAlignment="1"/>
    <xf numFmtId="0" fontId="14" fillId="4" borderId="0" xfId="0" applyFont="1" applyFill="1"/>
    <xf numFmtId="164" fontId="13" fillId="4" borderId="0" xfId="0" applyNumberFormat="1" applyFont="1" applyFill="1" applyAlignment="1">
      <alignment horizontal="center" wrapText="1"/>
    </xf>
    <xf numFmtId="0" fontId="15" fillId="4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5" fillId="4" borderId="0" xfId="1" applyFont="1" applyFill="1"/>
    <xf numFmtId="42" fontId="4" fillId="4" borderId="0" xfId="0" applyNumberFormat="1" applyFont="1" applyFill="1" applyAlignment="1">
      <alignment horizontal="left"/>
    </xf>
    <xf numFmtId="42" fontId="4" fillId="4" borderId="0" xfId="0" applyNumberFormat="1" applyFont="1" applyFill="1" applyAlignment="1">
      <alignment horizontal="left"/>
    </xf>
    <xf numFmtId="0" fontId="4" fillId="4" borderId="0" xfId="0" applyFont="1" applyFill="1" applyAlignment="1"/>
    <xf numFmtId="0" fontId="8" fillId="4" borderId="0" xfId="0" applyFont="1" applyFill="1"/>
    <xf numFmtId="0" fontId="16" fillId="4" borderId="0" xfId="1" applyFont="1" applyFill="1"/>
    <xf numFmtId="42" fontId="4" fillId="5" borderId="0" xfId="0" applyNumberFormat="1" applyFont="1" applyFill="1" applyAlignment="1">
      <alignment horizontal="left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8" fillId="5" borderId="0" xfId="0" applyFont="1" applyFill="1"/>
    <xf numFmtId="165" fontId="4" fillId="5" borderId="0" xfId="0" applyNumberFormat="1" applyFont="1" applyFill="1" applyAlignment="1">
      <alignment horizontal="left"/>
    </xf>
    <xf numFmtId="0" fontId="16" fillId="0" borderId="0" xfId="1" applyFont="1" applyFill="1"/>
    <xf numFmtId="0" fontId="18" fillId="0" borderId="0" xfId="0" applyFont="1" applyFill="1"/>
  </cellXfs>
  <cellStyles count="7">
    <cellStyle name="Bad" xfId="2"/>
    <cellStyle name="Followed Hyperlink" xfId="4" builtinId="9" hidden="1"/>
    <cellStyle name="Followed Hyperlink" xfId="5" builtinId="9" hidden="1"/>
    <cellStyle name="Followed Hyperlink" xfId="6" builtinId="9" hidden="1"/>
    <cellStyle name="Good" xfId="3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mpbellsci.com/h41005-5" TargetMode="External"/><Relationship Id="rId13" Type="http://schemas.openxmlformats.org/officeDocument/2006/relationships/hyperlink" Target="http://www.digikey.com/product-detail/en/VHK50W-Q24-S24/102-1823-ND/1965551" TargetMode="External"/><Relationship Id="rId3" Type="http://schemas.openxmlformats.org/officeDocument/2006/relationships/hyperlink" Target="http://www.campbellsci.com/flash2g" TargetMode="External"/><Relationship Id="rId7" Type="http://schemas.openxmlformats.org/officeDocument/2006/relationships/hyperlink" Target="http://www.campbellsci.com/hmp155a-specifications" TargetMode="External"/><Relationship Id="rId12" Type="http://schemas.openxmlformats.org/officeDocument/2006/relationships/hyperlink" Target="http://www.youngusa.com/products/6/46.html" TargetMode="External"/><Relationship Id="rId2" Type="http://schemas.openxmlformats.org/officeDocument/2006/relationships/hyperlink" Target="http://www.campbellsci.com/nl115" TargetMode="External"/><Relationship Id="rId1" Type="http://schemas.openxmlformats.org/officeDocument/2006/relationships/hyperlink" Target="http://www.campbellsci.com/cr3000" TargetMode="External"/><Relationship Id="rId6" Type="http://schemas.openxmlformats.org/officeDocument/2006/relationships/hyperlink" Target="http://www.campbellsci.com/ut10" TargetMode="External"/><Relationship Id="rId11" Type="http://schemas.openxmlformats.org/officeDocument/2006/relationships/hyperlink" Target="http://www.savillex.com/ProductDetail.aspx?ProductName=Coiled-tubing-PFA-116-ID-x-18-OD-100" TargetMode="External"/><Relationship Id="rId5" Type="http://schemas.openxmlformats.org/officeDocument/2006/relationships/hyperlink" Target="http://www.walmart.com/ip/EverStart-Maxx-Group-Size-29-Marine-Battery/20531539" TargetMode="External"/><Relationship Id="rId15" Type="http://schemas.openxmlformats.org/officeDocument/2006/relationships/hyperlink" Target="http://www.okcc.com/catsub_precision.htm" TargetMode="External"/><Relationship Id="rId10" Type="http://schemas.openxmlformats.org/officeDocument/2006/relationships/hyperlink" Target="http://www.omega.com/pptst/PS_SNUBBERS.html" TargetMode="External"/><Relationship Id="rId4" Type="http://schemas.openxmlformats.org/officeDocument/2006/relationships/hyperlink" Target="http://www.campbellsci.com/sp85-l" TargetMode="External"/><Relationship Id="rId9" Type="http://schemas.openxmlformats.org/officeDocument/2006/relationships/hyperlink" Target="http://www.omega.com/ppt/pptsc.asp?ref=PX409_Series&amp;bt=cart" TargetMode="External"/><Relationship Id="rId14" Type="http://schemas.openxmlformats.org/officeDocument/2006/relationships/hyperlink" Target="http://www.campbellsci.com/enc-12-14-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C11" sqref="C11"/>
    </sheetView>
  </sheetViews>
  <sheetFormatPr defaultColWidth="10.75" defaultRowHeight="12.75" x14ac:dyDescent="0.2"/>
  <cols>
    <col min="1" max="1" width="27.125" style="1" customWidth="1"/>
    <col min="2" max="2" width="10.75" style="1"/>
    <col min="3" max="3" width="15.25" style="1" customWidth="1"/>
    <col min="4" max="4" width="10.75" style="1"/>
    <col min="5" max="5" width="16" style="1" customWidth="1"/>
    <col min="6" max="12" width="10.75" style="1"/>
    <col min="13" max="13" width="15.375" style="1" customWidth="1"/>
    <col min="14" max="16384" width="10.75" style="1"/>
  </cols>
  <sheetData>
    <row r="1" spans="1:9" x14ac:dyDescent="0.2">
      <c r="A1" s="1" t="s">
        <v>22</v>
      </c>
    </row>
    <row r="3" spans="1:9" x14ac:dyDescent="0.2">
      <c r="A3" s="25" t="s">
        <v>78</v>
      </c>
    </row>
    <row r="4" spans="1:9" x14ac:dyDescent="0.2">
      <c r="A4" s="2" t="s">
        <v>23</v>
      </c>
      <c r="B4" s="3" t="s">
        <v>24</v>
      </c>
      <c r="C4" s="4" t="s">
        <v>25</v>
      </c>
      <c r="D4" s="2" t="s">
        <v>26</v>
      </c>
      <c r="E4" s="2" t="s">
        <v>27</v>
      </c>
      <c r="F4" s="5" t="s">
        <v>28</v>
      </c>
      <c r="G4" s="6" t="s">
        <v>29</v>
      </c>
      <c r="H4" s="3" t="s">
        <v>30</v>
      </c>
      <c r="I4" s="2" t="s">
        <v>31</v>
      </c>
    </row>
    <row r="5" spans="1:9" x14ac:dyDescent="0.2">
      <c r="A5" s="7" t="s">
        <v>32</v>
      </c>
      <c r="B5" s="8">
        <v>1</v>
      </c>
      <c r="C5" s="7" t="s">
        <v>33</v>
      </c>
      <c r="D5" s="7"/>
      <c r="E5" s="7" t="s">
        <v>34</v>
      </c>
      <c r="F5" s="9" t="s">
        <v>35</v>
      </c>
      <c r="G5" s="10">
        <v>3390</v>
      </c>
      <c r="H5" s="10">
        <f>G5*B5</f>
        <v>3390</v>
      </c>
      <c r="I5" s="7"/>
    </row>
    <row r="6" spans="1:9" x14ac:dyDescent="0.2">
      <c r="A6" s="7" t="s">
        <v>36</v>
      </c>
      <c r="B6" s="8">
        <v>1</v>
      </c>
      <c r="C6" s="7" t="s">
        <v>37</v>
      </c>
      <c r="D6" s="7"/>
      <c r="E6" s="7" t="s">
        <v>38</v>
      </c>
      <c r="F6" s="9" t="s">
        <v>35</v>
      </c>
      <c r="G6" s="10">
        <v>3235</v>
      </c>
      <c r="H6" s="10">
        <f t="shared" ref="H6:H9" si="0">G6*B6</f>
        <v>3235</v>
      </c>
      <c r="I6" s="7"/>
    </row>
    <row r="7" spans="1:9" x14ac:dyDescent="0.2">
      <c r="A7" s="7" t="s">
        <v>39</v>
      </c>
      <c r="B7" s="8">
        <v>1</v>
      </c>
      <c r="C7" s="7" t="s">
        <v>37</v>
      </c>
      <c r="D7" s="7"/>
      <c r="E7" s="7" t="s">
        <v>40</v>
      </c>
      <c r="F7" s="9" t="s">
        <v>35</v>
      </c>
      <c r="G7" s="10">
        <v>290</v>
      </c>
      <c r="H7" s="10">
        <f t="shared" si="0"/>
        <v>290</v>
      </c>
      <c r="I7" s="7"/>
    </row>
    <row r="8" spans="1:9" x14ac:dyDescent="0.2">
      <c r="A8" s="7" t="s">
        <v>59</v>
      </c>
      <c r="B8" s="8">
        <v>1</v>
      </c>
      <c r="C8" s="7" t="s">
        <v>37</v>
      </c>
      <c r="D8" s="7" t="s">
        <v>60</v>
      </c>
      <c r="E8" s="7" t="s">
        <v>61</v>
      </c>
      <c r="F8" s="9" t="s">
        <v>35</v>
      </c>
      <c r="G8" s="10">
        <v>685</v>
      </c>
      <c r="H8" s="10">
        <f t="shared" si="0"/>
        <v>685</v>
      </c>
      <c r="I8" s="7"/>
    </row>
    <row r="9" spans="1:9" x14ac:dyDescent="0.2">
      <c r="A9" s="7" t="s">
        <v>62</v>
      </c>
      <c r="B9" s="8">
        <v>1</v>
      </c>
      <c r="C9" s="7" t="s">
        <v>37</v>
      </c>
      <c r="D9" s="7" t="s">
        <v>33</v>
      </c>
      <c r="E9" s="7" t="s">
        <v>63</v>
      </c>
      <c r="F9" s="9" t="s">
        <v>35</v>
      </c>
      <c r="G9" s="10">
        <v>200</v>
      </c>
      <c r="H9" s="10">
        <f t="shared" si="0"/>
        <v>200</v>
      </c>
      <c r="I9" s="7"/>
    </row>
    <row r="10" spans="1:9" x14ac:dyDescent="0.2">
      <c r="A10" s="7" t="s">
        <v>56</v>
      </c>
      <c r="B10" s="8">
        <v>1</v>
      </c>
      <c r="C10" s="7" t="s">
        <v>37</v>
      </c>
      <c r="D10" s="7"/>
      <c r="E10" s="7" t="s">
        <v>57</v>
      </c>
      <c r="F10" s="9" t="s">
        <v>35</v>
      </c>
      <c r="G10" s="10">
        <v>565</v>
      </c>
      <c r="H10" s="10">
        <f t="shared" ref="H10" si="1">G10*B10</f>
        <v>565</v>
      </c>
      <c r="I10" s="7" t="s">
        <v>6</v>
      </c>
    </row>
    <row r="11" spans="1:9" x14ac:dyDescent="0.2">
      <c r="A11" s="7" t="s">
        <v>83</v>
      </c>
      <c r="B11" s="8">
        <v>2</v>
      </c>
      <c r="C11" s="11" t="s">
        <v>81</v>
      </c>
      <c r="D11" s="7"/>
      <c r="E11" s="7" t="s">
        <v>82</v>
      </c>
      <c r="F11" s="55" t="s">
        <v>35</v>
      </c>
      <c r="G11" s="10">
        <v>37.5</v>
      </c>
      <c r="H11" s="10">
        <f>G11*B11</f>
        <v>75</v>
      </c>
      <c r="I11" s="7" t="s">
        <v>85</v>
      </c>
    </row>
    <row r="12" spans="1:9" x14ac:dyDescent="0.2">
      <c r="A12" s="7" t="s">
        <v>64</v>
      </c>
      <c r="B12" s="8">
        <v>2</v>
      </c>
      <c r="C12" s="7" t="s">
        <v>58</v>
      </c>
      <c r="D12" s="7"/>
      <c r="E12" s="7" t="s">
        <v>86</v>
      </c>
      <c r="F12" s="55" t="s">
        <v>35</v>
      </c>
      <c r="G12" s="10">
        <v>525</v>
      </c>
      <c r="H12" s="10">
        <f>G12*B12</f>
        <v>1050</v>
      </c>
      <c r="I12" s="7" t="s">
        <v>87</v>
      </c>
    </row>
    <row r="13" spans="1:9" x14ac:dyDescent="0.2">
      <c r="A13" s="7" t="s">
        <v>65</v>
      </c>
      <c r="B13" s="8">
        <v>2</v>
      </c>
      <c r="C13" s="7" t="s">
        <v>58</v>
      </c>
      <c r="D13" s="7"/>
      <c r="E13" s="7" t="s">
        <v>66</v>
      </c>
      <c r="F13" s="9" t="s">
        <v>35</v>
      </c>
      <c r="G13" s="10">
        <v>13</v>
      </c>
      <c r="H13" s="10">
        <f>G13*B13</f>
        <v>26</v>
      </c>
      <c r="I13" s="7" t="s">
        <v>21</v>
      </c>
    </row>
    <row r="14" spans="1:9" x14ac:dyDescent="0.2">
      <c r="A14" s="7" t="s">
        <v>18</v>
      </c>
      <c r="B14" s="8">
        <v>1</v>
      </c>
      <c r="C14" s="7" t="s">
        <v>88</v>
      </c>
      <c r="D14" s="7"/>
      <c r="E14" s="7" t="s">
        <v>89</v>
      </c>
      <c r="F14" s="56" t="s">
        <v>90</v>
      </c>
      <c r="G14" s="10">
        <v>1330</v>
      </c>
      <c r="H14" s="10">
        <f>G14*B14</f>
        <v>1330</v>
      </c>
      <c r="I14" s="7" t="s">
        <v>96</v>
      </c>
    </row>
    <row r="15" spans="1:9" x14ac:dyDescent="0.2">
      <c r="A15" s="7" t="s">
        <v>67</v>
      </c>
      <c r="B15" s="8">
        <v>2</v>
      </c>
      <c r="C15" s="11" t="s">
        <v>94</v>
      </c>
      <c r="D15" s="7" t="s">
        <v>84</v>
      </c>
      <c r="E15" s="7" t="s">
        <v>93</v>
      </c>
      <c r="F15" s="56"/>
      <c r="G15" s="10">
        <v>103.01</v>
      </c>
      <c r="H15" s="10">
        <f>G15*B15</f>
        <v>206.02</v>
      </c>
      <c r="I15" s="7" t="s">
        <v>95</v>
      </c>
    </row>
    <row r="16" spans="1:9" x14ac:dyDescent="0.2">
      <c r="A16" s="7" t="s">
        <v>1</v>
      </c>
      <c r="B16" s="8">
        <v>6</v>
      </c>
      <c r="C16" s="11" t="s">
        <v>2</v>
      </c>
      <c r="D16" s="7"/>
      <c r="E16" s="7"/>
      <c r="F16" s="9"/>
      <c r="G16" s="10"/>
      <c r="H16" s="10"/>
      <c r="I16" s="7"/>
    </row>
    <row r="17" spans="1:13" x14ac:dyDescent="0.2">
      <c r="A17" s="7"/>
      <c r="B17" s="8"/>
      <c r="C17" s="7"/>
      <c r="D17" s="7"/>
      <c r="E17" s="7"/>
      <c r="F17" s="9"/>
      <c r="G17" s="10"/>
      <c r="H17" s="10"/>
      <c r="I17" s="7"/>
    </row>
    <row r="18" spans="1:13" x14ac:dyDescent="0.2">
      <c r="A18" s="25" t="s">
        <v>4</v>
      </c>
      <c r="B18" s="8"/>
      <c r="C18" s="7"/>
      <c r="D18" s="7"/>
      <c r="E18" s="7"/>
      <c r="F18" s="9"/>
      <c r="G18" s="10"/>
      <c r="H18" s="10"/>
      <c r="I18" s="7"/>
    </row>
    <row r="19" spans="1:13" x14ac:dyDescent="0.2">
      <c r="A19" s="25"/>
      <c r="B19" s="8"/>
      <c r="C19" s="7"/>
      <c r="D19" s="7"/>
      <c r="E19" s="7"/>
      <c r="F19" s="9"/>
      <c r="G19" s="10"/>
      <c r="H19" s="10"/>
      <c r="I19" s="7"/>
    </row>
    <row r="20" spans="1:13" x14ac:dyDescent="0.2">
      <c r="A20" s="2"/>
      <c r="B20" s="3"/>
      <c r="C20" s="4"/>
      <c r="D20" s="2"/>
      <c r="E20" s="2"/>
      <c r="F20" s="5"/>
      <c r="G20" s="6"/>
      <c r="H20" s="3"/>
      <c r="I20" s="2"/>
    </row>
    <row r="21" spans="1:13" x14ac:dyDescent="0.2">
      <c r="A21" s="25" t="s">
        <v>7</v>
      </c>
      <c r="B21" s="3"/>
      <c r="C21" s="4"/>
      <c r="D21" s="2"/>
      <c r="E21" s="2"/>
      <c r="F21" s="5"/>
      <c r="G21" s="6"/>
      <c r="H21" s="3"/>
      <c r="I21" s="2"/>
    </row>
    <row r="22" spans="1:13" x14ac:dyDescent="0.2">
      <c r="A22" s="29" t="s">
        <v>23</v>
      </c>
      <c r="B22" s="30" t="s">
        <v>24</v>
      </c>
      <c r="C22" s="31" t="s">
        <v>25</v>
      </c>
      <c r="D22" s="29" t="s">
        <v>26</v>
      </c>
      <c r="E22" s="29" t="s">
        <v>27</v>
      </c>
      <c r="F22" s="32" t="s">
        <v>28</v>
      </c>
      <c r="G22" s="33" t="s">
        <v>29</v>
      </c>
      <c r="H22" s="30" t="s">
        <v>30</v>
      </c>
      <c r="I22" s="29" t="s">
        <v>31</v>
      </c>
      <c r="J22" s="34"/>
      <c r="K22" s="34"/>
      <c r="L22" s="34"/>
      <c r="M22" s="34"/>
    </row>
    <row r="23" spans="1:13" s="27" customFormat="1" x14ac:dyDescent="0.2">
      <c r="A23" s="35" t="s">
        <v>8</v>
      </c>
      <c r="B23" s="36"/>
      <c r="C23" s="37"/>
      <c r="D23" s="35"/>
      <c r="E23" s="35"/>
      <c r="F23" s="38"/>
      <c r="G23" s="39"/>
      <c r="H23" s="36"/>
      <c r="I23" s="35"/>
      <c r="J23" s="40"/>
      <c r="K23" s="40"/>
      <c r="L23" s="40"/>
      <c r="M23" s="40"/>
    </row>
    <row r="24" spans="1:13" x14ac:dyDescent="0.2">
      <c r="A24" s="41" t="s">
        <v>9</v>
      </c>
      <c r="B24" s="42">
        <v>2</v>
      </c>
      <c r="C24" s="41" t="s">
        <v>10</v>
      </c>
      <c r="D24" s="41" t="s">
        <v>41</v>
      </c>
      <c r="E24" s="41" t="s">
        <v>42</v>
      </c>
      <c r="F24" s="43" t="s">
        <v>35</v>
      </c>
      <c r="G24" s="44">
        <v>50</v>
      </c>
      <c r="H24" s="45">
        <f>G24*B24</f>
        <v>100</v>
      </c>
      <c r="I24" s="41" t="s">
        <v>13</v>
      </c>
      <c r="J24" s="34"/>
      <c r="K24" s="34"/>
      <c r="L24" s="34"/>
      <c r="M24" s="34"/>
    </row>
    <row r="25" spans="1:13" x14ac:dyDescent="0.2">
      <c r="A25" s="41" t="s">
        <v>11</v>
      </c>
      <c r="B25" s="42">
        <v>1</v>
      </c>
      <c r="C25" s="41" t="s">
        <v>12</v>
      </c>
      <c r="D25" s="41"/>
      <c r="E25" s="41"/>
      <c r="F25" s="43"/>
      <c r="G25" s="44"/>
      <c r="H25" s="45"/>
      <c r="I25" s="41" t="s">
        <v>14</v>
      </c>
      <c r="J25" s="34"/>
      <c r="K25" s="34"/>
      <c r="L25" s="34"/>
      <c r="M25" s="34"/>
    </row>
    <row r="26" spans="1:13" x14ac:dyDescent="0.2">
      <c r="A26" s="41" t="s">
        <v>15</v>
      </c>
      <c r="B26" s="42">
        <v>1</v>
      </c>
      <c r="C26" s="41" t="s">
        <v>12</v>
      </c>
      <c r="D26" s="41"/>
      <c r="E26" s="41" t="s">
        <v>79</v>
      </c>
      <c r="F26" s="48" t="s">
        <v>35</v>
      </c>
      <c r="G26" s="45"/>
      <c r="H26" s="45"/>
      <c r="I26" s="41" t="s">
        <v>80</v>
      </c>
      <c r="J26" s="34"/>
      <c r="K26" s="34"/>
      <c r="L26" s="34"/>
      <c r="M26" s="34"/>
    </row>
    <row r="27" spans="1:13" x14ac:dyDescent="0.2">
      <c r="A27" s="41"/>
      <c r="B27" s="42"/>
      <c r="C27" s="41"/>
      <c r="D27" s="41"/>
      <c r="E27" s="41"/>
      <c r="F27" s="43"/>
      <c r="G27" s="44"/>
      <c r="H27" s="45"/>
      <c r="I27" s="41"/>
      <c r="J27" s="34"/>
      <c r="K27" s="34"/>
      <c r="L27" s="34"/>
      <c r="M27" s="34"/>
    </row>
    <row r="28" spans="1:13" x14ac:dyDescent="0.2">
      <c r="A28" s="35" t="s">
        <v>16</v>
      </c>
      <c r="B28" s="42"/>
      <c r="C28" s="41"/>
      <c r="D28" s="41"/>
      <c r="E28" s="41"/>
      <c r="F28" s="43"/>
      <c r="G28" s="44"/>
      <c r="H28" s="45"/>
      <c r="I28" s="41"/>
      <c r="J28" s="34"/>
      <c r="K28" s="34"/>
      <c r="L28" s="34"/>
      <c r="M28" s="34"/>
    </row>
    <row r="29" spans="1:13" x14ac:dyDescent="0.2">
      <c r="A29" s="41" t="s">
        <v>17</v>
      </c>
      <c r="B29" s="42">
        <v>1</v>
      </c>
      <c r="C29" s="46"/>
      <c r="D29" s="41"/>
      <c r="E29" s="41"/>
      <c r="F29" s="47"/>
      <c r="G29" s="44">
        <v>400</v>
      </c>
      <c r="H29" s="45">
        <f>G29*B29</f>
        <v>400</v>
      </c>
      <c r="I29" s="41" t="s">
        <v>20</v>
      </c>
      <c r="J29" s="34"/>
      <c r="K29" s="34"/>
      <c r="L29" s="34"/>
      <c r="M29" s="34"/>
    </row>
    <row r="30" spans="1:13" x14ac:dyDescent="0.2">
      <c r="A30" s="50" t="s">
        <v>91</v>
      </c>
      <c r="B30" s="51">
        <v>1</v>
      </c>
      <c r="C30" s="50" t="s">
        <v>88</v>
      </c>
      <c r="D30" s="50"/>
      <c r="E30" s="50" t="s">
        <v>92</v>
      </c>
      <c r="F30" s="53" t="s">
        <v>90</v>
      </c>
      <c r="G30" s="49">
        <v>52.25</v>
      </c>
      <c r="H30" s="54">
        <f>G30*B30</f>
        <v>52.25</v>
      </c>
      <c r="I30" s="50" t="s">
        <v>96</v>
      </c>
      <c r="J30" s="52"/>
      <c r="K30" s="52"/>
      <c r="L30" s="52"/>
      <c r="M30" s="52"/>
    </row>
    <row r="32" spans="1:13" x14ac:dyDescent="0.2">
      <c r="A32" s="7"/>
      <c r="B32" s="8"/>
      <c r="C32" s="11"/>
      <c r="D32" s="7"/>
      <c r="E32" s="7"/>
      <c r="F32" s="12"/>
      <c r="G32" s="10"/>
      <c r="H32" s="10"/>
      <c r="I32" s="7"/>
    </row>
    <row r="33" spans="1:9" x14ac:dyDescent="0.2">
      <c r="A33" s="7" t="s">
        <v>69</v>
      </c>
      <c r="B33" s="8">
        <v>1</v>
      </c>
      <c r="C33" s="7" t="s">
        <v>3</v>
      </c>
      <c r="D33" s="7"/>
      <c r="E33" s="7"/>
      <c r="F33" s="12"/>
      <c r="G33" s="10">
        <v>200</v>
      </c>
      <c r="H33" s="28">
        <f t="shared" ref="H33:H34" si="2">G33*B33</f>
        <v>200</v>
      </c>
      <c r="I33" s="7" t="s">
        <v>0</v>
      </c>
    </row>
    <row r="34" spans="1:9" x14ac:dyDescent="0.2">
      <c r="A34" s="13" t="s">
        <v>70</v>
      </c>
      <c r="B34" s="8">
        <v>1</v>
      </c>
      <c r="C34" s="7" t="s">
        <v>71</v>
      </c>
      <c r="D34" s="7"/>
      <c r="E34" s="7" t="s">
        <v>72</v>
      </c>
      <c r="F34" s="9" t="s">
        <v>35</v>
      </c>
      <c r="G34" s="10">
        <v>165</v>
      </c>
      <c r="H34" s="28">
        <f t="shared" si="2"/>
        <v>165</v>
      </c>
      <c r="I34" s="7"/>
    </row>
    <row r="35" spans="1:9" x14ac:dyDescent="0.2">
      <c r="A35" s="13" t="s">
        <v>73</v>
      </c>
      <c r="B35" s="8">
        <v>1</v>
      </c>
      <c r="C35" s="7"/>
      <c r="D35" s="7"/>
      <c r="E35" s="7"/>
      <c r="F35" s="12"/>
      <c r="G35" s="14"/>
      <c r="H35" s="15"/>
      <c r="I35" s="7"/>
    </row>
    <row r="36" spans="1:9" x14ac:dyDescent="0.2">
      <c r="A36" s="13" t="s">
        <v>74</v>
      </c>
      <c r="B36" s="8">
        <v>2</v>
      </c>
      <c r="C36" s="11"/>
      <c r="D36" s="7"/>
      <c r="E36" s="7"/>
      <c r="F36" s="12"/>
      <c r="G36" s="14"/>
      <c r="H36" s="15"/>
      <c r="I36" s="7"/>
    </row>
    <row r="38" spans="1:9" x14ac:dyDescent="0.2">
      <c r="A38" s="7" t="s">
        <v>68</v>
      </c>
      <c r="B38" s="8">
        <v>2</v>
      </c>
      <c r="C38" s="11"/>
      <c r="D38" s="7"/>
      <c r="E38" s="7"/>
      <c r="F38" s="12"/>
      <c r="G38" s="10">
        <v>500</v>
      </c>
      <c r="H38" s="28">
        <f t="shared" ref="H38" si="3">G38*B38</f>
        <v>1000</v>
      </c>
      <c r="I38" s="7" t="s">
        <v>5</v>
      </c>
    </row>
    <row r="40" spans="1:9" x14ac:dyDescent="0.2">
      <c r="A40" s="26" t="s">
        <v>19</v>
      </c>
    </row>
    <row r="41" spans="1:9" x14ac:dyDescent="0.2">
      <c r="A41" s="16" t="s">
        <v>43</v>
      </c>
      <c r="B41" s="17">
        <v>2</v>
      </c>
      <c r="C41" s="16" t="s">
        <v>37</v>
      </c>
      <c r="D41" s="16" t="s">
        <v>44</v>
      </c>
      <c r="E41" s="16" t="s">
        <v>45</v>
      </c>
      <c r="F41" s="18" t="s">
        <v>35</v>
      </c>
      <c r="G41" s="19">
        <v>699</v>
      </c>
      <c r="H41" s="28">
        <f t="shared" ref="H41:H43" si="4">G41*B41</f>
        <v>1398</v>
      </c>
      <c r="I41" s="7" t="s">
        <v>46</v>
      </c>
    </row>
    <row r="42" spans="1:9" x14ac:dyDescent="0.2">
      <c r="A42" s="16" t="s">
        <v>47</v>
      </c>
      <c r="B42" s="17">
        <v>1</v>
      </c>
      <c r="C42" s="16" t="s">
        <v>37</v>
      </c>
      <c r="D42" s="16" t="s">
        <v>48</v>
      </c>
      <c r="E42" s="16" t="s">
        <v>49</v>
      </c>
      <c r="F42" s="18"/>
      <c r="G42" s="19">
        <v>75</v>
      </c>
      <c r="H42" s="28">
        <f t="shared" si="4"/>
        <v>75</v>
      </c>
      <c r="I42" s="7" t="s">
        <v>50</v>
      </c>
    </row>
    <row r="43" spans="1:9" x14ac:dyDescent="0.2">
      <c r="A43" s="16" t="s">
        <v>51</v>
      </c>
      <c r="B43" s="17">
        <v>4</v>
      </c>
      <c r="C43" s="16" t="s">
        <v>52</v>
      </c>
      <c r="D43" s="16" t="s">
        <v>53</v>
      </c>
      <c r="E43" s="16" t="s">
        <v>54</v>
      </c>
      <c r="F43" s="18" t="s">
        <v>35</v>
      </c>
      <c r="G43" s="19">
        <v>104</v>
      </c>
      <c r="H43" s="28">
        <f t="shared" si="4"/>
        <v>416</v>
      </c>
      <c r="I43" s="7" t="s">
        <v>55</v>
      </c>
    </row>
    <row r="44" spans="1:9" x14ac:dyDescent="0.2">
      <c r="A44" s="20" t="s">
        <v>75</v>
      </c>
      <c r="B44" s="21">
        <v>1</v>
      </c>
      <c r="C44" s="22" t="s">
        <v>76</v>
      </c>
      <c r="D44" s="22"/>
      <c r="E44" s="22" t="s">
        <v>77</v>
      </c>
      <c r="F44" s="23" t="s">
        <v>35</v>
      </c>
      <c r="G44" s="24">
        <v>121</v>
      </c>
      <c r="H44" s="28">
        <f t="shared" ref="H44" si="5">G44*B44</f>
        <v>121</v>
      </c>
      <c r="I44" s="7"/>
    </row>
  </sheetData>
  <phoneticPr fontId="1" type="noConversion"/>
  <hyperlinks>
    <hyperlink ref="F6" r:id="rId1"/>
    <hyperlink ref="F7" r:id="rId2"/>
    <hyperlink ref="F24" r:id="rId3"/>
    <hyperlink ref="F41" r:id="rId4"/>
    <hyperlink ref="F43" r:id="rId5"/>
    <hyperlink ref="F10" r:id="rId6"/>
    <hyperlink ref="F8" r:id="rId7"/>
    <hyperlink ref="F9" r:id="rId8"/>
    <hyperlink ref="F12" r:id="rId9"/>
    <hyperlink ref="F13" r:id="rId10"/>
    <hyperlink ref="F34" r:id="rId11"/>
    <hyperlink ref="F5" r:id="rId12"/>
    <hyperlink ref="F44" r:id="rId13"/>
    <hyperlink ref="F26" r:id="rId14"/>
    <hyperlink ref="F11" r:id="rId1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VanReken</dc:creator>
  <cp:lastModifiedBy>Michal, Jennifer</cp:lastModifiedBy>
  <dcterms:created xsi:type="dcterms:W3CDTF">2013-06-11T06:29:58Z</dcterms:created>
  <dcterms:modified xsi:type="dcterms:W3CDTF">2014-06-27T00:37:11Z</dcterms:modified>
</cp:coreProperties>
</file>