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J:\WSU SMART REA\design.git\engr\"/>
    </mc:Choice>
  </mc:AlternateContent>
  <bookViews>
    <workbookView xWindow="-15" yWindow="0" windowWidth="16980" windowHeight="8160" tabRatio="500"/>
  </bookViews>
  <sheets>
    <sheet name="Canisters" sheetId="1" r:id="rId1"/>
  </sheets>
  <calcPr calcId="152511" iterateDelta="1E-4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0" i="1" l="1"/>
  <c r="B21" i="1"/>
  <c r="B22" i="1" s="1"/>
  <c r="B23" i="1" l="1"/>
</calcChain>
</file>

<file path=xl/comments1.xml><?xml version="1.0" encoding="utf-8"?>
<comments xmlns="http://schemas.openxmlformats.org/spreadsheetml/2006/main">
  <authors>
    <author>Patrick O'Keeffe</author>
  </authors>
  <commentList>
    <comment ref="A3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1976 Standard Atmosphere</t>
        </r>
      </text>
    </comment>
    <comment ref="A11" authorId="0" shapeId="0">
      <text>
        <r>
          <rPr>
            <b/>
            <sz val="8"/>
            <color indexed="81"/>
            <rFont val="Tahoma"/>
            <charset val="1"/>
          </rPr>
          <t>Patrick O'Keeffe:</t>
        </r>
        <r>
          <rPr>
            <sz val="8"/>
            <color indexed="81"/>
            <rFont val="Tahoma"/>
            <charset val="1"/>
          </rPr>
          <t xml:space="preserve">
Orifice flow under choked conditions at 70ºF, 14.7psia (mnfctr STP).</t>
        </r>
      </text>
    </comment>
    <comment ref="A15" authorId="0" shapeId="0">
      <text>
        <r>
          <rPr>
            <b/>
            <sz val="8"/>
            <color indexed="81"/>
            <rFont val="Tahoma"/>
            <charset val="1"/>
          </rPr>
          <t>Patrick O'Keeffe:</t>
        </r>
        <r>
          <rPr>
            <sz val="8"/>
            <color indexed="81"/>
            <rFont val="Tahoma"/>
            <charset val="1"/>
          </rPr>
          <t xml:space="preserve">
Canister final pressure must be less than 52.8% of barometric pressure to maintain choked flow; specify additional safety margin. Example: 10% = final pressure is 42.8% of barometric.</t>
        </r>
      </text>
    </comment>
    <comment ref="A16" authorId="0" shapeId="0">
      <text>
        <r>
          <rPr>
            <b/>
            <sz val="8"/>
            <color indexed="81"/>
            <rFont val="Tahoma"/>
            <charset val="1"/>
          </rPr>
          <t>Patrick O'Keeffe:</t>
        </r>
        <r>
          <rPr>
            <sz val="8"/>
            <color indexed="81"/>
            <rFont val="Tahoma"/>
            <charset val="1"/>
          </rPr>
          <t xml:space="preserve">
Fraction of standard deviation of vertical wind speed</t>
        </r>
      </text>
    </comment>
    <comment ref="A17" authorId="0" shapeId="0">
      <text>
        <r>
          <rPr>
            <b/>
            <sz val="8"/>
            <color indexed="81"/>
            <rFont val="Tahoma"/>
            <charset val="1"/>
          </rPr>
          <t>Patrick O'Keeffe:</t>
        </r>
        <r>
          <rPr>
            <sz val="8"/>
            <color indexed="81"/>
            <rFont val="Tahoma"/>
            <charset val="1"/>
          </rPr>
          <t xml:space="preserve">
Duration of time spent sampling each day. This affects canister fill time and power consumption.</t>
        </r>
      </text>
    </comment>
    <comment ref="A21" authorId="0" shapeId="0">
      <text>
        <r>
          <rPr>
            <b/>
            <sz val="8"/>
            <color indexed="81"/>
            <rFont val="Tahoma"/>
            <charset val="1"/>
          </rPr>
          <t>Patrick O'Keeffe:</t>
        </r>
        <r>
          <rPr>
            <sz val="8"/>
            <color indexed="81"/>
            <rFont val="Tahoma"/>
            <charset val="1"/>
          </rPr>
          <t xml:space="preserve">
Assuming vertical wind speed is normally distributed. (Quality of assumption unknown)</t>
        </r>
      </text>
    </comment>
    <comment ref="A22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Assuming equal time sampling into each canister. (Fairly realistic)</t>
        </r>
      </text>
    </comment>
  </commentList>
</comments>
</file>

<file path=xl/sharedStrings.xml><?xml version="1.0" encoding="utf-8"?>
<sst xmlns="http://schemas.openxmlformats.org/spreadsheetml/2006/main" count="29" uniqueCount="25">
  <si>
    <t>Canister volume</t>
  </si>
  <si>
    <t>liters</t>
  </si>
  <si>
    <t>Deadband</t>
  </si>
  <si>
    <t>Fraction of time in deadband</t>
  </si>
  <si>
    <t>Fraction of time per canister</t>
  </si>
  <si>
    <t>(multiplier)</t>
  </si>
  <si>
    <t>Canister full safety margin</t>
  </si>
  <si>
    <t>hrs</t>
  </si>
  <si>
    <t>Sampling hours per day</t>
  </si>
  <si>
    <t>Canister fill time</t>
  </si>
  <si>
    <t>days</t>
  </si>
  <si>
    <t>Orifice flow @ STP</t>
  </si>
  <si>
    <t>sccm</t>
  </si>
  <si>
    <t>Barometric pressure</t>
  </si>
  <si>
    <t>Ambient temp</t>
  </si>
  <si>
    <t>ºF</t>
  </si>
  <si>
    <t>Actual orifice flow</t>
  </si>
  <si>
    <t>cc/min</t>
  </si>
  <si>
    <t>User Input</t>
  </si>
  <si>
    <t>Derived Values</t>
  </si>
  <si>
    <t>Reference</t>
  </si>
  <si>
    <t>mbar</t>
  </si>
  <si>
    <t xml:space="preserve">sea level </t>
  </si>
  <si>
    <t>Pullman (2550')</t>
  </si>
  <si>
    <t>Denver (5280')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</si>
</sst>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name val="Verdana"/>
    </font>
    <font>
      <sz val="8"/>
      <name val="Verdana"/>
    </font>
    <font>
      <sz val="10"/>
      <name val="Verdana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b/>
      <i/>
      <sz val="10"/>
      <name val="Verdana"/>
      <family val="2"/>
    </font>
    <font>
      <sz val="10"/>
      <name val="Verdan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9" fontId="0" fillId="0" borderId="0" xfId="1" applyFont="1" applyAlignment="1">
      <alignment horizontal="center"/>
    </xf>
    <xf numFmtId="9" fontId="0" fillId="2" borderId="0" xfId="1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 inden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C23"/>
  <sheetViews>
    <sheetView tabSelected="1" zoomScaleNormal="100" workbookViewId="0">
      <selection activeCell="A25" sqref="A25"/>
    </sheetView>
  </sheetViews>
  <sheetFormatPr defaultColWidth="11" defaultRowHeight="12.75" x14ac:dyDescent="0.2"/>
  <cols>
    <col min="1" max="1" width="25.5" bestFit="1" customWidth="1"/>
    <col min="2" max="2" width="11" style="1"/>
  </cols>
  <sheetData>
    <row r="2" spans="1:3" x14ac:dyDescent="0.2">
      <c r="A2" s="7" t="s">
        <v>20</v>
      </c>
    </row>
    <row r="3" spans="1:3" x14ac:dyDescent="0.2">
      <c r="A3" s="8" t="s">
        <v>13</v>
      </c>
      <c r="C3" s="8"/>
    </row>
    <row r="4" spans="1:3" x14ac:dyDescent="0.2">
      <c r="A4" s="9" t="s">
        <v>22</v>
      </c>
      <c r="B4" s="1">
        <v>1013</v>
      </c>
      <c r="C4" s="8" t="s">
        <v>21</v>
      </c>
    </row>
    <row r="5" spans="1:3" x14ac:dyDescent="0.2">
      <c r="A5" s="9" t="s">
        <v>23</v>
      </c>
      <c r="B5" s="1">
        <v>923</v>
      </c>
      <c r="C5" s="8" t="s">
        <v>21</v>
      </c>
    </row>
    <row r="6" spans="1:3" x14ac:dyDescent="0.2">
      <c r="A6" s="9" t="s">
        <v>24</v>
      </c>
      <c r="B6" s="1">
        <v>834</v>
      </c>
      <c r="C6" s="8" t="s">
        <v>21</v>
      </c>
    </row>
    <row r="10" spans="1:3" x14ac:dyDescent="0.2">
      <c r="A10" s="7" t="s">
        <v>18</v>
      </c>
    </row>
    <row r="11" spans="1:3" x14ac:dyDescent="0.2">
      <c r="A11" t="s">
        <v>11</v>
      </c>
      <c r="B11" s="4">
        <v>6</v>
      </c>
      <c r="C11" t="s">
        <v>12</v>
      </c>
    </row>
    <row r="12" spans="1:3" x14ac:dyDescent="0.2">
      <c r="A12" t="s">
        <v>13</v>
      </c>
      <c r="B12" s="4">
        <v>923</v>
      </c>
      <c r="C12" s="8" t="s">
        <v>21</v>
      </c>
    </row>
    <row r="13" spans="1:3" x14ac:dyDescent="0.2">
      <c r="A13" t="s">
        <v>14</v>
      </c>
      <c r="B13" s="4">
        <v>55</v>
      </c>
      <c r="C13" t="s">
        <v>15</v>
      </c>
    </row>
    <row r="14" spans="1:3" x14ac:dyDescent="0.2">
      <c r="A14" t="s">
        <v>0</v>
      </c>
      <c r="B14" s="4">
        <v>33</v>
      </c>
      <c r="C14" t="s">
        <v>1</v>
      </c>
    </row>
    <row r="15" spans="1:3" x14ac:dyDescent="0.2">
      <c r="A15" t="s">
        <v>6</v>
      </c>
      <c r="B15" s="6">
        <v>0.1</v>
      </c>
    </row>
    <row r="16" spans="1:3" x14ac:dyDescent="0.2">
      <c r="A16" t="s">
        <v>2</v>
      </c>
      <c r="B16" s="4">
        <v>0.85</v>
      </c>
      <c r="C16" t="s">
        <v>5</v>
      </c>
    </row>
    <row r="17" spans="1:3" x14ac:dyDescent="0.2">
      <c r="A17" t="s">
        <v>8</v>
      </c>
      <c r="B17" s="4">
        <v>24</v>
      </c>
      <c r="C17" t="s">
        <v>7</v>
      </c>
    </row>
    <row r="19" spans="1:3" x14ac:dyDescent="0.2">
      <c r="A19" s="7" t="s">
        <v>19</v>
      </c>
    </row>
    <row r="20" spans="1:3" x14ac:dyDescent="0.2">
      <c r="A20" t="s">
        <v>16</v>
      </c>
      <c r="B20" s="3">
        <f>B11*(14.7/(B12/68.947573))*((B13+460)/530)</f>
        <v>6.4020229530019002</v>
      </c>
      <c r="C20" t="s">
        <v>17</v>
      </c>
    </row>
    <row r="21" spans="1:3" x14ac:dyDescent="0.2">
      <c r="A21" t="s">
        <v>3</v>
      </c>
      <c r="B21" s="5">
        <f>ERF(B16/SQRT(2))</f>
        <v>0.60467491375461524</v>
      </c>
    </row>
    <row r="22" spans="1:3" x14ac:dyDescent="0.2">
      <c r="A22" t="s">
        <v>4</v>
      </c>
      <c r="B22" s="5">
        <f>(1-B21)/2</f>
        <v>0.19766254312269238</v>
      </c>
    </row>
    <row r="23" spans="1:3" x14ac:dyDescent="0.2">
      <c r="A23" t="s">
        <v>9</v>
      </c>
      <c r="B23" s="2">
        <f>B14*(0.528-B15)*1000/(B20*B22*60*B17)</f>
        <v>7.7509263683374092</v>
      </c>
      <c r="C23" t="s">
        <v>10</v>
      </c>
    </row>
  </sheetData>
  <phoneticPr fontId="1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Canisters</vt:lpstr>
    </vt:vector>
  </TitlesOfParts>
  <Company>Washington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VanReken</dc:creator>
  <cp:lastModifiedBy>Patrick O'Keeffe</cp:lastModifiedBy>
  <dcterms:created xsi:type="dcterms:W3CDTF">2012-01-31T05:35:06Z</dcterms:created>
  <dcterms:modified xsi:type="dcterms:W3CDTF">2014-09-12T23:26:36Z</dcterms:modified>
</cp:coreProperties>
</file>