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keeffe\1D\Field studies\Urbanova\reference site\urbanova-aqnet-ref-site.git\testing\20171220-o3\"/>
    </mc:Choice>
  </mc:AlternateContent>
  <bookViews>
    <workbookView xWindow="0" yWindow="0" windowWidth="25200" windowHeight="11805" activeTab="1"/>
  </bookViews>
  <sheets>
    <sheet name="actual as f(reported)" sheetId="3" r:id="rId1"/>
    <sheet name="stats" sheetId="1" r:id="rId2"/>
  </sheets>
  <calcPr calcId="162913" iterate="1"/>
</workbook>
</file>

<file path=xl/calcChain.xml><?xml version="1.0" encoding="utf-8"?>
<calcChain xmlns="http://schemas.openxmlformats.org/spreadsheetml/2006/main">
  <c r="K6" i="1" l="1"/>
  <c r="K7" i="1"/>
  <c r="K5" i="1"/>
</calcChain>
</file>

<file path=xl/sharedStrings.xml><?xml version="1.0" encoding="utf-8"?>
<sst xmlns="http://schemas.openxmlformats.org/spreadsheetml/2006/main" count="51" uniqueCount="33">
  <si>
    <t>TOA5</t>
  </si>
  <si>
    <t>Urbanova AQ Reference Site</t>
  </si>
  <si>
    <t>CR6</t>
  </si>
  <si>
    <t>CR6.Std.07</t>
  </si>
  <si>
    <t>CPU:manual_m205.cr6</t>
  </si>
  <si>
    <t>stats</t>
  </si>
  <si>
    <t>TIMESTAMP</t>
  </si>
  <si>
    <t>RECORD</t>
  </si>
  <si>
    <t>duration</t>
  </si>
  <si>
    <t>m205_O3_Avg</t>
  </si>
  <si>
    <t>m205_O3_Std</t>
  </si>
  <si>
    <t>m205_cell_T_Avg</t>
  </si>
  <si>
    <t>m205_cell_T_Std</t>
  </si>
  <si>
    <t>m205_cell_P_Avg</t>
  </si>
  <si>
    <t>m205_cell_P_Std</t>
  </si>
  <si>
    <t>ref_O3_conc</t>
  </si>
  <si>
    <t>ref_O3_tolerance</t>
  </si>
  <si>
    <t>ref_cylinder</t>
  </si>
  <si>
    <t>notes</t>
  </si>
  <si>
    <t>TS</t>
  </si>
  <si>
    <t>RN</t>
  </si>
  <si>
    <t>sec</t>
  </si>
  <si>
    <t>ppbv</t>
  </si>
  <si>
    <t>degC</t>
  </si>
  <si>
    <t>mbar</t>
  </si>
  <si>
    <t>ppb</t>
  </si>
  <si>
    <t>Smp</t>
  </si>
  <si>
    <t>Avg</t>
  </si>
  <si>
    <t>Std</t>
  </si>
  <si>
    <t>Teledyne T700U sn 294</t>
  </si>
  <si>
    <t>with m205 conf Z=0, S=1.00</t>
  </si>
  <si>
    <t>NAN</t>
  </si>
  <si>
    <t>room air, PETB 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</si>
</sst>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response, 2017-12-20 (Model 205, s/n 482DB)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01549481459205"/>
                  <c:y val="1.2454650739214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stats!$K$5:$K$7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</c:v>
                  </c:pt>
                  <c:pt idx="2">
                    <c:v>1.5</c:v>
                  </c:pt>
                </c:numCache>
              </c:numRef>
            </c:plus>
            <c:minus>
              <c:numRef>
                <c:f>stats!$K$5:$K$7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</c:v>
                  </c:pt>
                  <c:pt idx="2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stats!$E$5:$E$7</c:f>
                <c:numCache>
                  <c:formatCode>General</c:formatCode>
                  <c:ptCount val="3"/>
                  <c:pt idx="0">
                    <c:v>1.6259999999999999</c:v>
                  </c:pt>
                  <c:pt idx="1">
                    <c:v>2.5619999999999998</c:v>
                  </c:pt>
                  <c:pt idx="2">
                    <c:v>3.298</c:v>
                  </c:pt>
                </c:numCache>
              </c:numRef>
            </c:plus>
            <c:minus>
              <c:numRef>
                <c:f>stats!$E$5:$E$7</c:f>
                <c:numCache>
                  <c:formatCode>General</c:formatCode>
                  <c:ptCount val="3"/>
                  <c:pt idx="0">
                    <c:v>1.6259999999999999</c:v>
                  </c:pt>
                  <c:pt idx="1">
                    <c:v>2.5619999999999998</c:v>
                  </c:pt>
                  <c:pt idx="2">
                    <c:v>3.298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stats!$D$5:$D$7</c:f>
              <c:numCache>
                <c:formatCode>General</c:formatCode>
                <c:ptCount val="3"/>
                <c:pt idx="0">
                  <c:v>0.26500000000000001</c:v>
                </c:pt>
                <c:pt idx="1">
                  <c:v>20.41</c:v>
                </c:pt>
                <c:pt idx="2">
                  <c:v>140.9</c:v>
                </c:pt>
              </c:numCache>
            </c:numRef>
          </c:xVal>
          <c:yVal>
            <c:numRef>
              <c:f>stats!$J$5:$J$7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2F1-822D-173F6756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74936"/>
        <c:axId val="290271408"/>
      </c:scatterChart>
      <c:valAx>
        <c:axId val="29027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conc.</a:t>
                </a:r>
                <a:r>
                  <a:rPr lang="en-US"/>
                  <a:t>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1408"/>
        <c:crosses val="autoZero"/>
        <c:crossBetween val="midCat"/>
      </c:valAx>
      <c:valAx>
        <c:axId val="2902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  <a:r>
                  <a:rPr lang="en-US" baseline="0"/>
                  <a:t> conc.</a:t>
                </a:r>
                <a:r>
                  <a:rPr lang="en-US"/>
                  <a:t>, ppbv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6" sqref="K6"/>
    </sheetView>
  </sheetViews>
  <sheetFormatPr defaultRowHeight="15" x14ac:dyDescent="0.25"/>
  <cols>
    <col min="1" max="1" width="15.5703125" bestFit="1" customWidth="1"/>
    <col min="2" max="2" width="3.5703125" customWidth="1"/>
    <col min="3" max="3" width="8.5703125" bestFit="1" customWidth="1"/>
    <col min="4" max="4" width="13.5703125" bestFit="1" customWidth="1"/>
    <col min="5" max="5" width="13.140625" bestFit="1" customWidth="1"/>
    <col min="6" max="6" width="20.85546875" bestFit="1" customWidth="1"/>
    <col min="7" max="7" width="15.85546875" bestFit="1" customWidth="1"/>
    <col min="8" max="8" width="16.42578125" bestFit="1" customWidth="1"/>
    <col min="9" max="9" width="16" bestFit="1" customWidth="1"/>
    <col min="10" max="10" width="12" bestFit="1" customWidth="1"/>
    <col min="11" max="11" width="16.5703125" bestFit="1" customWidth="1"/>
    <col min="12" max="12" width="21.140625" bestFit="1" customWidth="1"/>
    <col min="13" max="13" width="2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>
        <v>7196</v>
      </c>
      <c r="E1" t="s">
        <v>3</v>
      </c>
      <c r="F1" t="s">
        <v>4</v>
      </c>
      <c r="G1">
        <v>25014</v>
      </c>
      <c r="H1" t="s">
        <v>5</v>
      </c>
    </row>
    <row r="2" spans="1:13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25">
      <c r="A3" t="s">
        <v>19</v>
      </c>
      <c r="B3" t="s">
        <v>20</v>
      </c>
      <c r="C3" t="s">
        <v>21</v>
      </c>
      <c r="D3" t="s">
        <v>22</v>
      </c>
      <c r="E3" t="s">
        <v>22</v>
      </c>
      <c r="F3" t="s">
        <v>23</v>
      </c>
      <c r="G3" t="s">
        <v>23</v>
      </c>
      <c r="H3" t="s">
        <v>24</v>
      </c>
      <c r="I3" t="s">
        <v>24</v>
      </c>
      <c r="J3" t="s">
        <v>25</v>
      </c>
      <c r="K3" t="s">
        <v>25</v>
      </c>
    </row>
    <row r="4" spans="1:13" x14ac:dyDescent="0.25">
      <c r="C4" t="s">
        <v>26</v>
      </c>
      <c r="D4" t="s">
        <v>27</v>
      </c>
      <c r="E4" t="s">
        <v>28</v>
      </c>
      <c r="F4" t="s">
        <v>27</v>
      </c>
      <c r="G4" t="s">
        <v>28</v>
      </c>
      <c r="H4" t="s">
        <v>27</v>
      </c>
      <c r="I4" t="s">
        <v>28</v>
      </c>
      <c r="J4" t="s">
        <v>26</v>
      </c>
      <c r="K4" t="s">
        <v>26</v>
      </c>
      <c r="L4" t="s">
        <v>26</v>
      </c>
      <c r="M4" t="s">
        <v>26</v>
      </c>
    </row>
    <row r="5" spans="1:13" x14ac:dyDescent="0.25">
      <c r="A5" s="1">
        <v>43089.644212962965</v>
      </c>
      <c r="B5">
        <v>0</v>
      </c>
      <c r="C5">
        <v>2056</v>
      </c>
      <c r="D5">
        <v>0.26500000000000001</v>
      </c>
      <c r="E5">
        <v>1.6259999999999999</v>
      </c>
      <c r="F5">
        <v>36.1</v>
      </c>
      <c r="G5">
        <v>1.7999999999999999E-2</v>
      </c>
      <c r="H5">
        <v>879.37900000000002</v>
      </c>
      <c r="I5">
        <v>2.2290000000000001</v>
      </c>
      <c r="J5">
        <v>0</v>
      </c>
      <c r="K5">
        <f>0.01*J5</f>
        <v>0</v>
      </c>
      <c r="L5" t="s">
        <v>29</v>
      </c>
      <c r="M5" t="s">
        <v>30</v>
      </c>
    </row>
    <row r="6" spans="1:13" x14ac:dyDescent="0.25">
      <c r="A6" s="1">
        <v>43089.673958333333</v>
      </c>
      <c r="B6">
        <v>1</v>
      </c>
      <c r="C6">
        <v>2436</v>
      </c>
      <c r="D6">
        <v>20.41</v>
      </c>
      <c r="E6">
        <v>2.5619999999999998</v>
      </c>
      <c r="F6">
        <v>36.17</v>
      </c>
      <c r="G6">
        <v>4.7E-2</v>
      </c>
      <c r="H6">
        <v>880.14020000000005</v>
      </c>
      <c r="I6">
        <v>2.2130000000000001</v>
      </c>
      <c r="J6">
        <v>20</v>
      </c>
      <c r="K6">
        <f t="shared" ref="K6:K7" si="0">0.01*J6</f>
        <v>0.2</v>
      </c>
      <c r="L6" t="s">
        <v>29</v>
      </c>
      <c r="M6" t="s">
        <v>30</v>
      </c>
    </row>
    <row r="7" spans="1:13" x14ac:dyDescent="0.25">
      <c r="A7" s="1">
        <v>43089.706180555557</v>
      </c>
      <c r="B7">
        <v>2</v>
      </c>
      <c r="C7">
        <v>2660</v>
      </c>
      <c r="D7">
        <v>140.9</v>
      </c>
      <c r="E7">
        <v>3.298</v>
      </c>
      <c r="F7">
        <v>36.08</v>
      </c>
      <c r="G7">
        <v>4.2999999999999997E-2</v>
      </c>
      <c r="H7">
        <v>880.69849999999997</v>
      </c>
      <c r="I7">
        <v>2.222</v>
      </c>
      <c r="J7">
        <v>150</v>
      </c>
      <c r="K7">
        <f t="shared" si="0"/>
        <v>1.5</v>
      </c>
      <c r="L7" t="s">
        <v>29</v>
      </c>
      <c r="M7" t="s">
        <v>30</v>
      </c>
    </row>
    <row r="8" spans="1:13" x14ac:dyDescent="0.25">
      <c r="A8" s="1">
        <v>43089.728634259256</v>
      </c>
      <c r="B8">
        <v>3</v>
      </c>
      <c r="C8">
        <v>1734</v>
      </c>
      <c r="D8">
        <v>17.510000000000002</v>
      </c>
      <c r="E8">
        <v>1.7749999999999999</v>
      </c>
      <c r="F8">
        <v>36.06</v>
      </c>
      <c r="G8">
        <v>4.9000000000000002E-2</v>
      </c>
      <c r="H8">
        <v>875.28459999999995</v>
      </c>
      <c r="I8">
        <v>0.16600000000000001</v>
      </c>
      <c r="J8" t="s">
        <v>31</v>
      </c>
      <c r="K8" t="s">
        <v>31</v>
      </c>
      <c r="L8" t="s">
        <v>32</v>
      </c>
      <c r="M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stats</vt:lpstr>
      <vt:lpstr>actual as f(reported)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2018-01-08T20:08:26Z</dcterms:created>
  <dcterms:modified xsi:type="dcterms:W3CDTF">2018-03-10T00:48:08Z</dcterms:modified>
</cp:coreProperties>
</file>