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1 - TurkeyLR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3" state="hidden" r:id="rId2"/>
    <sheet name="Update Sell Line" sheetId="162" r:id="rId3"/>
    <sheet name="Summary_Hidden" sheetId="161" state="hidden" r:id="rId4"/>
    <sheet name="New Sell Line" sheetId="160" r:id="rId5"/>
    <sheet name="New Opportunity" sheetId="159" r:id="rId6"/>
    <sheet name="New Company" sheetId="158" r:id="rId7"/>
    <sheet name="New Account" sheetId="157" r:id="rId8"/>
    <sheet name="New Sell Lines" sheetId="156" r:id="rId9"/>
    <sheet name="New Opps" sheetId="155" r:id="rId10"/>
    <sheet name="New Accounts" sheetId="153" r:id="rId11"/>
    <sheet name="New Buy Placement" sheetId="26" state="hidden" r:id="rId12"/>
    <sheet name="Updated Sell Lines" sheetId="27" state="hidden" r:id="rId13"/>
    <sheet name="Updated Buy Placement" sheetId="28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D5" i="1"/>
  <c r="C13" i="1"/>
  <c r="C10" i="1"/>
  <c r="C14" i="1"/>
  <c r="E15" i="1"/>
  <c r="E10" i="1"/>
  <c r="C15" i="1"/>
  <c r="E14" i="1"/>
  <c r="E19" i="1"/>
  <c r="C16" i="1"/>
  <c r="C12" i="1"/>
  <c r="E17" i="1"/>
  <c r="D6" i="1" l="1"/>
</calcChain>
</file>

<file path=xl/sharedStrings.xml><?xml version="1.0" encoding="utf-8"?>
<sst xmlns="http://schemas.openxmlformats.org/spreadsheetml/2006/main" count="5687" uniqueCount="1007">
  <si>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</si>
  <si>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</si>
  <si>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</si>
  <si>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</si>
  <si>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</si>
  <si>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</si>
  <si>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</si>
  <si>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</si>
  <si>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</si>
  <si>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</si>
  <si>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</si>
  <si>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</si>
  <si>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</si>
  <si>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</si>
  <si>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</si>
  <si>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</si>
  <si>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</si>
  <si>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</si>
  <si>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</si>
  <si>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</si>
  <si>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</si>
  <si>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</si>
  <si>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</si>
  <si>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</si>
  <si>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</si>
  <si>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</si>
  <si>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</si>
  <si>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</si>
  <si>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</si>
  <si>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</si>
  <si>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</si>
  <si>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</si>
  <si>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</si>
  <si>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</si>
  <si>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</si>
  <si>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</si>
  <si>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</si>
  <si>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</si>
  <si>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</si>
  <si>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</si>
  <si>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</si>
  <si>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</si>
  <si>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</si>
  <si>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</si>
  <si>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</si>
  <si>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</si>
  <si>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</si>
  <si>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</si>
  <si>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</si>
  <si>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</si>
  <si>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</si>
  <si>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</si>
  <si>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</si>
  <si>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</si>
  <si>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</si>
  <si>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</si>
  <si>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</si>
  <si>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</si>
  <si>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</si>
  <si>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</si>
  <si>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</si>
  <si>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</si>
  <si>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</si>
  <si>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</si>
  <si>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</si>
  <si>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</si>
  <si>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</si>
  <si>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</si>
  <si>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</si>
  <si>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</si>
  <si>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</si>
  <si>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</si>
  <si>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</si>
  <si>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</si>
  <si>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</si>
  <si>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</si>
  <si>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</si>
  <si>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0013100001qJKEyAAO</t>
  </si>
  <si>
    <t>Teknosa Yeni Yilin Ilk Firsatlari Ocak</t>
  </si>
  <si>
    <t>TRY</t>
  </si>
  <si>
    <t>a00i000000GILB5AAP</t>
  </si>
  <si>
    <t>a00i000000GIJlJAAX</t>
  </si>
  <si>
    <t>001i000001SjjpdAAB</t>
  </si>
  <si>
    <t>Vodafone Galactic Face Detection Mobil</t>
  </si>
  <si>
    <t>Vodafone Galactic Face Detection Ocak</t>
  </si>
  <si>
    <t>Teknosa 2017 Merhaba Ocak</t>
  </si>
  <si>
    <t>Teknosa Mobil Temlik Ocak</t>
  </si>
  <si>
    <t>Teknosa Turuncu Indirim 13-16 Ocak</t>
  </si>
  <si>
    <t>Teknosa Turuncu Indirim 6-9 Ocak</t>
  </si>
  <si>
    <t>Teknosa TV Iletisimi 27-30 Ocak</t>
  </si>
  <si>
    <t>Teknosa Web'e ozel 17-21 Ocak</t>
  </si>
  <si>
    <t>Teknosa Disney Ocak</t>
  </si>
  <si>
    <t>Vodafone Red Roaming Yilbasi Mobil Ocak</t>
  </si>
  <si>
    <t>Vodafone MNP New Year Mobil Faz2 Ocak</t>
  </si>
  <si>
    <t>Vodafone MNP New Year Mobil Ocak</t>
  </si>
  <si>
    <t>Vodafone Olympia Yilbasi Ocak</t>
  </si>
  <si>
    <t>Vodafone Lenovo Mobil Ocak</t>
  </si>
  <si>
    <t>Vodafone Lenovo Non-VDF Ocak</t>
  </si>
  <si>
    <t>Vodafone Lenovo VDF Ocak</t>
  </si>
  <si>
    <t>Vodafone Squat Install Ocak</t>
  </si>
  <si>
    <t>Vodafone Volte Mobil Non-VDF IOS Ocak</t>
  </si>
  <si>
    <t>Vodafone Volte Mobil VDF Uyumlu IOS Ocak</t>
  </si>
  <si>
    <t>a003100000gcUcVAAU</t>
  </si>
  <si>
    <t>0013100001qJKEJAA4</t>
  </si>
  <si>
    <t>Akbank Axess E-Ticaret Festival Ocak</t>
  </si>
  <si>
    <t>Akbank MTV Neo Kampanyasi Ocak</t>
  </si>
  <si>
    <t>Akbank MTV Ocak</t>
  </si>
  <si>
    <t>a00i000000GIJDBAA5</t>
  </si>
  <si>
    <t>0013100001cveqlAAA</t>
  </si>
  <si>
    <t>Vestel Netflix Ocak</t>
  </si>
  <si>
    <t>VF Olympia 2-ASUS Contextual Ocak</t>
  </si>
  <si>
    <t>VF Olympia 2-ASUS Ocak</t>
  </si>
  <si>
    <t>Vodafone 52 Hafta cEKOK Ocak</t>
  </si>
  <si>
    <t>Vodafone 52 Hafta Simdi Sira Sizde Ocak</t>
  </si>
  <si>
    <t>Vodafone Project Elvan Asus Mobil Ocak</t>
  </si>
  <si>
    <t>Vodafone Project Elvan Asus STD Ocak</t>
  </si>
  <si>
    <t>Vodafone Project Elvan Vestel Mobil Ocak</t>
  </si>
  <si>
    <t>Vodafone Project Elvan Vestel STD Ocak</t>
  </si>
  <si>
    <t>a00i000000GIIrzAAH</t>
  </si>
  <si>
    <t>001i000001SjjnDAAR</t>
  </si>
  <si>
    <t>Nike Football</t>
  </si>
  <si>
    <t>Vodafone EBU Community Mobil Ocak</t>
  </si>
  <si>
    <t>Vodafone EBU Community Ocak</t>
  </si>
  <si>
    <t>Vodafone EBU Multibuy Ocak</t>
  </si>
  <si>
    <t>Vodafone FZ Colins MOBIL Ocak</t>
  </si>
  <si>
    <t>Vodafone FZ Colins Ocak</t>
  </si>
  <si>
    <t>a003100000gcUcfAAE</t>
  </si>
  <si>
    <t>0013100001qJKEYAA4</t>
  </si>
  <si>
    <t>Estee Lauder Hediye Ocak</t>
  </si>
  <si>
    <t>MAC Ocak</t>
  </si>
  <si>
    <t>a003100000gcUcoAAE</t>
  </si>
  <si>
    <t>a00i000000GIJkXAAX</t>
  </si>
  <si>
    <t>0013100001qJKEuAAO</t>
  </si>
  <si>
    <t>Saxo Capital Seminer Mailing Ocak</t>
  </si>
  <si>
    <t>Saxo Capital Seminer Ocak</t>
  </si>
  <si>
    <t>a003100000gcUcXAAU</t>
  </si>
  <si>
    <t>0013100001qJKEMAA4</t>
  </si>
  <si>
    <t>Avivasa BES Native Ocak</t>
  </si>
  <si>
    <t>a003100000gcUcYAAU</t>
  </si>
  <si>
    <t>a00i000000GIJklAAH</t>
  </si>
  <si>
    <t>0013100001qJKEOAA4</t>
  </si>
  <si>
    <t>Beymen Standart Ocak</t>
  </si>
  <si>
    <t>a003100000gdpyUAAQ</t>
  </si>
  <si>
    <t>0013100001qJKEVAA4</t>
  </si>
  <si>
    <t>Cosmetica Ocak</t>
  </si>
  <si>
    <t>Vodafone Red Budget Html5 Ocak</t>
  </si>
  <si>
    <t>Vodafone Red Budget Statik Ocak</t>
  </si>
  <si>
    <t>Vodafone Red Roaming Ocak</t>
  </si>
  <si>
    <t>Vodafone Tomorrowland Non-VDF'lu Mobil Ocak</t>
  </si>
  <si>
    <t>Vodafone Tomorrowland Ocak</t>
  </si>
  <si>
    <t>Vodafone Tomorrowland VDF'lu Mobil Ocak</t>
  </si>
  <si>
    <t>a00i000000WlAGyAAN</t>
  </si>
  <si>
    <t>0013100001qJKEtAAO</t>
  </si>
  <si>
    <t>Renault Clio Satis Native Ocak</t>
  </si>
  <si>
    <t>Renault Clio Satis Ocak</t>
  </si>
  <si>
    <t>Renault Megane Satis Native Ocak</t>
  </si>
  <si>
    <t>Renault Megane Satis Ocak</t>
  </si>
  <si>
    <t>Teknosa Mobil Temlik Subat</t>
  </si>
  <si>
    <t>Teknosa Turuncu Indirim Gaming Subat</t>
  </si>
  <si>
    <t>Vodafone EBU Multibuy Subat</t>
  </si>
  <si>
    <t>Nike Valentines Day Subat</t>
  </si>
  <si>
    <t>Akbank Sevgililer Gunu Subat</t>
  </si>
  <si>
    <t>a00i000000eBk7bAAC</t>
  </si>
  <si>
    <t>0013100001qJKErAAO</t>
  </si>
  <si>
    <t>Pandora Sevgililer Gunu Subat</t>
  </si>
  <si>
    <t>Nike Football Subat</t>
  </si>
  <si>
    <t>Vodafone Squat Android Subat</t>
  </si>
  <si>
    <t>Nike BW Collection Subat</t>
  </si>
  <si>
    <t>Teknosa PC Iletisim 18-19 Subat</t>
  </si>
  <si>
    <t>Vodafone EBU Storm Travel Journey Contextual Subat</t>
  </si>
  <si>
    <t>Vodafone EBU Storm Travel Journey Mobil Subat</t>
  </si>
  <si>
    <t>Vodafone EBU Storm Travel Journey std Subat</t>
  </si>
  <si>
    <t>Vodafone Housewives Contextual Subat</t>
  </si>
  <si>
    <t>Vodafone Housewives Subat</t>
  </si>
  <si>
    <t>Vodafone Project Simpson Context. Subat</t>
  </si>
  <si>
    <t>Vodafone Project Simpson Non Vdf Mobil</t>
  </si>
  <si>
    <t>Saxo Capital Seminer Mailing Subat</t>
  </si>
  <si>
    <t>Saxo Capital Seminer Subat</t>
  </si>
  <si>
    <t>Cosmetica Subat</t>
  </si>
  <si>
    <t>a00i000000YTBioAAH</t>
  </si>
  <si>
    <t>0013100001cxW47AAE</t>
  </si>
  <si>
    <t>Avon Mark Subat</t>
  </si>
  <si>
    <t>Avon Native Subat</t>
  </si>
  <si>
    <t>Vodafone Project Elvan cati Subat</t>
  </si>
  <si>
    <t>Teknosa Samsung A Serisi Subat</t>
  </si>
  <si>
    <t>Beymen Standart</t>
  </si>
  <si>
    <t>a00i000000btB3QAAU</t>
  </si>
  <si>
    <t>0013100001cvfPbAAI</t>
  </si>
  <si>
    <t>Redbull Gaming Occasion Subat</t>
  </si>
  <si>
    <t>Vodafone Akilli Sehirler MOBILE</t>
  </si>
  <si>
    <t>Vodafone Akilli Sehirler STD</t>
  </si>
  <si>
    <t>Vodafone EBU Community Mobil Subat</t>
  </si>
  <si>
    <t>Vodafone EBU Community Subat</t>
  </si>
  <si>
    <t>Vodafone EBU SME IVG 4 Context + TRB</t>
  </si>
  <si>
    <t>Vodafone Esnaf Dijital Dukkan - ADSL MOBIL</t>
  </si>
  <si>
    <t>Vodafone Instant Project Non Vodafone MOBIL</t>
  </si>
  <si>
    <t>Vodafone Instant Project Vodafonelu Dizi/Film MOBIL</t>
  </si>
  <si>
    <t>Vodafone Instant Project Vodafonelu Muzik MOBIL</t>
  </si>
  <si>
    <t>Vodafone Red Budget Subat</t>
  </si>
  <si>
    <t>Vodafone Red Roaming Subat</t>
  </si>
  <si>
    <t>Vodafone Samsung J5 Subat</t>
  </si>
  <si>
    <t>Renault Megane Satis Native Subat</t>
  </si>
  <si>
    <t>Renault Megane Satis Std Subat</t>
  </si>
  <si>
    <t>Current_Margin__c</t>
  </si>
  <si>
    <t>Current_Margin_Explanation__c</t>
  </si>
  <si>
    <t>Formats__c</t>
  </si>
  <si>
    <t>Original_Gross_Budget__c</t>
  </si>
  <si>
    <t>0063100000gV3IuAAK</t>
  </si>
  <si>
    <t>TurkeyLR:12187</t>
  </si>
  <si>
    <t>Akbank20171Akbank Axess E-Ticaret Festival OcakMedyanetMC</t>
  </si>
  <si>
    <t>Net Cost (Calc Margin)</t>
  </si>
  <si>
    <t>MediaTrader</t>
  </si>
  <si>
    <t>Medyanet</t>
  </si>
  <si>
    <t>Externally Managed</t>
  </si>
  <si>
    <t>Finans</t>
  </si>
  <si>
    <t>CPC</t>
  </si>
  <si>
    <t>From spreadsheet: Turkey LR | Campaign Data</t>
  </si>
  <si>
    <t>Ad bundles</t>
  </si>
  <si>
    <t>Digital</t>
  </si>
  <si>
    <t>012i0000001EB0yAAG</t>
  </si>
  <si>
    <t>Turkey</t>
  </si>
  <si>
    <t>Banner</t>
  </si>
  <si>
    <t>0063100000fGlwdAAC</t>
  </si>
  <si>
    <t>TurkeyLR:12188</t>
  </si>
  <si>
    <t>Elca Kozmetik20172Clinique SubatAffoceanMS</t>
  </si>
  <si>
    <t>Affocean</t>
  </si>
  <si>
    <t>Kadin</t>
  </si>
  <si>
    <t>0063100000gV3JNAA0</t>
  </si>
  <si>
    <t>TurkeyLR:12189</t>
  </si>
  <si>
    <t>Vodafone20171Vodafone Tomorrowland OcakAdmaticMS</t>
  </si>
  <si>
    <t>Admatic</t>
  </si>
  <si>
    <t>Teknoloji</t>
  </si>
  <si>
    <t>CPM</t>
  </si>
  <si>
    <t>Interstitial</t>
  </si>
  <si>
    <t>0063100000gV3JVAA0</t>
  </si>
  <si>
    <t>TurkeyLR:12190</t>
  </si>
  <si>
    <t>Vodafone20172Vodafone EBU Multibuy SubatAppnexusMS</t>
  </si>
  <si>
    <t>Appnexus</t>
  </si>
  <si>
    <t>RTB</t>
  </si>
  <si>
    <t>0063100000gV3JQAA0</t>
  </si>
  <si>
    <t>TurkeyLR:12191</t>
  </si>
  <si>
    <t>Renault20171Renault Clio Satis OcakMynetMEC</t>
  </si>
  <si>
    <t>Mynet</t>
  </si>
  <si>
    <t>Otomotiv</t>
  </si>
  <si>
    <t>0063100000gV3JuAAK</t>
  </si>
  <si>
    <t>TurkeyLR:12192</t>
  </si>
  <si>
    <t>Vodafone20172Vodafone Akilli Sehirler STDYeni SafakMS</t>
  </si>
  <si>
    <t>Yeni Safak</t>
  </si>
  <si>
    <t>0063100000gV3JJAA0</t>
  </si>
  <si>
    <t>TurkeyLR:12193</t>
  </si>
  <si>
    <t>Vodafone20171Vodafone Red Budget Html5 OcakReklamstoreMS</t>
  </si>
  <si>
    <t>Reklamstore</t>
  </si>
  <si>
    <t>0063100000fGlwfAAC</t>
  </si>
  <si>
    <t>TurkeyLR:12194</t>
  </si>
  <si>
    <t>Elca Kozmetik20172MAC SubatMedyanetMS</t>
  </si>
  <si>
    <t>0063100000gV3J8AAK</t>
  </si>
  <si>
    <t>TurkeyLR:12195</t>
  </si>
  <si>
    <t>Vodafone20171Vodafone EBU Community OcakBannerConnectMS</t>
  </si>
  <si>
    <t>BannerConnect</t>
  </si>
  <si>
    <t>0063100000gV3JiAAK</t>
  </si>
  <si>
    <t>TurkeyLR:12196</t>
  </si>
  <si>
    <t>Vodafone20172Vodafone Project Simpson Context. SubatAppnexusMS</t>
  </si>
  <si>
    <t>0063100000gV3IcAAK</t>
  </si>
  <si>
    <t>TurkeyLR:12197</t>
  </si>
  <si>
    <t>Vodafone20171Vodafone Galactic Face Detection OcakGoogleMS</t>
  </si>
  <si>
    <t>Google</t>
  </si>
  <si>
    <t>0063100000gV3JZAA0</t>
  </si>
  <si>
    <t>TurkeyLR:12198</t>
  </si>
  <si>
    <t>Nike20172Nike Football SubatYeni SafakMS</t>
  </si>
  <si>
    <t>Spor</t>
  </si>
  <si>
    <t>0063100000gV3JdAAK</t>
  </si>
  <si>
    <t>TurkeyLR:12199</t>
  </si>
  <si>
    <t>Vodafone20172Vodafone EBU Storm Travel Journey Contextual SubatAppnexusMS</t>
  </si>
  <si>
    <t>0063100000gV3JtAAK</t>
  </si>
  <si>
    <t>TurkeyLR:12200</t>
  </si>
  <si>
    <t>Vodafone20172Vodafone Akilli Sehirler MOBILEAppnexusMS</t>
  </si>
  <si>
    <t>0063100000gV3J3AAK</t>
  </si>
  <si>
    <t>TurkeyLR:12201</t>
  </si>
  <si>
    <t>Vodafone20171Vodafone Project Elvan Asus STD OcakGoClickMS</t>
  </si>
  <si>
    <t>GoClick</t>
  </si>
  <si>
    <t>0063100000gV3K2AAK</t>
  </si>
  <si>
    <t>TurkeyLR:12202</t>
  </si>
  <si>
    <t>Vodafone20172Vodafone Red Budget SubatReklamstoreMS</t>
  </si>
  <si>
    <t>TurkeyLR:12203</t>
  </si>
  <si>
    <t>Vodafone20171Vodafone EBU Community OcakGoogleMS</t>
  </si>
  <si>
    <t>0063100000gV3J1AAK</t>
  </si>
  <si>
    <t>TurkeyLR:12204</t>
  </si>
  <si>
    <t>Vodafone20171Vodafone 52 Hafta Simdi Sira Sizde OcakAdmaticMS</t>
  </si>
  <si>
    <t>TurkeyLR:12205</t>
  </si>
  <si>
    <t>Vodafone20172Vodafone Akilli Sehirler STDAppnexusMS</t>
  </si>
  <si>
    <t>TurkeyLR:12206</t>
  </si>
  <si>
    <t>Renault20171Renault Clio Satis OcakAdmaticMEC</t>
  </si>
  <si>
    <t>0063100000fGlweAAC</t>
  </si>
  <si>
    <t>TurkeyLR:12207</t>
  </si>
  <si>
    <t>Elca Kozmetik20172EsteeLauder SubatReklamActionMS</t>
  </si>
  <si>
    <t>ReklamAction</t>
  </si>
  <si>
    <t>0063100000fGlw1AAC</t>
  </si>
  <si>
    <t>TurkeyLR:12208</t>
  </si>
  <si>
    <t>Elca Kozmetik20171Clinique OcakAppnexusMS</t>
  </si>
  <si>
    <t>0063100000gV3JLAA0</t>
  </si>
  <si>
    <t>TurkeyLR:12209</t>
  </si>
  <si>
    <t>Vodafone20171Vodafone Red Roaming OcakGoogleMS</t>
  </si>
  <si>
    <t>0063100000gV3JUAA0</t>
  </si>
  <si>
    <t>TurkeyLR:12210</t>
  </si>
  <si>
    <t>Teknosa20172Teknosa Turuncu Indirim Gaming SubatAdmaticMC</t>
  </si>
  <si>
    <t>0063100000gV3IvAAK</t>
  </si>
  <si>
    <t>TurkeyLR:12211</t>
  </si>
  <si>
    <t>Akbank20171Akbank MTV Neo Kampanyasi OcakSizmekMC</t>
  </si>
  <si>
    <t>Sizmek</t>
  </si>
  <si>
    <t>Ad server</t>
  </si>
  <si>
    <t>0063100000gV3JSAA0</t>
  </si>
  <si>
    <t>TurkeyLR:12212</t>
  </si>
  <si>
    <t>Renault20171Renault Megane Satis OcakGoClickMEC</t>
  </si>
  <si>
    <t>0063100000gV3JCAA0</t>
  </si>
  <si>
    <t>TurkeyLR:12213</t>
  </si>
  <si>
    <t>Elca Kozmetik20171Estee Lauder Hediye OcakMedyanetMS</t>
  </si>
  <si>
    <t>0063100000gV3J5AAK</t>
  </si>
  <si>
    <t>TurkeyLR:12214</t>
  </si>
  <si>
    <t>Vodafone20171Vodafone Project Elvan Vestel STD OcakReklamstoreMS</t>
  </si>
  <si>
    <t>0063100000gV3JAAA0</t>
  </si>
  <si>
    <t>TurkeyLR:12215</t>
  </si>
  <si>
    <t>Vodafone20171Vodafone FZ Colins MOBIL OcakAdmaticMS</t>
  </si>
  <si>
    <t>TurkeyLR:12216</t>
  </si>
  <si>
    <t>Vodafone20171Vodafone Project Elvan Vestel STD OcakGoogleMS</t>
  </si>
  <si>
    <t>TurkeyLR:12217</t>
  </si>
  <si>
    <t>Vodafone20171Vodafone Tomorrowland OcakGoClickMS</t>
  </si>
  <si>
    <t>TurkeyLR:12218</t>
  </si>
  <si>
    <t>Akbank20171Akbank MTV Neo Kampanyasi OcakGoClickMC</t>
  </si>
  <si>
    <t>0063100000gV3IjAAK</t>
  </si>
  <si>
    <t>TurkeyLR:12219</t>
  </si>
  <si>
    <t>Teknosa20171Teknosa Disney OcakAdmaticMC</t>
  </si>
  <si>
    <t>0063100000gV3JRAA0</t>
  </si>
  <si>
    <t>TurkeyLR:12220</t>
  </si>
  <si>
    <t>Renault20171Renault Megane Satis Native OcakReklamNativeMEC</t>
  </si>
  <si>
    <t>ReklamNative</t>
  </si>
  <si>
    <t>Text-Image</t>
  </si>
  <si>
    <t>0063100000gV3JWAA0</t>
  </si>
  <si>
    <t>TurkeyLR:12221</t>
  </si>
  <si>
    <t>Nike20172Nike Valentines Day SubatMedyanetMS</t>
  </si>
  <si>
    <t>TurkeyLR:12222</t>
  </si>
  <si>
    <t>Elca Kozmetik20171Clinique OcakAffoceanMS</t>
  </si>
  <si>
    <t>0063100000gV3JpAAK</t>
  </si>
  <si>
    <t>TurkeyLR:12223</t>
  </si>
  <si>
    <t>Vodafone20172Vodafone Project Elvan cati SubatMynetMS</t>
  </si>
  <si>
    <t>0063100000gV3JeAAK</t>
  </si>
  <si>
    <t>TurkeyLR:12224</t>
  </si>
  <si>
    <t>Vodafone20172Vodafone EBU Storm Travel Journey Mobil SubatAppnexusMS</t>
  </si>
  <si>
    <t>TurkeyLR:12225</t>
  </si>
  <si>
    <t>Vodafone20171Vodafone Galactic Face Detection OcakGoClickMS</t>
  </si>
  <si>
    <t>0063100000gV3JbAAK</t>
  </si>
  <si>
    <t>TurkeyLR:12226</t>
  </si>
  <si>
    <t>Nike20172Nike BW Collection SubatAppnexusMS</t>
  </si>
  <si>
    <t>0063100000gV3InAAK</t>
  </si>
  <si>
    <t>TurkeyLR:12227</t>
  </si>
  <si>
    <t>Vodafone20171Vodafone Olympia Yilbasi OcakReklamstoreMS</t>
  </si>
  <si>
    <t>TurkeyLR:12228</t>
  </si>
  <si>
    <t>Vodafone20171Vodafone Galactic Face Detection OcakAdmaticMS</t>
  </si>
  <si>
    <t>0063100000gV3JBAA0</t>
  </si>
  <si>
    <t>TurkeyLR:12229</t>
  </si>
  <si>
    <t>Vodafone20171Vodafone FZ Colins OcakReklamstoreMS</t>
  </si>
  <si>
    <t>0063100000gV3K6AAK</t>
  </si>
  <si>
    <t>TurkeyLR:12230</t>
  </si>
  <si>
    <t>Renault20172Renault Megane Satis Std SubatMynetMEC</t>
  </si>
  <si>
    <t>0063100000gV3JcAAK</t>
  </si>
  <si>
    <t>TurkeyLR:12231</t>
  </si>
  <si>
    <t>Teknosa20172Teknosa PC Iletisim 18-19 SubatMedyanetMC</t>
  </si>
  <si>
    <t>0063100000gV3JKAA0</t>
  </si>
  <si>
    <t>TurkeyLR:12232</t>
  </si>
  <si>
    <t>Vodafone20171Vodafone Red Budget Statik OcakReklamstoreMS</t>
  </si>
  <si>
    <t>0063100000gV3JTAA0</t>
  </si>
  <si>
    <t>TurkeyLR:12233</t>
  </si>
  <si>
    <t>Teknosa20172Teknosa Mobil Temlik SubatEngageyaMC</t>
  </si>
  <si>
    <t>Engageya</t>
  </si>
  <si>
    <t>0063100000gV3IiAAK</t>
  </si>
  <si>
    <t>TurkeyLR:12234</t>
  </si>
  <si>
    <t>Teknosa20171Teknosa Web'e ozel 17-21 OcakAdmaticMC</t>
  </si>
  <si>
    <t>0063100000fGlw2AAC</t>
  </si>
  <si>
    <t>TurkeyLR:12235</t>
  </si>
  <si>
    <t>Elca Kozmetik20171Esteelauder OcakAdmaticMS</t>
  </si>
  <si>
    <t>0063100000gV3JqAAK</t>
  </si>
  <si>
    <t>TurkeyLR:12236</t>
  </si>
  <si>
    <t>Teknosa20172Teknosa Samsung A Serisi SubatYeniSafakMC</t>
  </si>
  <si>
    <t>YeniSafak</t>
  </si>
  <si>
    <t>0063100000gV3JnAAK</t>
  </si>
  <si>
    <t>TurkeyLR:12237</t>
  </si>
  <si>
    <t>Avon20172Avon Mark SubatMedyanetMX</t>
  </si>
  <si>
    <t>Alisveris</t>
  </si>
  <si>
    <t>TurkeyLR:12238</t>
  </si>
  <si>
    <t>Vodafone20171Vodafone 52 Hafta Simdi Sira Sizde OcakGoClickMS</t>
  </si>
  <si>
    <t>TurkeyLR:12239</t>
  </si>
  <si>
    <t>Renault20171Renault Clio Satis OcakGoClickMEC</t>
  </si>
  <si>
    <t>TurkeyLR:12240</t>
  </si>
  <si>
    <t>Elca Kozmetik20172EsteeLauder SubatAdmaticMS</t>
  </si>
  <si>
    <t>0063100000gV3JwAAK</t>
  </si>
  <si>
    <t>TurkeyLR:12241</t>
  </si>
  <si>
    <t>Vodafone20172Vodafone EBU Community SubatYeni SafakMS</t>
  </si>
  <si>
    <t>TurkeyLR:12242</t>
  </si>
  <si>
    <t>Vodafone20171Vodafone Red Roaming OcakMynetMS</t>
  </si>
  <si>
    <t>TurkeyLR:12243</t>
  </si>
  <si>
    <t>Elca Kozmetik20171Clinique OcakMedyanetMS</t>
  </si>
  <si>
    <t>0063100000gV3JXAA0</t>
  </si>
  <si>
    <t>TurkeyLR:12244</t>
  </si>
  <si>
    <t>Akbank20172Akbank Sevgililer Gunu SubatMynetMC</t>
  </si>
  <si>
    <t>TurkeyLR:12245</t>
  </si>
  <si>
    <t>Renault20172Renault Megane Satis Std SubatYeni Safak IntMEC</t>
  </si>
  <si>
    <t>Yeni Safak Int</t>
  </si>
  <si>
    <t>TurkeyLR:12246</t>
  </si>
  <si>
    <t>Nike20172Nike BW Collection SubatReklamstoreMS</t>
  </si>
  <si>
    <t>0063100000gV3K5AAK</t>
  </si>
  <si>
    <t>TurkeyLR:12247</t>
  </si>
  <si>
    <t>Renault20172Renault Megane Satis Native SubatMedyanet NativeMEC</t>
  </si>
  <si>
    <t>Medyanet Native</t>
  </si>
  <si>
    <t>TurkeyLR:12248</t>
  </si>
  <si>
    <t>Renault20172Renault Megane Satis Std SubatMedyanet StdMEC</t>
  </si>
  <si>
    <t>Medyanet Std</t>
  </si>
  <si>
    <t>TurkeyLR:12249</t>
  </si>
  <si>
    <t>Vodafone20172Vodafone Akilli Sehirler MOBILEAdmaticMS</t>
  </si>
  <si>
    <t>Prestitial</t>
  </si>
  <si>
    <t>TurkeyLR:12250</t>
  </si>
  <si>
    <t>TurkeyLR:12251</t>
  </si>
  <si>
    <t>Elca Kozmetik20172EsteeLauder SubatMynetMS</t>
  </si>
  <si>
    <t>0063100000gV3J9AAK</t>
  </si>
  <si>
    <t>TurkeyLR:12252</t>
  </si>
  <si>
    <t>Vodafone20171Vodafone EBU Multibuy OcakAppnexusMS</t>
  </si>
  <si>
    <t>TurkeyLR:12253</t>
  </si>
  <si>
    <t>Renault20171Renault Megane Satis Native OcakEngageyaMEC</t>
  </si>
  <si>
    <t>TurkeyLR:12254</t>
  </si>
  <si>
    <t>Vodafone20171Vodafone Project Elvan Vestel STD OcakAppnexusMS</t>
  </si>
  <si>
    <t>0063100000gV3JgAAK</t>
  </si>
  <si>
    <t>TurkeyLR:12255</t>
  </si>
  <si>
    <t>Vodafone20172Vodafone Housewives Contextual SubatAdmaticMS</t>
  </si>
  <si>
    <t>0063100000gV3J4AAK</t>
  </si>
  <si>
    <t>TurkeyLR:12256</t>
  </si>
  <si>
    <t>Vodafone20171Vodafone Project Elvan Vestel Mobil OcakReklamstoreMS</t>
  </si>
  <si>
    <t>0063100000gV3JHAA0</t>
  </si>
  <si>
    <t>TurkeyLR:12257</t>
  </si>
  <si>
    <t>Beymen20171Beymen Standart OcakAdmaticMEC</t>
  </si>
  <si>
    <t>TurkeyLR:12258</t>
  </si>
  <si>
    <t>Vodafone20171Vodafone Project Elvan Vestel STD OcakBannerConnectMS</t>
  </si>
  <si>
    <t>TurkeyLR:12259</t>
  </si>
  <si>
    <t>Akbank20171Akbank MTV Neo Kampanyasi OcakMedyanetMC</t>
  </si>
  <si>
    <t>TurkeyLR:12260</t>
  </si>
  <si>
    <t>Elca Kozmetik20172MAC SubatAffoceanMS</t>
  </si>
  <si>
    <t>TurkeyLR:12261</t>
  </si>
  <si>
    <t>Vodafone20172Vodafone EBU Community SubatMedyanetMS</t>
  </si>
  <si>
    <t>0063100000gV3JGAA0</t>
  </si>
  <si>
    <t>TurkeyLR:12262</t>
  </si>
  <si>
    <t>Avivasa20171Avivasa BES Native OcakLigatusMC</t>
  </si>
  <si>
    <t>Ligatus</t>
  </si>
  <si>
    <t>0063100000gV3JDAA0</t>
  </si>
  <si>
    <t>TurkeyLR:12263</t>
  </si>
  <si>
    <t>Elca Kozmetik20171MAC OcakLigatusMS</t>
  </si>
  <si>
    <t>0063100000gV3IhAAK</t>
  </si>
  <si>
    <t>TurkeyLR:12264</t>
  </si>
  <si>
    <t>Teknosa20171Teknosa TV Iletisimi 27-30 OcakMedyanetMC</t>
  </si>
  <si>
    <t>TurkeyLR:12265</t>
  </si>
  <si>
    <t>Vodafone20171Vodafone FZ Colins OcakAdmaticMS</t>
  </si>
  <si>
    <t>TurkeyLR:12266</t>
  </si>
  <si>
    <t>Elca Kozmetik20172Clinique SubatAdmaticMS</t>
  </si>
  <si>
    <t>0063100000gV3IqAAK</t>
  </si>
  <si>
    <t>TurkeyLR:12267</t>
  </si>
  <si>
    <t>Vodafone20171Vodafone Lenovo VDF OcakGoClickMS</t>
  </si>
  <si>
    <t>TurkeyLR:12268</t>
  </si>
  <si>
    <t>Elca Kozmetik20172Clinique SubatMedyanetMS</t>
  </si>
  <si>
    <t>TurkeyLR:12269</t>
  </si>
  <si>
    <t>Vodafone20171Vodafone FZ Colins MOBIL OcakReklamstoreMS</t>
  </si>
  <si>
    <t>0063100000gV3IsAAK</t>
  </si>
  <si>
    <t>TurkeyLR:12270</t>
  </si>
  <si>
    <t>Vodafone20171Vodafone Volte Mobil Non-VDF IOS OcakMoveMS</t>
  </si>
  <si>
    <t>Move</t>
  </si>
  <si>
    <t>TurkeyLR:12271</t>
  </si>
  <si>
    <t>Vodafone20171Vodafone Project Elvan Asus STD OcakReklamstoreMS</t>
  </si>
  <si>
    <t>0063100000gV3ItAAK</t>
  </si>
  <si>
    <t>TurkeyLR:12272</t>
  </si>
  <si>
    <t>Vodafone20171Vodafone Volte Mobil VDF Uyumlu IOS OcakMoveMS</t>
  </si>
  <si>
    <t>TurkeyLR:12273</t>
  </si>
  <si>
    <t>Teknosa20171Teknosa Disney OcakMynetMC</t>
  </si>
  <si>
    <t>TurkeyLR:12274</t>
  </si>
  <si>
    <t>Vodafone20171Vodafone EBU Multibuy OcakBannerConnectMS</t>
  </si>
  <si>
    <t>0063100000gV3IkAAK</t>
  </si>
  <si>
    <t>TurkeyLR:12275</t>
  </si>
  <si>
    <t>Vodafone20171Vodafone Red Roaming Yilbasi Mobil OcakAdmaticMS</t>
  </si>
  <si>
    <t>TurkeyLR:12276</t>
  </si>
  <si>
    <t>Elca Kozmetik20172Clinique SubatYeni SafakMS</t>
  </si>
  <si>
    <t>TurkeyLR:12277</t>
  </si>
  <si>
    <t>Nike20172Nike Football SubatAdmaticMS</t>
  </si>
  <si>
    <t>TurkeyLR:12278</t>
  </si>
  <si>
    <t>Vodafone20171Vodafone Red Roaming OcakAppnexusMS</t>
  </si>
  <si>
    <t>0063100000gV3JOAA0</t>
  </si>
  <si>
    <t>TurkeyLR:12279</t>
  </si>
  <si>
    <t>Vodafone20171Vodafone Tomorrowland VDF'lu Mobil OcakReklamstoreMS</t>
  </si>
  <si>
    <t>TurkeyLR:12280</t>
  </si>
  <si>
    <t>Beymen20171Beymen Standart OcakMedyanetMEC</t>
  </si>
  <si>
    <t>TurkeyLR:12281</t>
  </si>
  <si>
    <t>0063100000gV3J7AAK</t>
  </si>
  <si>
    <t>TurkeyLR:12282</t>
  </si>
  <si>
    <t>Vodafone20171Vodafone EBU Community Mobil OcakGoClickMS</t>
  </si>
  <si>
    <t>0063100000gV3JMAA0</t>
  </si>
  <si>
    <t>TurkeyLR:12283</t>
  </si>
  <si>
    <t>Vodafone20171Vodafone Tomorrowland Non-VDF'lu Mobil OcakReklamstoreMS</t>
  </si>
  <si>
    <t>TurkeyLR:12284</t>
  </si>
  <si>
    <t>Nike20172Nike Football SubatMedyanetMS</t>
  </si>
  <si>
    <t>0063100000gV3J6AAK</t>
  </si>
  <si>
    <t>TurkeyLR:12285</t>
  </si>
  <si>
    <t>Nike20171Nike FootballSizmekMS</t>
  </si>
  <si>
    <t>0063100000gV3JhAAK</t>
  </si>
  <si>
    <t>TurkeyLR:12286</t>
  </si>
  <si>
    <t>Vodafone20172Vodafone Housewives SubatMedyanetMS</t>
  </si>
  <si>
    <t>0063100000gV3K1AAK</t>
  </si>
  <si>
    <t>TurkeyLR:12287</t>
  </si>
  <si>
    <t>Vodafone20172Vodafone Instant Project Vodafonelu Muzik MOBILBondMS</t>
  </si>
  <si>
    <t>Bond</t>
  </si>
  <si>
    <t>TurkeyLR:12288</t>
  </si>
  <si>
    <t>Vodafone20171Vodafone FZ Colins MOBIL OcakGoClickMS</t>
  </si>
  <si>
    <t>0063100000gV3JEAA0</t>
  </si>
  <si>
    <t>TurkeyLR:12289</t>
  </si>
  <si>
    <t>SaxoCapital20171Saxo Capital Seminer Mailing OcakReklamActionMX</t>
  </si>
  <si>
    <t>TurkeyLR:12290</t>
  </si>
  <si>
    <t>Vodafone20171Vodafone FZ Colins OcakMynetMS</t>
  </si>
  <si>
    <t>0063100000gV3IaAAK</t>
  </si>
  <si>
    <t>TurkeyLR:12291</t>
  </si>
  <si>
    <t>Teknosa20171Teknosa Yeni Yilin Ilk Firsatlari OcakMynetMC</t>
  </si>
  <si>
    <t>0063100000gV3IoAAK</t>
  </si>
  <si>
    <t>TurkeyLR:12292</t>
  </si>
  <si>
    <t>Vodafone20171Vodafone Lenovo Mobil OcakAdmaticMS</t>
  </si>
  <si>
    <t>TurkeyLR:12293</t>
  </si>
  <si>
    <t>Vodafone20171Vodafone Project Elvan Vestel STD OcakGoClickMS</t>
  </si>
  <si>
    <t>0063100000gV3IyAAK</t>
  </si>
  <si>
    <t>TurkeyLR:12294</t>
  </si>
  <si>
    <t>Vodafone20171VF Olympia 2-ASUS Contextual OcakGoogleMS</t>
  </si>
  <si>
    <t>0063100000gV3JYAA0</t>
  </si>
  <si>
    <t>TurkeyLR:12295</t>
  </si>
  <si>
    <t>Pandora20172Pandora Sevgililer Gunu SubatAppnexusMC</t>
  </si>
  <si>
    <t>TurkeyLR:12296</t>
  </si>
  <si>
    <t>Elca Kozmetik20172Clinique SubatLigatusMS</t>
  </si>
  <si>
    <t>TurkeyLR:12297</t>
  </si>
  <si>
    <t>Nike20172Nike BW Collection SubatGoclickMS</t>
  </si>
  <si>
    <t>Goclick</t>
  </si>
  <si>
    <t>TurkeyLR:12298</t>
  </si>
  <si>
    <t>Renault20171Renault Clio Satis OcakMedyanetMEC</t>
  </si>
  <si>
    <t>0063100000gV3JrAAK</t>
  </si>
  <si>
    <t>TurkeyLR:12299</t>
  </si>
  <si>
    <t>Beymen20172Beymen StandartMedyanetMEC</t>
  </si>
  <si>
    <t>TurkeyLR:12300</t>
  </si>
  <si>
    <t>Vodafone20172Vodafone Project Elvan cati SubatAdmaticMS</t>
  </si>
  <si>
    <t>TurkeyLR:12301</t>
  </si>
  <si>
    <t>Nike20172Nike Football SubatEngageyaMS</t>
  </si>
  <si>
    <t>TurkeyLR:12302</t>
  </si>
  <si>
    <t>Vodafone20171Vodafone EBU Community Mobil OcakAdmaticMS</t>
  </si>
  <si>
    <t>0063100000gV3JxAAK</t>
  </si>
  <si>
    <t>TurkeyLR:12303</t>
  </si>
  <si>
    <t>Vodafone20172Vodafone EBU SME IVG 4 Context + TRBAppnexusMS</t>
  </si>
  <si>
    <t>TurkeyLR:12304</t>
  </si>
  <si>
    <t>TurkeyLR:12305</t>
  </si>
  <si>
    <t>Vodafone20171Vodafone Olympia Yilbasi OcakBannerConnectMS</t>
  </si>
  <si>
    <t>TurkeyLR:12306</t>
  </si>
  <si>
    <t>Elca Kozmetik20172EsteeLauder SubatYeni SafakMS</t>
  </si>
  <si>
    <t>TurkeyLR:12307</t>
  </si>
  <si>
    <t>Vodafone20171Vodafone Tomorrowland Non-VDF'lu Mobil OcakGoClickMS</t>
  </si>
  <si>
    <t>0063100000gV3JsAAK</t>
  </si>
  <si>
    <t>TurkeyLR:12308</t>
  </si>
  <si>
    <t>RedBull20172Redbull Gaming Occasion SubatMedyanetMEC</t>
  </si>
  <si>
    <t>TurkeyLR:12309</t>
  </si>
  <si>
    <t>Elca Kozmetik20171Esteelauder OcakAffoceanMS</t>
  </si>
  <si>
    <t>0063100000gV3K3AAK</t>
  </si>
  <si>
    <t>TurkeyLR:12310</t>
  </si>
  <si>
    <t>Vodafone20172Vodafone Red Roaming SubatAdmaticMS</t>
  </si>
  <si>
    <t>0063100000gV3JyAAK</t>
  </si>
  <si>
    <t>TurkeyLR:12311</t>
  </si>
  <si>
    <t>Vodafone20172Vodafone Esnaf Dijital Dukkan - ADSL MOBILAppnexusMS</t>
  </si>
  <si>
    <t>0063100000gV3IxAAK</t>
  </si>
  <si>
    <t>TurkeyLR:12312</t>
  </si>
  <si>
    <t>Vestel20171Vestel Netflix OcakAppnexusMC</t>
  </si>
  <si>
    <t>TurkeyLR:12313</t>
  </si>
  <si>
    <t>Vodafone20171Vodafone EBU Multibuy OcakGoClickMS</t>
  </si>
  <si>
    <t>TurkeyLR:12314</t>
  </si>
  <si>
    <t>Teknosa20171Teknosa Disney OcakMedyanetMC</t>
  </si>
  <si>
    <t>TurkeyLR:12315</t>
  </si>
  <si>
    <t>Teknosa20172Teknosa Turuncu Indirim Gaming SubatMedyanetMC</t>
  </si>
  <si>
    <t>TurkeyLR:12316</t>
  </si>
  <si>
    <t>Vodafone20171Vodafone FZ Colins OcakGoClickMS</t>
  </si>
  <si>
    <t>TurkeyLR:12317</t>
  </si>
  <si>
    <t>Vodafone20171Vodafone EBU Multibuy OcakGoogleMS</t>
  </si>
  <si>
    <t>0063100000gV3J0AAK</t>
  </si>
  <si>
    <t>TurkeyLR:12318</t>
  </si>
  <si>
    <t>Vodafone20171Vodafone 52 Hafta cEKOK OcakGoClickMS</t>
  </si>
  <si>
    <t>TurkeyLR:12319</t>
  </si>
  <si>
    <t>Nike20172Nike BW Collection SubatMynetMS</t>
  </si>
  <si>
    <t>TurkeyLR:12320</t>
  </si>
  <si>
    <t>Akbank20171Akbank MTV Neo Kampanyasi OcakAdmaticMC</t>
  </si>
  <si>
    <t>0063100000gV3JlAAK</t>
  </si>
  <si>
    <t>TurkeyLR:12321</t>
  </si>
  <si>
    <t>SaxoCapital20172Saxo Capital Seminer SubatAppnexusMX</t>
  </si>
  <si>
    <t>TurkeyLR:12322</t>
  </si>
  <si>
    <t>Vodafone20171Vodafone 52 Hafta Simdi Sira Sizde OcakMynetMS</t>
  </si>
  <si>
    <t>0063100000gV3JkAAK</t>
  </si>
  <si>
    <t>TurkeyLR:12323</t>
  </si>
  <si>
    <t>SaxoCapital20172Saxo Capital Seminer Mailing SubatReklamActionMX</t>
  </si>
  <si>
    <t>TurkeyLR:12324</t>
  </si>
  <si>
    <t>Akbank20172Akbank Sevgililer Gunu SubatMedyanetMC</t>
  </si>
  <si>
    <t>TurkeyLR:12325</t>
  </si>
  <si>
    <t>Vodafone20171Vodafone Tomorrowland OcakGoogleMS</t>
  </si>
  <si>
    <t>TurkeyLR:12326</t>
  </si>
  <si>
    <t>Renault20172Renault Megane Satis Native SubatPlistaMEC</t>
  </si>
  <si>
    <t>Plista</t>
  </si>
  <si>
    <t>TurkeyLR:12327</t>
  </si>
  <si>
    <t>TurkeyLR:12328</t>
  </si>
  <si>
    <t>Vodafone20171Vodafone Red Roaming Yilbasi Mobil OcakMoveMS</t>
  </si>
  <si>
    <t>0063100000gV3JvAAK</t>
  </si>
  <si>
    <t>TurkeyLR:12329</t>
  </si>
  <si>
    <t>Vodafone20172Vodafone EBU Community Mobil SubatGoClickMS</t>
  </si>
  <si>
    <t>TurkeyLR:12330</t>
  </si>
  <si>
    <t>TurkeyLR:12331</t>
  </si>
  <si>
    <t>Vodafone20171Vodafone EBU Community OcakMedyanetMS</t>
  </si>
  <si>
    <t>TurkeyLR:12332</t>
  </si>
  <si>
    <t>Nike20172Nike BW Collection SubatYeni SafakMS</t>
  </si>
  <si>
    <t>TurkeyLR:12333</t>
  </si>
  <si>
    <t>Vodafone20171Vodafone EBU Multibuy OcakMynetMS</t>
  </si>
  <si>
    <t>TurkeyLR:12334</t>
  </si>
  <si>
    <t>Vodafone20172Vodafone Instant Project Vodafonelu Muzik MOBILYeni SafakMS</t>
  </si>
  <si>
    <t>TurkeyLR:12335</t>
  </si>
  <si>
    <t>Nike20172Nike BW Collection SubatLigatusMS</t>
  </si>
  <si>
    <t>TurkeyLR:12336</t>
  </si>
  <si>
    <t>Renault20171Renault Megane Satis OcakMedyanetMEC</t>
  </si>
  <si>
    <t>TurkeyLR:12337</t>
  </si>
  <si>
    <t>TurkeyLR:12338</t>
  </si>
  <si>
    <t>0063100000gV3JfAAK</t>
  </si>
  <si>
    <t>TurkeyLR:12339</t>
  </si>
  <si>
    <t>Vodafone20172Vodafone EBU Storm Travel Journey std SubatAppnexusMS</t>
  </si>
  <si>
    <t>TurkeyLR:12340</t>
  </si>
  <si>
    <t>Nike20172Nike Football SubatMynetMS</t>
  </si>
  <si>
    <t>TurkeyLR:12341</t>
  </si>
  <si>
    <t>Vodafone20171Vodafone EBU Community OcakAppnexusMS</t>
  </si>
  <si>
    <t>TurkeyLR:12342</t>
  </si>
  <si>
    <t>Vodafone20171Vodafone Tomorrowland Non-VDF'lu Mobil OcakAdmaticMS</t>
  </si>
  <si>
    <t>0063100000gV3JPAA0</t>
  </si>
  <si>
    <t>TurkeyLR:12343</t>
  </si>
  <si>
    <t>Renault20171Renault Clio Satis Native OcakReklamNativeMEC</t>
  </si>
  <si>
    <t>0063100000gV3IgAAK</t>
  </si>
  <si>
    <t>TurkeyLR:12344</t>
  </si>
  <si>
    <t>Teknosa20171Teknosa Turuncu Indirim 6-9 OcakMynetMC</t>
  </si>
  <si>
    <t>TurkeyLR:12345</t>
  </si>
  <si>
    <t>Teknosa20171Teknosa TV Iletisimi 27-30 OcakAdmaticMC</t>
  </si>
  <si>
    <t>TurkeyLR:12346</t>
  </si>
  <si>
    <t>Nike20172Nike Valentines Day SubatMynetMS</t>
  </si>
  <si>
    <t>TurkeyLR:12347</t>
  </si>
  <si>
    <t>Vodafone20171Vodafone Tomorrowland Non-VDF'lu Mobil OcakAppnexusMS</t>
  </si>
  <si>
    <t>TurkeyLR:12348</t>
  </si>
  <si>
    <t>Vodafone20171Vodafone Tomorrowland Non-VDF'lu Mobil OcakGoogleMS</t>
  </si>
  <si>
    <t>TurkeyLR:12349</t>
  </si>
  <si>
    <t>RedBull20172Redbull Gaming Occasion SubatAppnexusMEC</t>
  </si>
  <si>
    <t>TurkeyLR:12350</t>
  </si>
  <si>
    <t>Beymen20172Beymen StandartAppnexusMEC</t>
  </si>
  <si>
    <t>0063100000gV3JFAA0</t>
  </si>
  <si>
    <t>TurkeyLR:12351</t>
  </si>
  <si>
    <t>SaxoCapital20171Saxo Capital Seminer OcakDeskFiveMX</t>
  </si>
  <si>
    <t>DeskFive</t>
  </si>
  <si>
    <t>TurkeyLR:12352</t>
  </si>
  <si>
    <t>Vodafone20172Vodafone Akilli Sehirler STDMynetMS</t>
  </si>
  <si>
    <t>TurkeyLR:12353</t>
  </si>
  <si>
    <t>Elca Kozmetik20171Esteelauder OcakGoogleMS</t>
  </si>
  <si>
    <t>TurkeyLR:12354</t>
  </si>
  <si>
    <t>Renault20172Renault Megane Satis Std SubatReklamstoreMEC</t>
  </si>
  <si>
    <t>0063100000fGlwcAAC</t>
  </si>
  <si>
    <t>TurkeyLR:12355</t>
  </si>
  <si>
    <t>Elca Kozmetik20172Bobbi Brown SubatReklamActionMS</t>
  </si>
  <si>
    <t>TurkeyLR:12356</t>
  </si>
  <si>
    <t>TurkeyLR:12357</t>
  </si>
  <si>
    <t>Akbank20171Akbank Axess E-Ticaret Festival OcakAdmaticMC</t>
  </si>
  <si>
    <t>TurkeyLR:12358</t>
  </si>
  <si>
    <t>Renault20172Renault Megane Satis Native SubatMynet NativeMEC</t>
  </si>
  <si>
    <t>Mynet Native</t>
  </si>
  <si>
    <t>TurkeyLR:12359</t>
  </si>
  <si>
    <t>Teknosa20172Teknosa Samsung A Serisi SubatMedayanetMC</t>
  </si>
  <si>
    <t>Medayanet</t>
  </si>
  <si>
    <t>TurkeyLR:12360</t>
  </si>
  <si>
    <t>Vodafone20172Vodafone Housewives SubatAppnexusMS</t>
  </si>
  <si>
    <t>TurkeyLR:12361</t>
  </si>
  <si>
    <t>Vodafone20171Vodafone FZ Colins OcakMedyanetMS</t>
  </si>
  <si>
    <t>TurkeyLR:12362</t>
  </si>
  <si>
    <t>Vodafone20172Vodafone Project Simpson Context. SubatYeni SafakMS</t>
  </si>
  <si>
    <t>TurkeyLR:12363</t>
  </si>
  <si>
    <t>Pandora20172Pandora Sevgililer Gunu SubatMynetMC</t>
  </si>
  <si>
    <t>TurkeyLR:12364</t>
  </si>
  <si>
    <t>Vodafone20172Vodafone EBU Multibuy SubatGoClickMS</t>
  </si>
  <si>
    <t>TurkeyLR:12365</t>
  </si>
  <si>
    <t>Beymen20171Beymen Standart OcakReklamstoreMEC</t>
  </si>
  <si>
    <t>0063100000gV3K4AAK</t>
  </si>
  <si>
    <t>TurkeyLR:12366</t>
  </si>
  <si>
    <t>Vodafone20172Vodafone Samsung J5 SubatAppnexusMS</t>
  </si>
  <si>
    <t>TurkeyLR:12367</t>
  </si>
  <si>
    <t>Elca Kozmetik20172MAC SubatReklamActionMS</t>
  </si>
  <si>
    <t>TurkeyLR:12368</t>
  </si>
  <si>
    <t>Beymen20172Beymen StandartAdmaticMEC</t>
  </si>
  <si>
    <t>TurkeyLR:12369</t>
  </si>
  <si>
    <t>Elca Kozmetik20171Clinique OcakReklamActionMS</t>
  </si>
  <si>
    <t>TurkeyLR:12370</t>
  </si>
  <si>
    <t>Vodafone20171VF Olympia 2-ASUS Contextual OcakGoClickMS</t>
  </si>
  <si>
    <t>TurkeyLR:12371</t>
  </si>
  <si>
    <t>Vodafone20171Vodafone Galactic Face Detection OcakAppnexusMS</t>
  </si>
  <si>
    <t>TurkeyLR:12372</t>
  </si>
  <si>
    <t>Nike20171Nike FootballMedyanetMS</t>
  </si>
  <si>
    <t>TurkeyLR:12373</t>
  </si>
  <si>
    <t>Renault20172Renault Megane Satis Native SubatLigatusMEC</t>
  </si>
  <si>
    <t>0063100000gV3JIAA0</t>
  </si>
  <si>
    <t>TurkeyLR:12374</t>
  </si>
  <si>
    <t>Cosmetica20171Cosmetica OcakReklamActionMX</t>
  </si>
  <si>
    <t>TurkeyLR:12375</t>
  </si>
  <si>
    <t>Teknosa20171Teknosa Web'e ozel 17-21 OcakMedyanetMC</t>
  </si>
  <si>
    <t>TurkeyLR:12376</t>
  </si>
  <si>
    <t>Teknosa20172Teknosa Samsung A Serisi SubatMynetMC</t>
  </si>
  <si>
    <t>0063100000gV3K0AAK</t>
  </si>
  <si>
    <t>TurkeyLR:12377</t>
  </si>
  <si>
    <t>Vodafone20172Vodafone Instant Project Vodafonelu Dizi/Film MOBILAdmaticMS</t>
  </si>
  <si>
    <t>TurkeyLR:12378</t>
  </si>
  <si>
    <t>Renault20171Renault Clio Satis Native OcakLigatusMEC</t>
  </si>
  <si>
    <t>TurkeyLR:12379</t>
  </si>
  <si>
    <t>Nike20172Nike Valentines Day SubatLigatusMS</t>
  </si>
  <si>
    <t>TurkeyLR:12380</t>
  </si>
  <si>
    <t>Renault20171Renault Clio Satis Native OcakEngageyaMEC</t>
  </si>
  <si>
    <t>TurkeyLR:12381</t>
  </si>
  <si>
    <t>Vodafone20172Vodafone EBU Storm Travel Journey std SubatMedyanetMS</t>
  </si>
  <si>
    <t>TurkeyLR:12382</t>
  </si>
  <si>
    <t>Vodafone20172Vodafone Project Elvan cati SubatAppnexusMS</t>
  </si>
  <si>
    <t>TurkeyLR:12383</t>
  </si>
  <si>
    <t>Elca Kozmetik20171Esteelauder OcakBannerConnectMS</t>
  </si>
  <si>
    <t>TurkeyLR:12384</t>
  </si>
  <si>
    <t>Vodafone20171Vodafone EBU Community OcakGoClickMS</t>
  </si>
  <si>
    <t>0063100000gV3ImAAK</t>
  </si>
  <si>
    <t>TurkeyLR:12385</t>
  </si>
  <si>
    <t>Vodafone20171Vodafone MNP New Year Mobil OcakAdmaticMS</t>
  </si>
  <si>
    <t>TurkeyLR:12386</t>
  </si>
  <si>
    <t>Elca Kozmetik20172Clinique SubatReklamActionMS</t>
  </si>
  <si>
    <t>TurkeyLR:12387</t>
  </si>
  <si>
    <t>Vodafone20171Vodafone Olympia Yilbasi OcakAreklamMS</t>
  </si>
  <si>
    <t>Areklam</t>
  </si>
  <si>
    <t>TurkeyLR:12388</t>
  </si>
  <si>
    <t>Teknosa20172Teknosa PC Iletisim 18-19 SubatYeniSafakMC</t>
  </si>
  <si>
    <t>0063100000gV3JoAAK</t>
  </si>
  <si>
    <t>TurkeyLR:12389</t>
  </si>
  <si>
    <t>Avon20172Avon Native SubatEngageyaMX</t>
  </si>
  <si>
    <t>0063100000gV3IpAAK</t>
  </si>
  <si>
    <t>TurkeyLR:12390</t>
  </si>
  <si>
    <t>Vodafone20171Vodafone Lenovo Non-VDF OcakAdmaticMS</t>
  </si>
  <si>
    <t>TurkeyLR:12391</t>
  </si>
  <si>
    <t>Vodafone20171Vodafone Project Elvan Vestel STD OcakAdmaticMS</t>
  </si>
  <si>
    <t>TurkeyLR:12392</t>
  </si>
  <si>
    <t>Vodafone20171Vodafone Olympia Yilbasi OcakMynetMS</t>
  </si>
  <si>
    <t>TurkeyLR:12393</t>
  </si>
  <si>
    <t>Vodafone20172Vodafone Project Elvan cati SubatYeni SafakMS</t>
  </si>
  <si>
    <t>TurkeyLR:12394</t>
  </si>
  <si>
    <t>Vodafone20171Vodafone Olympia Yilbasi OcakGoogleMS</t>
  </si>
  <si>
    <t>0063100000gV3JmAAK</t>
  </si>
  <si>
    <t>TurkeyLR:12395</t>
  </si>
  <si>
    <t>Cosmetica20172Cosmetica SubatReklamActionMX</t>
  </si>
  <si>
    <t>TurkeyLR:12396</t>
  </si>
  <si>
    <t>Vodafone20172Vodafone EBU SME IVG 4 Context + TRBMedyanetMS</t>
  </si>
  <si>
    <t>TurkeyLR:12397</t>
  </si>
  <si>
    <t>Elca Kozmetik20171Clinique OcakGoogleMS</t>
  </si>
  <si>
    <t>TurkeyLR:12398</t>
  </si>
  <si>
    <t>Vodafone20171Vodafone Tomorrowland OcakBannerConnectMS</t>
  </si>
  <si>
    <t>TurkeyLR:12399</t>
  </si>
  <si>
    <t>Vestel20171Vestel Netflix OcakBannerConnectMC</t>
  </si>
  <si>
    <t>TurkeyLR:12400</t>
  </si>
  <si>
    <t>Nike20171Nike FootballAppnexusMS</t>
  </si>
  <si>
    <t>TurkeyLR:12401</t>
  </si>
  <si>
    <t>Vodafone20171Vodafone EBU Community OcakAdmaticMS</t>
  </si>
  <si>
    <t>TurkeyLR:12402</t>
  </si>
  <si>
    <t>Vestel20171Vestel Netflix OcakMedyanetMC</t>
  </si>
  <si>
    <t>0063100000gV3IbAAK</t>
  </si>
  <si>
    <t>TurkeyLR:12403</t>
  </si>
  <si>
    <t>Vodafone20171Vodafone Galactic Face Detection MobilAdmaticMS</t>
  </si>
  <si>
    <t>TurkeyLR:12404</t>
  </si>
  <si>
    <t>Elca Kozmetik20172EsteeLauder SubatAffoceanMS</t>
  </si>
  <si>
    <t>TurkeyLR:12405</t>
  </si>
  <si>
    <t>Elca Kozmetik20172Bobbi Brown SubatEngageyaMS</t>
  </si>
  <si>
    <t>TurkeyLR:12406</t>
  </si>
  <si>
    <t>Vodafone20171Vodafone Tomorrowland Non-VDF'lu Mobil OcakBannerConnectMS</t>
  </si>
  <si>
    <t>TurkeyLR:12407</t>
  </si>
  <si>
    <t>Vodafone20172Vodafone EBU SME IVG 4 Context + TRBGoClickMS</t>
  </si>
  <si>
    <t>TurkeyLR:12408</t>
  </si>
  <si>
    <t>Elca Kozmetik20171MAC OcakReklamActionMS</t>
  </si>
  <si>
    <t>TurkeyLR:12409</t>
  </si>
  <si>
    <t>Elca Kozmetik20171Esteelauder OcakMedyanetMS</t>
  </si>
  <si>
    <t>0063100000gV3IdAAK</t>
  </si>
  <si>
    <t>TurkeyLR:12410</t>
  </si>
  <si>
    <t>Teknosa20171Teknosa 2017 Merhaba OcakAdmaticMC</t>
  </si>
  <si>
    <t>0063100000gV3IfAAK</t>
  </si>
  <si>
    <t>TurkeyLR:12411</t>
  </si>
  <si>
    <t>Teknosa20171Teknosa Turuncu Indirim 13-16 OcakMynetMC</t>
  </si>
  <si>
    <t>0063100000gV3JzAAK</t>
  </si>
  <si>
    <t>TurkeyLR:12412</t>
  </si>
  <si>
    <t>Vodafone20172Vodafone Instant Project Non Vodafone MOBILGoClickMS</t>
  </si>
  <si>
    <t>0063100000fGlw0AAC</t>
  </si>
  <si>
    <t>TurkeyLR:12413</t>
  </si>
  <si>
    <t>Elca Kozmetik20171Bobbi Brown OcakLigatusMS</t>
  </si>
  <si>
    <t>TurkeyLR:12414</t>
  </si>
  <si>
    <t>Elca Kozmetik20171Clinique OcakAdmaticMS</t>
  </si>
  <si>
    <t>TurkeyLR:12415</t>
  </si>
  <si>
    <t>Elca Kozmetik20172Bobbi Brown SubatLigatusMS</t>
  </si>
  <si>
    <t>TurkeyLR:12416</t>
  </si>
  <si>
    <t>Vodafone20171VF Olympia 2-ASUS Contextual OcakAppnexusMS</t>
  </si>
  <si>
    <t>0063100000gV3IlAAK</t>
  </si>
  <si>
    <t>TurkeyLR:12417</t>
  </si>
  <si>
    <t>Vodafone20171Vodafone MNP New Year Mobil Faz2 OcakAdmaticMS</t>
  </si>
  <si>
    <t>TurkeyLR:12418</t>
  </si>
  <si>
    <t>Pandora20172Pandora Sevgililer Gunu SubatMedyanetMC</t>
  </si>
  <si>
    <t>0063100000gV3JaAAK</t>
  </si>
  <si>
    <t>TurkeyLR:12419</t>
  </si>
  <si>
    <t>Vodafone20172Vodafone Squat Android SubatAdnboostMS</t>
  </si>
  <si>
    <t>Adnboost</t>
  </si>
  <si>
    <t>0063100000gV3J2AAK</t>
  </si>
  <si>
    <t>TurkeyLR:12420</t>
  </si>
  <si>
    <t>Vodafone20171Vodafone Project Elvan Asus Mobil OcakReklamstoreMS</t>
  </si>
  <si>
    <t>TurkeyLR:12421</t>
  </si>
  <si>
    <t>Vodafone20171Vodafone Project Elvan Asus STD OcakMynetMS</t>
  </si>
  <si>
    <t>TurkeyLR:12422</t>
  </si>
  <si>
    <t>Elca Kozmetik20171Esteelauder OcakReklamActionMS</t>
  </si>
  <si>
    <t>TurkeyLR:12423</t>
  </si>
  <si>
    <t>Renault20171Renault Megane Satis OcakTurk TelekomMEC</t>
  </si>
  <si>
    <t>Turk Telekom</t>
  </si>
  <si>
    <t>TurkeyLR:12424</t>
  </si>
  <si>
    <t>Vodafone20171Vodafone Tomorrowland OcakMynetMS</t>
  </si>
  <si>
    <t>TurkeyLR:12425</t>
  </si>
  <si>
    <t>Renault20172Renault Megane Satis Std SubatGoClickMEC</t>
  </si>
  <si>
    <t>TurkeyLR:12426</t>
  </si>
  <si>
    <t>Vodafone20171Vodafone Project Elvan Asus Mobil OcakAdmaticMS</t>
  </si>
  <si>
    <t>0063100000gV3IeAAK</t>
  </si>
  <si>
    <t>TurkeyLR:12427</t>
  </si>
  <si>
    <t>Teknosa20171Teknosa Mobil Temlik OcakSizmekMC</t>
  </si>
  <si>
    <t>TurkeyLR:12428</t>
  </si>
  <si>
    <t>Vodafone20172Vodafone EBU Storm Travel Journey Mobil SubatGoClickMS</t>
  </si>
  <si>
    <t>TurkeyLR:12429</t>
  </si>
  <si>
    <t>Vodafone20172Vodafone Samsung J5 SubatMedyanetMS</t>
  </si>
  <si>
    <t>TurkeyLR:12430</t>
  </si>
  <si>
    <t>TurkeyLR:12431</t>
  </si>
  <si>
    <t>Renault20172Renault Megane Satis Std SubatMedyanet IntMEC</t>
  </si>
  <si>
    <t>Medyanet Int</t>
  </si>
  <si>
    <t>TurkeyLR:12432</t>
  </si>
  <si>
    <t>Avon20172Avon Mark SubatLigatusMX</t>
  </si>
  <si>
    <t>TurkeyLR:12433</t>
  </si>
  <si>
    <t>Beymen20171Beymen Standart OcakDeskFiveMEC</t>
  </si>
  <si>
    <t>TurkeyLR:12434</t>
  </si>
  <si>
    <t>Vodafone20172Vodafone Instant Project Vodafonelu Dizi/Film MOBILBondMS</t>
  </si>
  <si>
    <t>TurkeyLR:12435</t>
  </si>
  <si>
    <t>TurkeyLR:12436</t>
  </si>
  <si>
    <t>TurkeyLR:12437</t>
  </si>
  <si>
    <t>Vodafone20172Vodafone Red Budget SubatAppnexusMS</t>
  </si>
  <si>
    <t>TurkeyLR:12438</t>
  </si>
  <si>
    <t>Vodafone20172Vodafone Akilli Sehirler STDMedyanetMS</t>
  </si>
  <si>
    <t>TurkeyLR:12439</t>
  </si>
  <si>
    <t>Elca Kozmetik20171Esteelauder OcakLigatusMS</t>
  </si>
  <si>
    <t>TurkeyLR:12440</t>
  </si>
  <si>
    <t>Vodafone20172Vodafone Instant Project Non Vodafone MOBILAppnexusMS</t>
  </si>
  <si>
    <t>0063100000gV3IwAAK</t>
  </si>
  <si>
    <t>TurkeyLR:12441</t>
  </si>
  <si>
    <t>Akbank20171Akbank MTV OcakMedyanetMC</t>
  </si>
  <si>
    <t>TurkeyLR:12442</t>
  </si>
  <si>
    <t>Elca Kozmetik20171Esteelauder OcakAppnexusMS</t>
  </si>
  <si>
    <t>TurkeyLR:12443</t>
  </si>
  <si>
    <t>TurkeyLR:12444</t>
  </si>
  <si>
    <t>Elca Kozmetik20171Clinique OcakEngageyaMS</t>
  </si>
  <si>
    <t>TurkeyLR:12445</t>
  </si>
  <si>
    <t>Vodafone20171Vodafone Lenovo VDF OcakReklamstoreMS</t>
  </si>
  <si>
    <t>TurkeyLR:12446</t>
  </si>
  <si>
    <t>Nike20171Nike FootballBannerConnectMS</t>
  </si>
  <si>
    <t>TurkeyLR:12447</t>
  </si>
  <si>
    <t>Teknosa20171Teknosa Mobil Temlik OcakEngageyaMC</t>
  </si>
  <si>
    <t>TurkeyLR:12448</t>
  </si>
  <si>
    <t>Vodafone20171Vodafone Project Elvan Asus STD OcakMedyanetMS</t>
  </si>
  <si>
    <t>TurkeyLR:12449</t>
  </si>
  <si>
    <t>Vodafone20171Vodafone Tomorrowland OcakAppnexusMS</t>
  </si>
  <si>
    <t>TurkeyLR:12450</t>
  </si>
  <si>
    <t>Akbank20171Akbank MTV OcakGoClickMC</t>
  </si>
  <si>
    <t>TurkeyLR:12451</t>
  </si>
  <si>
    <t>Elca Kozmetik20171Clinique OcakMynetMS</t>
  </si>
  <si>
    <t>TurkeyLR:12452</t>
  </si>
  <si>
    <t>Teknosa20172Teknosa PC Iletisim 18-19 SubatMynetMC</t>
  </si>
  <si>
    <t>TurkeyLR:12453</t>
  </si>
  <si>
    <t>Vodafone20171Vodafone Galactic Face Detection OcakBannerConnectMS</t>
  </si>
  <si>
    <t>TurkeyLR:12454</t>
  </si>
  <si>
    <t>Teknosa20171Teknosa Turuncu Indirim 13-16 OcakMedyanetMC</t>
  </si>
  <si>
    <t>TurkeyLR:12455</t>
  </si>
  <si>
    <t>Teknosa20171Teknosa Yeni Yilin Ilk Firsatlari OcakAdmaticMC</t>
  </si>
  <si>
    <t>TurkeyLR:12456</t>
  </si>
  <si>
    <t>Beymen20172Beymen StandartMynetMEC</t>
  </si>
  <si>
    <t>TurkeyLR:12457</t>
  </si>
  <si>
    <t>Vodafone20172Vodafone EBU Community SubatAdmaticMS</t>
  </si>
  <si>
    <t>TurkeyLR:12458</t>
  </si>
  <si>
    <t>Vodafone20171Vodafone Project Elvan Asus STD OcakAdmaticMS</t>
  </si>
  <si>
    <t>TurkeyLR:12459</t>
  </si>
  <si>
    <t>Vodafone20172Vodafone EBU Community Mobil SubatAppnexusMS</t>
  </si>
  <si>
    <t>TurkeyLR:12460</t>
  </si>
  <si>
    <t>Renault20172Renault Megane Satis Std SubatAdmaticMEC</t>
  </si>
  <si>
    <t>TurkeyLR:12461</t>
  </si>
  <si>
    <t>Vodafone20171Vodafone Lenovo VDF OcakAdmaticMS</t>
  </si>
  <si>
    <t>TurkeyLR:12462</t>
  </si>
  <si>
    <t>Vestel20171Vestel Netflix OcakGoClickMC</t>
  </si>
  <si>
    <t>TurkeyLR:12463</t>
  </si>
  <si>
    <t>Elca Kozmetik20171MAC OcakEngageyaMS</t>
  </si>
  <si>
    <t>0063100000gV3IzAAK</t>
  </si>
  <si>
    <t>TurkeyLR:12464</t>
  </si>
  <si>
    <t>Vodafone20171VF Olympia 2-ASUS OcakAdmaticMS</t>
  </si>
  <si>
    <t>0063100000gV3JjAAK</t>
  </si>
  <si>
    <t>TurkeyLR:12465</t>
  </si>
  <si>
    <t>Vodafone20172Vodafone Project Simpson Non Vdf MobilYeni SafakMS</t>
  </si>
  <si>
    <t>TurkeyLR:12466</t>
  </si>
  <si>
    <t>Vodafone20172Vodafone Housewives Contextual SubatAppnexusMS</t>
  </si>
  <si>
    <t>TurkeyLR:12467</t>
  </si>
  <si>
    <t>Vodafone20171Vodafone Project Elvan Vestel Mobil OcakAdmaticMS</t>
  </si>
  <si>
    <t>TurkeyLR:12468</t>
  </si>
  <si>
    <t>Teknosa20172Teknosa Mobil Temlik SubatPlistaMC</t>
  </si>
  <si>
    <t>TurkeyLR:12469</t>
  </si>
  <si>
    <t>Vodafone20171Vodafone Lenovo Non-VDF OcakGoClickMS</t>
  </si>
  <si>
    <t>TurkeyLR:12470</t>
  </si>
  <si>
    <t>Vodafone20172Vodafone EBU Community Mobil SubatYeni SafakMS</t>
  </si>
  <si>
    <t>TurkeyLR:12471</t>
  </si>
  <si>
    <t>Vodafone20171Vodafone Olympia Yilbasi OcakAppnexusMS</t>
  </si>
  <si>
    <t>TurkeyLR:12472</t>
  </si>
  <si>
    <t>Vodafone20172Vodafone Housewives SubatMynetMS</t>
  </si>
  <si>
    <t>TurkeyLR:12473</t>
  </si>
  <si>
    <t>Renault20171Renault Megane Satis OcakAdmaticMEC</t>
  </si>
  <si>
    <t>TurkeyLR:12474</t>
  </si>
  <si>
    <t>Vodafone20171VF Olympia 2-ASUS Contextual OcakBannerConnectMS</t>
  </si>
  <si>
    <t>TurkeyLR:12475</t>
  </si>
  <si>
    <t>Vodafone20171Vodafone 52 Hafta cEKOK OcakAdmaticMS</t>
  </si>
  <si>
    <t>TurkeyLR:12476</t>
  </si>
  <si>
    <t>SaxoCapital20172Saxo Capital Seminer SubatAdmaticMX</t>
  </si>
  <si>
    <t>TurkeyLR:12477</t>
  </si>
  <si>
    <t>Vodafone20172Vodafone Project Simpson Non Vdf MobilGoClickMS</t>
  </si>
  <si>
    <t>TurkeyLR:12478</t>
  </si>
  <si>
    <t>Renault20171Renault Megane Satis Native OcakPlistaMEC</t>
  </si>
  <si>
    <t>TurkeyLR:12479</t>
  </si>
  <si>
    <t>Vodafone20172Vodafone Red Budget SubatYeni SafakMS</t>
  </si>
  <si>
    <t>TurkeyLR:12480</t>
  </si>
  <si>
    <t>Teknosa20171Teknosa Turuncu Indirim 6-9 OcakMedyanetMC</t>
  </si>
  <si>
    <t>0063100000gV3IrAAK</t>
  </si>
  <si>
    <t>TurkeyLR:12481</t>
  </si>
  <si>
    <t>Vodafone20171Vodafone Squat Install OcakAdnboostMS</t>
  </si>
  <si>
    <t>TurkeyLR:12482</t>
  </si>
  <si>
    <t>Beymen20171Beymen Standart OcakMynetMEC</t>
  </si>
  <si>
    <t>TurkeyLR:12483</t>
  </si>
  <si>
    <t>Vodafone20171Vodafone Red Roaming OcakBannerConnectMS</t>
  </si>
  <si>
    <t>TurkeyLR:12484</t>
  </si>
  <si>
    <t>Nike20172Nike BW Collection SubatEngageyaMS</t>
  </si>
  <si>
    <t>TurkeyLR:12485</t>
  </si>
  <si>
    <t>Akbank20171Akbank MTV OcakAdmaticMC</t>
  </si>
  <si>
    <t>TurkeyLR:12486</t>
  </si>
  <si>
    <t>RedBull20172Redbull Gaming Occasion SubatMynetMEC</t>
  </si>
  <si>
    <t>TurkeyLR:12487</t>
  </si>
  <si>
    <t>Renault20171Renault Megane Satis Native OcakLigatusMEC</t>
  </si>
  <si>
    <t>TurkeyLR:12488</t>
  </si>
  <si>
    <t>Nike20172Nike BW Collection SubatMedyanetMS</t>
  </si>
  <si>
    <t>TurkeyLR:12489</t>
  </si>
  <si>
    <t>Vodafone20171Vodafone Tomorrowland OcakReklamstoreMS</t>
  </si>
  <si>
    <t>TurkeyLR:12490</t>
  </si>
  <si>
    <t>Elca Kozmetik20171Esteelauder OcakMynetMS</t>
  </si>
  <si>
    <t>TurkeyLR:12491</t>
  </si>
  <si>
    <t>Elca Kozmetik20172MAC SubatYeni SafakMS</t>
  </si>
  <si>
    <t>TurkeyLR:12492</t>
  </si>
  <si>
    <t>Nike20172Nike Football SubatLigatusMS</t>
  </si>
  <si>
    <t>TurkeyLR:12493</t>
  </si>
  <si>
    <t>Elca Kozmetik20171Estee Lauder Hediye OcakAdmaticMS</t>
  </si>
  <si>
    <t>TurkeyLR:12494</t>
  </si>
  <si>
    <t>Elca Kozmetik20171Clinique OcakBannerConnectMS</t>
  </si>
  <si>
    <t>TurkeyLR:12495</t>
  </si>
  <si>
    <t>Vodafone20171Vodafone EBU Multibuy OcakMedyanetMS</t>
  </si>
  <si>
    <t>TurkeyLR:12496</t>
  </si>
  <si>
    <t>Vodafone20171Vodafone Red Roaming OcakAdmaticMS</t>
  </si>
  <si>
    <t>TurkeyLR:12497</t>
  </si>
  <si>
    <t>Vodafone20171Vodafone Lenovo Non-VDF OcakReklamstoreMS</t>
  </si>
  <si>
    <t>TurkeyLR:12498</t>
  </si>
  <si>
    <t>Renault20172Renault Megane Satis Native SubatEngageyaMEC</t>
  </si>
  <si>
    <t>TurkeyLR:12499</t>
  </si>
  <si>
    <t>Vodafone20171Vodafone Lenovo Mobil OcakMoveMS</t>
  </si>
  <si>
    <t>TurkeyLR:12500</t>
  </si>
  <si>
    <t>Vodafone20172Vodafone Project Simpson Context. SubatMedyanetMS</t>
  </si>
  <si>
    <t>TurkeyLR:12501</t>
  </si>
  <si>
    <t>Vodafone20172Vodafone Akilli Sehirler MOBILEYeni SafakMS</t>
  </si>
  <si>
    <t>TurkeyLR:12502</t>
  </si>
  <si>
    <t>Vodafone20172Vodafone Red Roaming SubatMynetMS</t>
  </si>
  <si>
    <t>TurkeyLR:12503</t>
  </si>
  <si>
    <t>Vodafone20172Vodafone Project Elvan cati SubatMedyanetMS</t>
  </si>
  <si>
    <t>TurkeyLR:12504</t>
  </si>
  <si>
    <t>Vodafone20172Vodafone EBU Community SubatReklamstoreMS</t>
  </si>
  <si>
    <t>TurkeyLR:12505</t>
  </si>
  <si>
    <t>Renault20171Renault Megane Satis OcakMynetMEC</t>
  </si>
  <si>
    <t>TurkeyLR:12506</t>
  </si>
  <si>
    <t>Elca Kozmetik20171Bobbi Brown OcakEngageyaMS</t>
  </si>
  <si>
    <t>TurkeyLR:12507</t>
  </si>
  <si>
    <t>Vodafone20172Vodafone Esnaf Dijital Dukkan - ADSL MOBILAdmaticMS</t>
  </si>
  <si>
    <t>TurkeyLR:12508</t>
  </si>
  <si>
    <t>Vestel20171Vestel Netflix OcakGoogleMC</t>
  </si>
  <si>
    <t>TurkeyLR:12509</t>
  </si>
  <si>
    <t>Elca Kozmetik20171MAC OcakAffoceanMS</t>
  </si>
  <si>
    <t>TurkeyLR:12510</t>
  </si>
  <si>
    <t>Vodafone20172Vodafone Samsung J5 SubatAdmaticMS</t>
  </si>
  <si>
    <t>Session ID:</t>
  </si>
  <si>
    <t>Session_Id</t>
  </si>
  <si>
    <t>TurkeyLR</t>
  </si>
  <si>
    <t>Tracker</t>
  </si>
  <si>
    <t>simge.gulhan@xaxis.com</t>
  </si>
  <si>
    <t>Session ID:1031</t>
  </si>
  <si>
    <t>https://na25.salesforce.com/0693100000307FZ</t>
  </si>
  <si>
    <t>Production_Turkey_LR.iok</t>
  </si>
  <si>
    <t>Id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</si>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</sst>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71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TurkeyLR</v>
      </c>
      <c r="E3" s="45"/>
      <c r="F3" s="8"/>
      <c r="Z3" s="6" t="s">
        <v>72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42801.584027777775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42801.584027777775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0:00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325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14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95</v>
      </c>
    </row>
    <row r="14" spans="1:26" x14ac:dyDescent="0.25">
      <c r="A14" s="9"/>
      <c r="B14" s="16" t="s">
        <v>4</v>
      </c>
      <c r="C14" s="18">
        <f ca="1">HLOOKUP(B14,INDIRECT($Z$1&amp;"!$1:$2"),2,FALSE)</f>
        <v>42789.420138888891</v>
      </c>
      <c r="D14" s="12" t="s">
        <v>21</v>
      </c>
      <c r="E14" s="24">
        <f ca="1">COUNTA(INDIRECT("'"&amp;Z2&amp;"'!A:A"))-1</f>
        <v>324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0</v>
      </c>
      <c r="C19" s="34"/>
      <c r="D19" s="34"/>
      <c r="E19" s="27" t="str">
        <f ca="1">HLOOKUP("Session Id:",INDIRECT($Z$1&amp;"!$1:$2"),2,FALSE)</f>
        <v>Session ID:1031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51" t="s">
        <v>1006</v>
      </c>
      <c r="C21" s="51"/>
      <c r="D21" s="51"/>
      <c r="E21" s="51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D4:E4"/>
    <mergeCell ref="D5:E5"/>
    <mergeCell ref="B21:E21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1006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3" t="s">
        <v>60</v>
      </c>
      <c r="U1" s="3" t="s">
        <v>1005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997</v>
      </c>
      <c r="K1" s="4" t="s">
        <v>998</v>
      </c>
      <c r="L1" s="3" t="s">
        <v>20</v>
      </c>
      <c r="M1" s="3" t="s">
        <v>29</v>
      </c>
    </row>
    <row r="2" spans="1:13" x14ac:dyDescent="0.25">
      <c r="A2" s="1" t="s">
        <v>999</v>
      </c>
      <c r="B2" s="48">
        <v>42801.584027777775</v>
      </c>
      <c r="C2" s="48">
        <v>42801.584027777775</v>
      </c>
      <c r="D2" s="49">
        <v>25569</v>
      </c>
      <c r="E2" s="1" t="s">
        <v>1000</v>
      </c>
      <c r="F2">
        <v>325</v>
      </c>
      <c r="G2">
        <v>14</v>
      </c>
      <c r="H2" s="1" t="s">
        <v>1001</v>
      </c>
      <c r="I2" s="48">
        <v>42789.420138888891</v>
      </c>
      <c r="J2" s="1" t="s">
        <v>1002</v>
      </c>
      <c r="K2" s="50">
        <v>1031</v>
      </c>
      <c r="L2" s="1" t="s">
        <v>1003</v>
      </c>
      <c r="M2" s="1" t="s">
        <v>1004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5"/>
  <sheetViews>
    <sheetView workbookViewId="0"/>
  </sheetViews>
  <sheetFormatPr defaultRowHeight="15" x14ac:dyDescent="0.25"/>
  <cols>
    <col min="1" max="1" width="20.7109375" bestFit="1" customWidth="1"/>
    <col min="2" max="2" width="14.710937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6.28515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4" t="s">
        <v>206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207</v>
      </c>
      <c r="B2" s="1" t="s">
        <v>208</v>
      </c>
      <c r="C2" s="2">
        <v>42736</v>
      </c>
      <c r="D2" s="2">
        <v>42755</v>
      </c>
      <c r="E2">
        <v>2166.67</v>
      </c>
      <c r="F2" s="1" t="s">
        <v>209</v>
      </c>
      <c r="G2" s="1" t="s">
        <v>210</v>
      </c>
      <c r="H2" s="1" t="s">
        <v>211</v>
      </c>
      <c r="I2" s="1" t="s">
        <v>212</v>
      </c>
      <c r="J2">
        <v>2790</v>
      </c>
      <c r="K2">
        <v>558</v>
      </c>
      <c r="L2" s="1" t="s">
        <v>213</v>
      </c>
      <c r="M2" s="1" t="s">
        <v>214</v>
      </c>
      <c r="N2">
        <v>0.4</v>
      </c>
      <c r="O2" s="1" t="s">
        <v>215</v>
      </c>
      <c r="P2">
        <v>0.74250000000000005</v>
      </c>
      <c r="Q2" s="1" t="s">
        <v>216</v>
      </c>
      <c r="R2" s="1" t="s">
        <v>217</v>
      </c>
      <c r="S2" s="1" t="s">
        <v>218</v>
      </c>
      <c r="T2">
        <v>2166.67</v>
      </c>
      <c r="U2" s="1" t="s">
        <v>219</v>
      </c>
      <c r="V2" s="1" t="s">
        <v>220</v>
      </c>
      <c r="W2" s="1" t="s">
        <v>221</v>
      </c>
    </row>
    <row r="3" spans="1:23" x14ac:dyDescent="0.25">
      <c r="A3" s="1" t="s">
        <v>222</v>
      </c>
      <c r="B3" s="1" t="s">
        <v>223</v>
      </c>
      <c r="C3" s="2">
        <v>42767</v>
      </c>
      <c r="D3" s="2">
        <v>42794</v>
      </c>
      <c r="E3">
        <v>0</v>
      </c>
      <c r="F3" s="1" t="s">
        <v>224</v>
      </c>
      <c r="G3" s="1" t="s">
        <v>210</v>
      </c>
      <c r="H3" s="1" t="s">
        <v>211</v>
      </c>
      <c r="I3" s="1" t="s">
        <v>225</v>
      </c>
      <c r="J3">
        <v>0</v>
      </c>
      <c r="K3">
        <v>0</v>
      </c>
      <c r="L3" s="1" t="s">
        <v>213</v>
      </c>
      <c r="M3" s="1" t="s">
        <v>226</v>
      </c>
      <c r="N3">
        <v>0.4</v>
      </c>
      <c r="O3" s="1" t="s">
        <v>215</v>
      </c>
      <c r="P3">
        <v>0</v>
      </c>
      <c r="Q3" s="1" t="s">
        <v>216</v>
      </c>
      <c r="R3" s="1" t="s">
        <v>217</v>
      </c>
      <c r="S3" s="1" t="s">
        <v>218</v>
      </c>
      <c r="T3">
        <v>771.61</v>
      </c>
      <c r="U3" s="1" t="s">
        <v>219</v>
      </c>
      <c r="V3" s="1" t="s">
        <v>220</v>
      </c>
      <c r="W3" s="1" t="s">
        <v>221</v>
      </c>
    </row>
    <row r="4" spans="1:23" x14ac:dyDescent="0.25">
      <c r="A4" s="1" t="s">
        <v>227</v>
      </c>
      <c r="B4" s="1" t="s">
        <v>228</v>
      </c>
      <c r="C4" s="2">
        <v>42736</v>
      </c>
      <c r="D4" s="2">
        <v>42766</v>
      </c>
      <c r="E4">
        <v>1666.67</v>
      </c>
      <c r="F4" s="1" t="s">
        <v>229</v>
      </c>
      <c r="G4" s="1" t="s">
        <v>210</v>
      </c>
      <c r="H4" s="1" t="s">
        <v>211</v>
      </c>
      <c r="I4" s="1" t="s">
        <v>230</v>
      </c>
      <c r="J4">
        <v>500000</v>
      </c>
      <c r="K4">
        <v>747.79</v>
      </c>
      <c r="L4" s="1" t="s">
        <v>213</v>
      </c>
      <c r="M4" s="1" t="s">
        <v>231</v>
      </c>
      <c r="N4">
        <v>0.4</v>
      </c>
      <c r="O4" s="1" t="s">
        <v>232</v>
      </c>
      <c r="P4">
        <v>0.55130000000000001</v>
      </c>
      <c r="Q4" s="1" t="s">
        <v>216</v>
      </c>
      <c r="R4" s="1" t="s">
        <v>233</v>
      </c>
      <c r="S4" s="1" t="s">
        <v>218</v>
      </c>
      <c r="T4">
        <v>1666.67</v>
      </c>
      <c r="U4" s="1" t="s">
        <v>219</v>
      </c>
      <c r="V4" s="1" t="s">
        <v>220</v>
      </c>
      <c r="W4" s="1" t="s">
        <v>221</v>
      </c>
    </row>
    <row r="5" spans="1:23" x14ac:dyDescent="0.25">
      <c r="A5" s="1" t="s">
        <v>234</v>
      </c>
      <c r="B5" s="1" t="s">
        <v>235</v>
      </c>
      <c r="C5" s="2">
        <v>42767</v>
      </c>
      <c r="D5" s="2">
        <v>42772</v>
      </c>
      <c r="E5">
        <v>0</v>
      </c>
      <c r="F5" s="1" t="s">
        <v>236</v>
      </c>
      <c r="G5" s="1" t="s">
        <v>210</v>
      </c>
      <c r="H5" s="1" t="s">
        <v>211</v>
      </c>
      <c r="I5" s="1" t="s">
        <v>237</v>
      </c>
      <c r="J5">
        <v>0</v>
      </c>
      <c r="K5">
        <v>0</v>
      </c>
      <c r="L5" s="1" t="s">
        <v>213</v>
      </c>
      <c r="M5" s="1" t="s">
        <v>231</v>
      </c>
      <c r="N5">
        <v>0.5</v>
      </c>
      <c r="O5" s="1" t="s">
        <v>232</v>
      </c>
      <c r="P5">
        <v>0</v>
      </c>
      <c r="Q5" s="1" t="s">
        <v>216</v>
      </c>
      <c r="R5" s="1" t="s">
        <v>238</v>
      </c>
      <c r="S5" s="1" t="s">
        <v>218</v>
      </c>
      <c r="T5">
        <v>1000</v>
      </c>
      <c r="U5" s="1" t="s">
        <v>219</v>
      </c>
      <c r="V5" s="1" t="s">
        <v>220</v>
      </c>
      <c r="W5" s="1" t="s">
        <v>221</v>
      </c>
    </row>
    <row r="6" spans="1:23" x14ac:dyDescent="0.25">
      <c r="A6" s="1" t="s">
        <v>239</v>
      </c>
      <c r="B6" s="1" t="s">
        <v>240</v>
      </c>
      <c r="C6" s="2">
        <v>42736</v>
      </c>
      <c r="D6" s="2">
        <v>42766</v>
      </c>
      <c r="E6">
        <v>1666.67</v>
      </c>
      <c r="F6" s="1" t="s">
        <v>241</v>
      </c>
      <c r="G6" s="1" t="s">
        <v>210</v>
      </c>
      <c r="H6" s="1" t="s">
        <v>211</v>
      </c>
      <c r="I6" s="1" t="s">
        <v>242</v>
      </c>
      <c r="J6">
        <v>200000</v>
      </c>
      <c r="K6">
        <v>500</v>
      </c>
      <c r="L6" s="1" t="s">
        <v>213</v>
      </c>
      <c r="M6" s="1" t="s">
        <v>243</v>
      </c>
      <c r="N6">
        <v>0.4</v>
      </c>
      <c r="O6" s="1" t="s">
        <v>232</v>
      </c>
      <c r="P6">
        <v>0.7</v>
      </c>
      <c r="Q6" s="1" t="s">
        <v>216</v>
      </c>
      <c r="R6" s="1" t="s">
        <v>233</v>
      </c>
      <c r="S6" s="1" t="s">
        <v>218</v>
      </c>
      <c r="T6">
        <v>1666.67</v>
      </c>
      <c r="U6" s="1" t="s">
        <v>219</v>
      </c>
      <c r="V6" s="1" t="s">
        <v>220</v>
      </c>
      <c r="W6" s="1" t="s">
        <v>221</v>
      </c>
    </row>
    <row r="7" spans="1:23" x14ac:dyDescent="0.25">
      <c r="A7" s="1" t="s">
        <v>244</v>
      </c>
      <c r="B7" s="1" t="s">
        <v>245</v>
      </c>
      <c r="C7" s="2">
        <v>42788</v>
      </c>
      <c r="D7" s="2">
        <v>42794</v>
      </c>
      <c r="E7">
        <v>0</v>
      </c>
      <c r="F7" s="1" t="s">
        <v>246</v>
      </c>
      <c r="G7" s="1" t="s">
        <v>210</v>
      </c>
      <c r="H7" s="1" t="s">
        <v>211</v>
      </c>
      <c r="I7" s="1" t="s">
        <v>247</v>
      </c>
      <c r="J7">
        <v>333333</v>
      </c>
      <c r="K7">
        <v>0</v>
      </c>
      <c r="L7" s="1" t="s">
        <v>213</v>
      </c>
      <c r="M7" s="1" t="s">
        <v>231</v>
      </c>
      <c r="N7">
        <v>0.4</v>
      </c>
      <c r="O7" s="1" t="s">
        <v>232</v>
      </c>
      <c r="P7">
        <v>0</v>
      </c>
      <c r="Q7" s="1" t="s">
        <v>216</v>
      </c>
      <c r="R7" s="1" t="s">
        <v>233</v>
      </c>
      <c r="S7" s="1" t="s">
        <v>218</v>
      </c>
      <c r="T7">
        <v>1500</v>
      </c>
      <c r="U7" s="1" t="s">
        <v>219</v>
      </c>
      <c r="V7" s="1" t="s">
        <v>220</v>
      </c>
      <c r="W7" s="1" t="s">
        <v>221</v>
      </c>
    </row>
    <row r="8" spans="1:23" x14ac:dyDescent="0.25">
      <c r="A8" s="1" t="s">
        <v>248</v>
      </c>
      <c r="B8" s="1" t="s">
        <v>249</v>
      </c>
      <c r="C8" s="2">
        <v>42736</v>
      </c>
      <c r="D8" s="2">
        <v>42766</v>
      </c>
      <c r="E8">
        <v>464</v>
      </c>
      <c r="F8" s="1" t="s">
        <v>250</v>
      </c>
      <c r="G8" s="1" t="s">
        <v>210</v>
      </c>
      <c r="H8" s="1" t="s">
        <v>211</v>
      </c>
      <c r="I8" s="1" t="s">
        <v>251</v>
      </c>
      <c r="J8">
        <v>974</v>
      </c>
      <c r="K8">
        <v>194.8</v>
      </c>
      <c r="L8" s="1" t="s">
        <v>213</v>
      </c>
      <c r="M8" s="1" t="s">
        <v>231</v>
      </c>
      <c r="N8">
        <v>0.4</v>
      </c>
      <c r="O8" s="1" t="s">
        <v>215</v>
      </c>
      <c r="P8">
        <v>0.58020000000000005</v>
      </c>
      <c r="Q8" s="1" t="s">
        <v>216</v>
      </c>
      <c r="R8" s="1" t="s">
        <v>217</v>
      </c>
      <c r="S8" s="1" t="s">
        <v>218</v>
      </c>
      <c r="T8">
        <v>464</v>
      </c>
      <c r="U8" s="1" t="s">
        <v>219</v>
      </c>
      <c r="V8" s="1" t="s">
        <v>220</v>
      </c>
      <c r="W8" s="1" t="s">
        <v>221</v>
      </c>
    </row>
    <row r="9" spans="1:23" x14ac:dyDescent="0.25">
      <c r="A9" s="1" t="s">
        <v>252</v>
      </c>
      <c r="B9" s="1" t="s">
        <v>253</v>
      </c>
      <c r="C9" s="2">
        <v>42767</v>
      </c>
      <c r="D9" s="2">
        <v>42794</v>
      </c>
      <c r="E9">
        <v>0</v>
      </c>
      <c r="F9" s="1" t="s">
        <v>254</v>
      </c>
      <c r="G9" s="1" t="s">
        <v>210</v>
      </c>
      <c r="H9" s="1" t="s">
        <v>211</v>
      </c>
      <c r="I9" s="1" t="s">
        <v>212</v>
      </c>
      <c r="J9">
        <v>800000</v>
      </c>
      <c r="K9">
        <v>0</v>
      </c>
      <c r="L9" s="1" t="s">
        <v>213</v>
      </c>
      <c r="M9" s="1" t="s">
        <v>226</v>
      </c>
      <c r="N9">
        <v>0.4</v>
      </c>
      <c r="O9" s="1" t="s">
        <v>232</v>
      </c>
      <c r="P9">
        <v>0</v>
      </c>
      <c r="Q9" s="1" t="s">
        <v>216</v>
      </c>
      <c r="R9" s="1" t="s">
        <v>233</v>
      </c>
      <c r="S9" s="1" t="s">
        <v>218</v>
      </c>
      <c r="T9">
        <v>1157.4100000000001</v>
      </c>
      <c r="U9" s="1" t="s">
        <v>219</v>
      </c>
      <c r="V9" s="1" t="s">
        <v>220</v>
      </c>
      <c r="W9" s="1" t="s">
        <v>221</v>
      </c>
    </row>
    <row r="10" spans="1:23" x14ac:dyDescent="0.25">
      <c r="A10" s="1" t="s">
        <v>255</v>
      </c>
      <c r="B10" s="1" t="s">
        <v>256</v>
      </c>
      <c r="C10" s="2">
        <v>42748</v>
      </c>
      <c r="D10" s="2">
        <v>42763</v>
      </c>
      <c r="E10">
        <v>0</v>
      </c>
      <c r="F10" s="1" t="s">
        <v>257</v>
      </c>
      <c r="G10" s="1" t="s">
        <v>210</v>
      </c>
      <c r="H10" s="1" t="s">
        <v>211</v>
      </c>
      <c r="I10" s="1" t="s">
        <v>258</v>
      </c>
      <c r="J10">
        <v>827623</v>
      </c>
      <c r="K10">
        <v>304.19</v>
      </c>
      <c r="L10" s="1" t="s">
        <v>213</v>
      </c>
      <c r="M10" s="1" t="s">
        <v>231</v>
      </c>
      <c r="N10">
        <v>0.4</v>
      </c>
      <c r="O10" s="1" t="s">
        <v>232</v>
      </c>
      <c r="P10">
        <v>0</v>
      </c>
      <c r="Q10" s="1" t="s">
        <v>216</v>
      </c>
      <c r="R10" s="1" t="s">
        <v>238</v>
      </c>
      <c r="S10" s="1" t="s">
        <v>218</v>
      </c>
      <c r="T10">
        <v>1083.33</v>
      </c>
      <c r="U10" s="1" t="s">
        <v>219</v>
      </c>
      <c r="V10" s="1" t="s">
        <v>220</v>
      </c>
      <c r="W10" s="1" t="s">
        <v>221</v>
      </c>
    </row>
    <row r="11" spans="1:23" x14ac:dyDescent="0.25">
      <c r="A11" s="1" t="s">
        <v>259</v>
      </c>
      <c r="B11" s="1" t="s">
        <v>260</v>
      </c>
      <c r="C11" s="2">
        <v>42767</v>
      </c>
      <c r="D11" s="2">
        <v>42786</v>
      </c>
      <c r="E11">
        <v>0</v>
      </c>
      <c r="F11" s="1" t="s">
        <v>261</v>
      </c>
      <c r="G11" s="1" t="s">
        <v>210</v>
      </c>
      <c r="H11" s="1" t="s">
        <v>211</v>
      </c>
      <c r="I11" s="1" t="s">
        <v>237</v>
      </c>
      <c r="J11">
        <v>0</v>
      </c>
      <c r="K11">
        <v>0</v>
      </c>
      <c r="L11" s="1" t="s">
        <v>213</v>
      </c>
      <c r="M11" s="1" t="s">
        <v>231</v>
      </c>
      <c r="N11">
        <v>0.6</v>
      </c>
      <c r="O11" s="1" t="s">
        <v>232</v>
      </c>
      <c r="P11">
        <v>0</v>
      </c>
      <c r="Q11" s="1" t="s">
        <v>216</v>
      </c>
      <c r="R11" s="1" t="s">
        <v>238</v>
      </c>
      <c r="S11" s="1" t="s">
        <v>218</v>
      </c>
      <c r="T11">
        <v>2005.33</v>
      </c>
      <c r="U11" s="1" t="s">
        <v>219</v>
      </c>
      <c r="V11" s="1" t="s">
        <v>220</v>
      </c>
      <c r="W11" s="1" t="s">
        <v>221</v>
      </c>
    </row>
    <row r="12" spans="1:23" x14ac:dyDescent="0.25">
      <c r="A12" s="1" t="s">
        <v>262</v>
      </c>
      <c r="B12" s="1" t="s">
        <v>263</v>
      </c>
      <c r="C12" s="2">
        <v>42736</v>
      </c>
      <c r="D12" s="2">
        <v>42743</v>
      </c>
      <c r="E12">
        <v>875</v>
      </c>
      <c r="F12" s="1" t="s">
        <v>264</v>
      </c>
      <c r="G12" s="1" t="s">
        <v>210</v>
      </c>
      <c r="H12" s="1" t="s">
        <v>211</v>
      </c>
      <c r="I12" s="1" t="s">
        <v>265</v>
      </c>
      <c r="J12">
        <v>82414</v>
      </c>
      <c r="K12">
        <v>31.55</v>
      </c>
      <c r="L12" s="1" t="s">
        <v>213</v>
      </c>
      <c r="M12" s="1" t="s">
        <v>231</v>
      </c>
      <c r="N12">
        <v>0.4</v>
      </c>
      <c r="O12" s="1" t="s">
        <v>232</v>
      </c>
      <c r="P12">
        <v>0.96389999999999998</v>
      </c>
      <c r="Q12" s="1" t="s">
        <v>216</v>
      </c>
      <c r="R12" s="1" t="s">
        <v>238</v>
      </c>
      <c r="S12" s="1" t="s">
        <v>218</v>
      </c>
      <c r="T12">
        <v>875</v>
      </c>
      <c r="U12" s="1" t="s">
        <v>219</v>
      </c>
      <c r="V12" s="1" t="s">
        <v>220</v>
      </c>
      <c r="W12" s="1" t="s">
        <v>221</v>
      </c>
    </row>
    <row r="13" spans="1:23" x14ac:dyDescent="0.25">
      <c r="A13" s="1" t="s">
        <v>266</v>
      </c>
      <c r="B13" s="1" t="s">
        <v>267</v>
      </c>
      <c r="C13" s="2">
        <v>42767</v>
      </c>
      <c r="D13" s="2">
        <v>42780</v>
      </c>
      <c r="E13">
        <v>0</v>
      </c>
      <c r="F13" s="1" t="s">
        <v>268</v>
      </c>
      <c r="G13" s="1" t="s">
        <v>210</v>
      </c>
      <c r="H13" s="1" t="s">
        <v>211</v>
      </c>
      <c r="I13" s="1" t="s">
        <v>247</v>
      </c>
      <c r="J13">
        <v>15000</v>
      </c>
      <c r="K13">
        <v>0</v>
      </c>
      <c r="L13" s="1" t="s">
        <v>213</v>
      </c>
      <c r="M13" s="1" t="s">
        <v>269</v>
      </c>
      <c r="N13">
        <v>0.6</v>
      </c>
      <c r="O13" s="1" t="s">
        <v>215</v>
      </c>
      <c r="P13">
        <v>0</v>
      </c>
      <c r="Q13" s="1" t="s">
        <v>216</v>
      </c>
      <c r="R13" s="1" t="s">
        <v>217</v>
      </c>
      <c r="S13" s="1" t="s">
        <v>218</v>
      </c>
      <c r="T13">
        <v>3625</v>
      </c>
      <c r="U13" s="1" t="s">
        <v>219</v>
      </c>
      <c r="V13" s="1" t="s">
        <v>220</v>
      </c>
      <c r="W13" s="1" t="s">
        <v>221</v>
      </c>
    </row>
    <row r="14" spans="1:23" x14ac:dyDescent="0.25">
      <c r="A14" s="1" t="s">
        <v>270</v>
      </c>
      <c r="B14" s="1" t="s">
        <v>271</v>
      </c>
      <c r="C14" s="2">
        <v>42767</v>
      </c>
      <c r="D14" s="2">
        <v>42786</v>
      </c>
      <c r="E14">
        <v>0</v>
      </c>
      <c r="F14" s="1" t="s">
        <v>272</v>
      </c>
      <c r="G14" s="1" t="s">
        <v>210</v>
      </c>
      <c r="H14" s="1" t="s">
        <v>211</v>
      </c>
      <c r="I14" s="1" t="s">
        <v>237</v>
      </c>
      <c r="J14">
        <v>0</v>
      </c>
      <c r="K14">
        <v>0</v>
      </c>
      <c r="L14" s="1" t="s">
        <v>213</v>
      </c>
      <c r="M14" s="1" t="s">
        <v>231</v>
      </c>
      <c r="N14">
        <v>0.5</v>
      </c>
      <c r="O14" s="1" t="s">
        <v>232</v>
      </c>
      <c r="P14">
        <v>0</v>
      </c>
      <c r="Q14" s="1" t="s">
        <v>216</v>
      </c>
      <c r="R14" s="1" t="s">
        <v>238</v>
      </c>
      <c r="S14" s="1" t="s">
        <v>218</v>
      </c>
      <c r="T14">
        <v>5000</v>
      </c>
      <c r="U14" s="1" t="s">
        <v>219</v>
      </c>
      <c r="V14" s="1" t="s">
        <v>220</v>
      </c>
      <c r="W14" s="1" t="s">
        <v>221</v>
      </c>
    </row>
    <row r="15" spans="1:23" x14ac:dyDescent="0.25">
      <c r="A15" s="1" t="s">
        <v>273</v>
      </c>
      <c r="B15" s="1" t="s">
        <v>274</v>
      </c>
      <c r="C15" s="2">
        <v>42788</v>
      </c>
      <c r="D15" s="2">
        <v>42794</v>
      </c>
      <c r="E15">
        <v>0</v>
      </c>
      <c r="F15" s="1" t="s">
        <v>275</v>
      </c>
      <c r="G15" s="1" t="s">
        <v>210</v>
      </c>
      <c r="H15" s="1" t="s">
        <v>211</v>
      </c>
      <c r="I15" s="1" t="s">
        <v>237</v>
      </c>
      <c r="J15">
        <v>0</v>
      </c>
      <c r="K15">
        <v>0</v>
      </c>
      <c r="L15" s="1" t="s">
        <v>213</v>
      </c>
      <c r="M15" s="1" t="s">
        <v>231</v>
      </c>
      <c r="N15">
        <v>0.4</v>
      </c>
      <c r="O15" s="1" t="s">
        <v>215</v>
      </c>
      <c r="P15">
        <v>0</v>
      </c>
      <c r="Q15" s="1" t="s">
        <v>216</v>
      </c>
      <c r="R15" s="1" t="s">
        <v>238</v>
      </c>
      <c r="S15" s="1" t="s">
        <v>218</v>
      </c>
      <c r="T15">
        <v>1666.67</v>
      </c>
      <c r="U15" s="1" t="s">
        <v>219</v>
      </c>
      <c r="V15" s="1" t="s">
        <v>220</v>
      </c>
      <c r="W15" s="1" t="s">
        <v>221</v>
      </c>
    </row>
    <row r="16" spans="1:23" x14ac:dyDescent="0.25">
      <c r="A16" s="1" t="s">
        <v>276</v>
      </c>
      <c r="B16" s="1" t="s">
        <v>277</v>
      </c>
      <c r="C16" s="2">
        <v>42736</v>
      </c>
      <c r="D16" s="2">
        <v>42760</v>
      </c>
      <c r="E16">
        <v>1200</v>
      </c>
      <c r="F16" s="1" t="s">
        <v>278</v>
      </c>
      <c r="G16" s="1" t="s">
        <v>210</v>
      </c>
      <c r="H16" s="1" t="s">
        <v>211</v>
      </c>
      <c r="I16" s="1" t="s">
        <v>279</v>
      </c>
      <c r="J16">
        <v>6818</v>
      </c>
      <c r="K16">
        <v>1476.64</v>
      </c>
      <c r="L16" s="1" t="s">
        <v>213</v>
      </c>
      <c r="M16" s="1" t="s">
        <v>231</v>
      </c>
      <c r="N16">
        <v>0.4</v>
      </c>
      <c r="O16" s="1" t="s">
        <v>215</v>
      </c>
      <c r="P16">
        <v>-0.23050000000000001</v>
      </c>
      <c r="Q16" s="1" t="s">
        <v>216</v>
      </c>
      <c r="R16" s="1" t="s">
        <v>217</v>
      </c>
      <c r="S16" s="1" t="s">
        <v>218</v>
      </c>
      <c r="T16">
        <v>1200</v>
      </c>
      <c r="U16" s="1" t="s">
        <v>219</v>
      </c>
      <c r="V16" s="1" t="s">
        <v>220</v>
      </c>
      <c r="W16" s="1" t="s">
        <v>221</v>
      </c>
    </row>
    <row r="17" spans="1:23" x14ac:dyDescent="0.25">
      <c r="A17" s="1" t="s">
        <v>280</v>
      </c>
      <c r="B17" s="1" t="s">
        <v>281</v>
      </c>
      <c r="C17" s="2">
        <v>42767</v>
      </c>
      <c r="D17" s="2">
        <v>42794</v>
      </c>
      <c r="E17">
        <v>0</v>
      </c>
      <c r="F17" s="1" t="s">
        <v>282</v>
      </c>
      <c r="G17" s="1" t="s">
        <v>210</v>
      </c>
      <c r="H17" s="1" t="s">
        <v>211</v>
      </c>
      <c r="I17" s="1" t="s">
        <v>251</v>
      </c>
      <c r="J17">
        <v>3333</v>
      </c>
      <c r="K17">
        <v>0</v>
      </c>
      <c r="L17" s="1" t="s">
        <v>213</v>
      </c>
      <c r="M17" s="1" t="s">
        <v>231</v>
      </c>
      <c r="N17">
        <v>0.45</v>
      </c>
      <c r="O17" s="1" t="s">
        <v>215</v>
      </c>
      <c r="P17">
        <v>0</v>
      </c>
      <c r="Q17" s="1" t="s">
        <v>216</v>
      </c>
      <c r="R17" s="1" t="s">
        <v>217</v>
      </c>
      <c r="S17" s="1" t="s">
        <v>218</v>
      </c>
      <c r="T17">
        <v>666.67</v>
      </c>
      <c r="U17" s="1" t="s">
        <v>219</v>
      </c>
      <c r="V17" s="1" t="s">
        <v>220</v>
      </c>
      <c r="W17" s="1" t="s">
        <v>221</v>
      </c>
    </row>
    <row r="18" spans="1:23" x14ac:dyDescent="0.25">
      <c r="A18" s="1" t="s">
        <v>255</v>
      </c>
      <c r="B18" s="1" t="s">
        <v>283</v>
      </c>
      <c r="C18" s="2">
        <v>42748</v>
      </c>
      <c r="D18" s="2">
        <v>42763</v>
      </c>
      <c r="E18">
        <v>1083.33</v>
      </c>
      <c r="F18" s="1" t="s">
        <v>284</v>
      </c>
      <c r="G18" s="1" t="s">
        <v>210</v>
      </c>
      <c r="H18" s="1" t="s">
        <v>211</v>
      </c>
      <c r="I18" s="1" t="s">
        <v>265</v>
      </c>
      <c r="J18">
        <v>827623</v>
      </c>
      <c r="K18">
        <v>61.79</v>
      </c>
      <c r="L18" s="1" t="s">
        <v>213</v>
      </c>
      <c r="M18" s="1" t="s">
        <v>231</v>
      </c>
      <c r="N18">
        <v>0.4</v>
      </c>
      <c r="O18" s="1" t="s">
        <v>232</v>
      </c>
      <c r="P18">
        <v>0.94299999999999995</v>
      </c>
      <c r="Q18" s="1" t="s">
        <v>216</v>
      </c>
      <c r="R18" s="1" t="s">
        <v>238</v>
      </c>
      <c r="S18" s="1" t="s">
        <v>218</v>
      </c>
      <c r="T18">
        <v>1083.33</v>
      </c>
      <c r="U18" s="1" t="s">
        <v>219</v>
      </c>
      <c r="V18" s="1" t="s">
        <v>220</v>
      </c>
      <c r="W18" s="1" t="s">
        <v>221</v>
      </c>
    </row>
    <row r="19" spans="1:23" x14ac:dyDescent="0.25">
      <c r="A19" s="1" t="s">
        <v>285</v>
      </c>
      <c r="B19" s="1" t="s">
        <v>286</v>
      </c>
      <c r="C19" s="2">
        <v>42736</v>
      </c>
      <c r="D19" s="2">
        <v>42760</v>
      </c>
      <c r="E19">
        <v>1666.67</v>
      </c>
      <c r="F19" s="1" t="s">
        <v>287</v>
      </c>
      <c r="G19" s="1" t="s">
        <v>210</v>
      </c>
      <c r="H19" s="1" t="s">
        <v>211</v>
      </c>
      <c r="I19" s="1" t="s">
        <v>230</v>
      </c>
      <c r="J19">
        <v>3095</v>
      </c>
      <c r="K19">
        <v>619</v>
      </c>
      <c r="L19" s="1" t="s">
        <v>213</v>
      </c>
      <c r="M19" s="1" t="s">
        <v>231</v>
      </c>
      <c r="N19">
        <v>0.44</v>
      </c>
      <c r="O19" s="1" t="s">
        <v>215</v>
      </c>
      <c r="P19">
        <v>0.62860000000000005</v>
      </c>
      <c r="Q19" s="1" t="s">
        <v>216</v>
      </c>
      <c r="R19" s="1" t="s">
        <v>233</v>
      </c>
      <c r="S19" s="1" t="s">
        <v>218</v>
      </c>
      <c r="T19">
        <v>1666.67</v>
      </c>
      <c r="U19" s="1" t="s">
        <v>219</v>
      </c>
      <c r="V19" s="1" t="s">
        <v>220</v>
      </c>
      <c r="W19" s="1" t="s">
        <v>221</v>
      </c>
    </row>
    <row r="20" spans="1:23" x14ac:dyDescent="0.25">
      <c r="A20" s="1" t="s">
        <v>244</v>
      </c>
      <c r="B20" s="1" t="s">
        <v>288</v>
      </c>
      <c r="C20" s="2">
        <v>42788</v>
      </c>
      <c r="D20" s="2">
        <v>42794</v>
      </c>
      <c r="E20">
        <v>0</v>
      </c>
      <c r="F20" s="1" t="s">
        <v>289</v>
      </c>
      <c r="G20" s="1" t="s">
        <v>210</v>
      </c>
      <c r="H20" s="1" t="s">
        <v>211</v>
      </c>
      <c r="I20" s="1" t="s">
        <v>237</v>
      </c>
      <c r="J20">
        <v>0</v>
      </c>
      <c r="K20">
        <v>0</v>
      </c>
      <c r="L20" s="1" t="s">
        <v>213</v>
      </c>
      <c r="M20" s="1" t="s">
        <v>231</v>
      </c>
      <c r="N20">
        <v>0.4</v>
      </c>
      <c r="O20" s="1" t="s">
        <v>215</v>
      </c>
      <c r="P20">
        <v>0</v>
      </c>
      <c r="Q20" s="1" t="s">
        <v>216</v>
      </c>
      <c r="R20" s="1" t="s">
        <v>238</v>
      </c>
      <c r="S20" s="1" t="s">
        <v>218</v>
      </c>
      <c r="T20">
        <v>1500</v>
      </c>
      <c r="U20" s="1" t="s">
        <v>219</v>
      </c>
      <c r="V20" s="1" t="s">
        <v>220</v>
      </c>
      <c r="W20" s="1" t="s">
        <v>221</v>
      </c>
    </row>
    <row r="21" spans="1:23" x14ac:dyDescent="0.25">
      <c r="A21" s="1" t="s">
        <v>239</v>
      </c>
      <c r="B21" s="1" t="s">
        <v>290</v>
      </c>
      <c r="C21" s="2">
        <v>42736</v>
      </c>
      <c r="D21" s="2">
        <v>42766</v>
      </c>
      <c r="E21">
        <v>1666.67</v>
      </c>
      <c r="F21" s="1" t="s">
        <v>291</v>
      </c>
      <c r="G21" s="1" t="s">
        <v>210</v>
      </c>
      <c r="H21" s="1" t="s">
        <v>211</v>
      </c>
      <c r="I21" s="1" t="s">
        <v>230</v>
      </c>
      <c r="J21">
        <v>7000</v>
      </c>
      <c r="K21">
        <v>1400</v>
      </c>
      <c r="L21" s="1" t="s">
        <v>213</v>
      </c>
      <c r="M21" s="1" t="s">
        <v>243</v>
      </c>
      <c r="N21">
        <v>0.4</v>
      </c>
      <c r="O21" s="1" t="s">
        <v>215</v>
      </c>
      <c r="P21">
        <v>0.16</v>
      </c>
      <c r="Q21" s="1" t="s">
        <v>216</v>
      </c>
      <c r="R21" s="1" t="s">
        <v>233</v>
      </c>
      <c r="S21" s="1" t="s">
        <v>218</v>
      </c>
      <c r="T21">
        <v>1666.67</v>
      </c>
      <c r="U21" s="1" t="s">
        <v>219</v>
      </c>
      <c r="V21" s="1" t="s">
        <v>220</v>
      </c>
      <c r="W21" s="1" t="s">
        <v>221</v>
      </c>
    </row>
    <row r="22" spans="1:23" x14ac:dyDescent="0.25">
      <c r="A22" s="1" t="s">
        <v>292</v>
      </c>
      <c r="B22" s="1" t="s">
        <v>293</v>
      </c>
      <c r="C22" s="2">
        <v>42767</v>
      </c>
      <c r="D22" s="2">
        <v>42794</v>
      </c>
      <c r="E22">
        <v>0</v>
      </c>
      <c r="F22" s="1" t="s">
        <v>294</v>
      </c>
      <c r="G22" s="1" t="s">
        <v>210</v>
      </c>
      <c r="H22" s="1" t="s">
        <v>211</v>
      </c>
      <c r="I22" s="1" t="s">
        <v>295</v>
      </c>
      <c r="J22">
        <v>0</v>
      </c>
      <c r="K22">
        <v>0</v>
      </c>
      <c r="L22" s="1" t="s">
        <v>213</v>
      </c>
      <c r="M22" s="1" t="s">
        <v>226</v>
      </c>
      <c r="N22">
        <v>0.4</v>
      </c>
      <c r="O22" s="1" t="s">
        <v>215</v>
      </c>
      <c r="P22">
        <v>0</v>
      </c>
      <c r="Q22" s="1" t="s">
        <v>216</v>
      </c>
      <c r="R22" s="1" t="s">
        <v>217</v>
      </c>
      <c r="S22" s="1" t="s">
        <v>218</v>
      </c>
      <c r="T22">
        <v>2314.8200000000002</v>
      </c>
      <c r="U22" s="1" t="s">
        <v>219</v>
      </c>
      <c r="V22" s="1" t="s">
        <v>220</v>
      </c>
      <c r="W22" s="1" t="s">
        <v>221</v>
      </c>
    </row>
    <row r="23" spans="1:23" x14ac:dyDescent="0.25">
      <c r="A23" s="1" t="s">
        <v>296</v>
      </c>
      <c r="B23" s="1" t="s">
        <v>297</v>
      </c>
      <c r="C23" s="2">
        <v>42736</v>
      </c>
      <c r="D23" s="2">
        <v>42766</v>
      </c>
      <c r="E23">
        <v>1736.13</v>
      </c>
      <c r="F23" s="1" t="s">
        <v>298</v>
      </c>
      <c r="G23" s="1" t="s">
        <v>210</v>
      </c>
      <c r="H23" s="1" t="s">
        <v>211</v>
      </c>
      <c r="I23" s="1" t="s">
        <v>237</v>
      </c>
      <c r="J23">
        <v>1266410</v>
      </c>
      <c r="K23">
        <v>930.48</v>
      </c>
      <c r="L23" s="1" t="s">
        <v>213</v>
      </c>
      <c r="M23" s="1" t="s">
        <v>226</v>
      </c>
      <c r="N23">
        <v>0.4</v>
      </c>
      <c r="O23" s="1" t="s">
        <v>232</v>
      </c>
      <c r="P23">
        <v>0.46400000000000002</v>
      </c>
      <c r="Q23" s="1" t="s">
        <v>216</v>
      </c>
      <c r="R23" s="1" t="s">
        <v>238</v>
      </c>
      <c r="S23" s="1" t="s">
        <v>218</v>
      </c>
      <c r="T23">
        <v>1736.13</v>
      </c>
      <c r="U23" s="1" t="s">
        <v>219</v>
      </c>
      <c r="V23" s="1" t="s">
        <v>220</v>
      </c>
      <c r="W23" s="1" t="s">
        <v>221</v>
      </c>
    </row>
    <row r="24" spans="1:23" x14ac:dyDescent="0.25">
      <c r="A24" s="1" t="s">
        <v>299</v>
      </c>
      <c r="B24" s="1" t="s">
        <v>300</v>
      </c>
      <c r="C24" s="2">
        <v>42736</v>
      </c>
      <c r="D24" s="2">
        <v>42766</v>
      </c>
      <c r="E24">
        <v>1750</v>
      </c>
      <c r="F24" s="1" t="s">
        <v>301</v>
      </c>
      <c r="G24" s="1" t="s">
        <v>210</v>
      </c>
      <c r="H24" s="1" t="s">
        <v>211</v>
      </c>
      <c r="I24" s="1" t="s">
        <v>265</v>
      </c>
      <c r="J24">
        <v>1622760</v>
      </c>
      <c r="K24">
        <v>470.54</v>
      </c>
      <c r="L24" s="1" t="s">
        <v>213</v>
      </c>
      <c r="M24" s="1" t="s">
        <v>231</v>
      </c>
      <c r="N24">
        <v>0.5</v>
      </c>
      <c r="O24" s="1" t="s">
        <v>232</v>
      </c>
      <c r="P24">
        <v>0.73109999999999997</v>
      </c>
      <c r="Q24" s="1" t="s">
        <v>216</v>
      </c>
      <c r="R24" s="1" t="s">
        <v>238</v>
      </c>
      <c r="S24" s="1" t="s">
        <v>218</v>
      </c>
      <c r="T24">
        <v>1750</v>
      </c>
      <c r="U24" s="1" t="s">
        <v>219</v>
      </c>
      <c r="V24" s="1" t="s">
        <v>220</v>
      </c>
      <c r="W24" s="1" t="s">
        <v>221</v>
      </c>
    </row>
    <row r="25" spans="1:23" x14ac:dyDescent="0.25">
      <c r="A25" s="1" t="s">
        <v>302</v>
      </c>
      <c r="B25" s="1" t="s">
        <v>303</v>
      </c>
      <c r="C25" s="2">
        <v>42767</v>
      </c>
      <c r="D25" s="2">
        <v>42772</v>
      </c>
      <c r="E25">
        <v>0</v>
      </c>
      <c r="F25" s="1" t="s">
        <v>304</v>
      </c>
      <c r="G25" s="1" t="s">
        <v>210</v>
      </c>
      <c r="H25" s="1" t="s">
        <v>211</v>
      </c>
      <c r="I25" s="1" t="s">
        <v>230</v>
      </c>
      <c r="J25">
        <v>434</v>
      </c>
      <c r="K25">
        <v>0</v>
      </c>
      <c r="L25" s="1" t="s">
        <v>213</v>
      </c>
      <c r="M25" s="1" t="s">
        <v>231</v>
      </c>
      <c r="N25">
        <v>0.45</v>
      </c>
      <c r="O25" s="1" t="s">
        <v>215</v>
      </c>
      <c r="P25">
        <v>0</v>
      </c>
      <c r="Q25" s="1" t="s">
        <v>216</v>
      </c>
      <c r="R25" s="1" t="s">
        <v>233</v>
      </c>
      <c r="S25" s="1" t="s">
        <v>218</v>
      </c>
      <c r="T25">
        <v>750</v>
      </c>
      <c r="U25" s="1" t="s">
        <v>219</v>
      </c>
      <c r="V25" s="1" t="s">
        <v>220</v>
      </c>
      <c r="W25" s="1" t="s">
        <v>221</v>
      </c>
    </row>
    <row r="26" spans="1:23" x14ac:dyDescent="0.25">
      <c r="A26" s="1" t="s">
        <v>305</v>
      </c>
      <c r="B26" s="1" t="s">
        <v>306</v>
      </c>
      <c r="C26" s="2">
        <v>42736</v>
      </c>
      <c r="D26" s="2">
        <v>42755</v>
      </c>
      <c r="E26">
        <v>1250</v>
      </c>
      <c r="F26" s="1" t="s">
        <v>307</v>
      </c>
      <c r="G26" s="1" t="s">
        <v>210</v>
      </c>
      <c r="H26" s="1" t="s">
        <v>211</v>
      </c>
      <c r="I26" s="1" t="s">
        <v>308</v>
      </c>
      <c r="J26">
        <v>0</v>
      </c>
      <c r="K26">
        <v>41.12</v>
      </c>
      <c r="L26" s="1" t="s">
        <v>213</v>
      </c>
      <c r="M26" s="1" t="s">
        <v>214</v>
      </c>
      <c r="N26">
        <v>0.4</v>
      </c>
      <c r="O26" s="1" t="s">
        <v>232</v>
      </c>
      <c r="P26">
        <v>0.96709999999999996</v>
      </c>
      <c r="Q26" s="1" t="s">
        <v>216</v>
      </c>
      <c r="R26" s="1" t="s">
        <v>309</v>
      </c>
      <c r="S26" s="1" t="s">
        <v>218</v>
      </c>
      <c r="T26">
        <v>1666.67</v>
      </c>
      <c r="U26" s="1" t="s">
        <v>219</v>
      </c>
      <c r="V26" s="1" t="s">
        <v>220</v>
      </c>
      <c r="W26" s="1" t="s">
        <v>221</v>
      </c>
    </row>
    <row r="27" spans="1:23" x14ac:dyDescent="0.25">
      <c r="A27" s="1" t="s">
        <v>310</v>
      </c>
      <c r="B27" s="1" t="s">
        <v>311</v>
      </c>
      <c r="C27" s="2">
        <v>42736</v>
      </c>
      <c r="D27" s="2">
        <v>42766</v>
      </c>
      <c r="E27">
        <v>6000</v>
      </c>
      <c r="F27" s="1" t="s">
        <v>312</v>
      </c>
      <c r="G27" s="1" t="s">
        <v>210</v>
      </c>
      <c r="H27" s="1" t="s">
        <v>211</v>
      </c>
      <c r="I27" s="1" t="s">
        <v>279</v>
      </c>
      <c r="J27">
        <v>13636</v>
      </c>
      <c r="K27">
        <v>3000</v>
      </c>
      <c r="L27" s="1" t="s">
        <v>213</v>
      </c>
      <c r="M27" s="1" t="s">
        <v>243</v>
      </c>
      <c r="N27">
        <v>0.4</v>
      </c>
      <c r="O27" s="1" t="s">
        <v>215</v>
      </c>
      <c r="P27">
        <v>0.5</v>
      </c>
      <c r="Q27" s="1" t="s">
        <v>216</v>
      </c>
      <c r="R27" s="1" t="s">
        <v>217</v>
      </c>
      <c r="S27" s="1" t="s">
        <v>218</v>
      </c>
      <c r="T27">
        <v>6000</v>
      </c>
      <c r="U27" s="1" t="s">
        <v>219</v>
      </c>
      <c r="V27" s="1" t="s">
        <v>220</v>
      </c>
      <c r="W27" s="1" t="s">
        <v>221</v>
      </c>
    </row>
    <row r="28" spans="1:23" x14ac:dyDescent="0.25">
      <c r="A28" s="1" t="s">
        <v>313</v>
      </c>
      <c r="B28" s="1" t="s">
        <v>314</v>
      </c>
      <c r="C28" s="2">
        <v>42736</v>
      </c>
      <c r="D28" s="2">
        <v>42766</v>
      </c>
      <c r="E28">
        <v>926</v>
      </c>
      <c r="F28" s="1" t="s">
        <v>315</v>
      </c>
      <c r="G28" s="1" t="s">
        <v>210</v>
      </c>
      <c r="H28" s="1" t="s">
        <v>211</v>
      </c>
      <c r="I28" s="1" t="s">
        <v>212</v>
      </c>
      <c r="J28">
        <v>400000</v>
      </c>
      <c r="K28">
        <v>187.69</v>
      </c>
      <c r="L28" s="1" t="s">
        <v>213</v>
      </c>
      <c r="M28" s="1" t="s">
        <v>226</v>
      </c>
      <c r="N28">
        <v>0.4</v>
      </c>
      <c r="O28" s="1" t="s">
        <v>232</v>
      </c>
      <c r="P28">
        <v>0.79730000000000001</v>
      </c>
      <c r="Q28" s="1" t="s">
        <v>216</v>
      </c>
      <c r="R28" s="1" t="s">
        <v>233</v>
      </c>
      <c r="S28" s="1" t="s">
        <v>218</v>
      </c>
      <c r="T28">
        <v>926</v>
      </c>
      <c r="U28" s="1" t="s">
        <v>219</v>
      </c>
      <c r="V28" s="1" t="s">
        <v>220</v>
      </c>
      <c r="W28" s="1" t="s">
        <v>221</v>
      </c>
    </row>
    <row r="29" spans="1:23" x14ac:dyDescent="0.25">
      <c r="A29" s="1" t="s">
        <v>316</v>
      </c>
      <c r="B29" s="1" t="s">
        <v>317</v>
      </c>
      <c r="C29" s="2">
        <v>42736</v>
      </c>
      <c r="D29" s="2">
        <v>42760</v>
      </c>
      <c r="E29">
        <v>1200</v>
      </c>
      <c r="F29" s="1" t="s">
        <v>318</v>
      </c>
      <c r="G29" s="1" t="s">
        <v>210</v>
      </c>
      <c r="H29" s="1" t="s">
        <v>211</v>
      </c>
      <c r="I29" s="1" t="s">
        <v>251</v>
      </c>
      <c r="J29">
        <v>2667</v>
      </c>
      <c r="K29">
        <v>800</v>
      </c>
      <c r="L29" s="1" t="s">
        <v>213</v>
      </c>
      <c r="M29" s="1" t="s">
        <v>231</v>
      </c>
      <c r="N29">
        <v>0.5</v>
      </c>
      <c r="O29" s="1" t="s">
        <v>215</v>
      </c>
      <c r="P29">
        <v>0.33329999999999999</v>
      </c>
      <c r="Q29" s="1" t="s">
        <v>216</v>
      </c>
      <c r="R29" s="1" t="s">
        <v>217</v>
      </c>
      <c r="S29" s="1" t="s">
        <v>218</v>
      </c>
      <c r="T29">
        <v>1200</v>
      </c>
      <c r="U29" s="1" t="s">
        <v>219</v>
      </c>
      <c r="V29" s="1" t="s">
        <v>220</v>
      </c>
      <c r="W29" s="1" t="s">
        <v>221</v>
      </c>
    </row>
    <row r="30" spans="1:23" x14ac:dyDescent="0.25">
      <c r="A30" s="1" t="s">
        <v>319</v>
      </c>
      <c r="B30" s="1" t="s">
        <v>320</v>
      </c>
      <c r="C30" s="2">
        <v>42748</v>
      </c>
      <c r="D30" s="2">
        <v>42763</v>
      </c>
      <c r="E30">
        <v>2500</v>
      </c>
      <c r="F30" s="1" t="s">
        <v>321</v>
      </c>
      <c r="G30" s="1" t="s">
        <v>210</v>
      </c>
      <c r="H30" s="1" t="s">
        <v>211</v>
      </c>
      <c r="I30" s="1" t="s">
        <v>230</v>
      </c>
      <c r="J30">
        <v>8513</v>
      </c>
      <c r="K30">
        <v>1276.95</v>
      </c>
      <c r="L30" s="1" t="s">
        <v>213</v>
      </c>
      <c r="M30" s="1" t="s">
        <v>231</v>
      </c>
      <c r="N30">
        <v>0.4</v>
      </c>
      <c r="O30" s="1" t="s">
        <v>215</v>
      </c>
      <c r="P30">
        <v>0.48920000000000002</v>
      </c>
      <c r="Q30" s="1" t="s">
        <v>216</v>
      </c>
      <c r="R30" s="1" t="s">
        <v>233</v>
      </c>
      <c r="S30" s="1" t="s">
        <v>218</v>
      </c>
      <c r="T30">
        <v>2500</v>
      </c>
      <c r="U30" s="1" t="s">
        <v>219</v>
      </c>
      <c r="V30" s="1" t="s">
        <v>220</v>
      </c>
      <c r="W30" s="1" t="s">
        <v>221</v>
      </c>
    </row>
    <row r="31" spans="1:23" x14ac:dyDescent="0.25">
      <c r="A31" s="1" t="s">
        <v>316</v>
      </c>
      <c r="B31" s="1" t="s">
        <v>322</v>
      </c>
      <c r="C31" s="2">
        <v>42736</v>
      </c>
      <c r="D31" s="2">
        <v>42760</v>
      </c>
      <c r="E31">
        <v>1200</v>
      </c>
      <c r="F31" s="1" t="s">
        <v>323</v>
      </c>
      <c r="G31" s="1" t="s">
        <v>210</v>
      </c>
      <c r="H31" s="1" t="s">
        <v>211</v>
      </c>
      <c r="I31" s="1" t="s">
        <v>265</v>
      </c>
      <c r="J31">
        <v>1320423</v>
      </c>
      <c r="K31">
        <v>145.34</v>
      </c>
      <c r="L31" s="1" t="s">
        <v>213</v>
      </c>
      <c r="M31" s="1" t="s">
        <v>231</v>
      </c>
      <c r="N31">
        <v>0.5</v>
      </c>
      <c r="O31" s="1" t="s">
        <v>232</v>
      </c>
      <c r="P31">
        <v>0.87890000000000001</v>
      </c>
      <c r="Q31" s="1" t="s">
        <v>216</v>
      </c>
      <c r="R31" s="1" t="s">
        <v>238</v>
      </c>
      <c r="S31" s="1" t="s">
        <v>218</v>
      </c>
      <c r="T31">
        <v>1200</v>
      </c>
      <c r="U31" s="1" t="s">
        <v>219</v>
      </c>
      <c r="V31" s="1" t="s">
        <v>220</v>
      </c>
      <c r="W31" s="1" t="s">
        <v>221</v>
      </c>
    </row>
    <row r="32" spans="1:23" x14ac:dyDescent="0.25">
      <c r="A32" s="1" t="s">
        <v>227</v>
      </c>
      <c r="B32" s="1" t="s">
        <v>324</v>
      </c>
      <c r="C32" s="2">
        <v>42736</v>
      </c>
      <c r="D32" s="2">
        <v>42766</v>
      </c>
      <c r="E32">
        <v>1666.67</v>
      </c>
      <c r="F32" s="1" t="s">
        <v>325</v>
      </c>
      <c r="G32" s="1" t="s">
        <v>210</v>
      </c>
      <c r="H32" s="1" t="s">
        <v>211</v>
      </c>
      <c r="I32" s="1" t="s">
        <v>279</v>
      </c>
      <c r="J32">
        <v>9091</v>
      </c>
      <c r="K32">
        <v>2000</v>
      </c>
      <c r="L32" s="1" t="s">
        <v>213</v>
      </c>
      <c r="M32" s="1" t="s">
        <v>231</v>
      </c>
      <c r="N32">
        <v>0.4</v>
      </c>
      <c r="O32" s="1" t="s">
        <v>215</v>
      </c>
      <c r="P32">
        <v>-0.2</v>
      </c>
      <c r="Q32" s="1" t="s">
        <v>216</v>
      </c>
      <c r="R32" s="1" t="s">
        <v>217</v>
      </c>
      <c r="S32" s="1" t="s">
        <v>218</v>
      </c>
      <c r="T32">
        <v>1666.67</v>
      </c>
      <c r="U32" s="1" t="s">
        <v>219</v>
      </c>
      <c r="V32" s="1" t="s">
        <v>220</v>
      </c>
      <c r="W32" s="1" t="s">
        <v>221</v>
      </c>
    </row>
    <row r="33" spans="1:23" x14ac:dyDescent="0.25">
      <c r="A33" s="1" t="s">
        <v>305</v>
      </c>
      <c r="B33" s="1" t="s">
        <v>326</v>
      </c>
      <c r="C33" s="2">
        <v>42736</v>
      </c>
      <c r="D33" s="2">
        <v>42755</v>
      </c>
      <c r="E33">
        <v>1250</v>
      </c>
      <c r="F33" s="1" t="s">
        <v>327</v>
      </c>
      <c r="G33" s="1" t="s">
        <v>210</v>
      </c>
      <c r="H33" s="1" t="s">
        <v>211</v>
      </c>
      <c r="I33" s="1" t="s">
        <v>279</v>
      </c>
      <c r="J33">
        <v>3579</v>
      </c>
      <c r="K33">
        <v>787.38</v>
      </c>
      <c r="L33" s="1" t="s">
        <v>213</v>
      </c>
      <c r="M33" s="1" t="s">
        <v>214</v>
      </c>
      <c r="N33">
        <v>0.4</v>
      </c>
      <c r="O33" s="1" t="s">
        <v>215</v>
      </c>
      <c r="P33">
        <v>0.37009999999999998</v>
      </c>
      <c r="Q33" s="1" t="s">
        <v>216</v>
      </c>
      <c r="R33" s="1" t="s">
        <v>217</v>
      </c>
      <c r="S33" s="1" t="s">
        <v>218</v>
      </c>
      <c r="T33">
        <v>1666.67</v>
      </c>
      <c r="U33" s="1" t="s">
        <v>219</v>
      </c>
      <c r="V33" s="1" t="s">
        <v>220</v>
      </c>
      <c r="W33" s="1" t="s">
        <v>221</v>
      </c>
    </row>
    <row r="34" spans="1:23" x14ac:dyDescent="0.25">
      <c r="A34" s="1" t="s">
        <v>328</v>
      </c>
      <c r="B34" s="1" t="s">
        <v>329</v>
      </c>
      <c r="C34" s="2">
        <v>42736</v>
      </c>
      <c r="D34" s="2">
        <v>42745</v>
      </c>
      <c r="E34">
        <v>1333.33</v>
      </c>
      <c r="F34" s="1" t="s">
        <v>330</v>
      </c>
      <c r="G34" s="1" t="s">
        <v>210</v>
      </c>
      <c r="H34" s="1" t="s">
        <v>211</v>
      </c>
      <c r="I34" s="1" t="s">
        <v>230</v>
      </c>
      <c r="J34">
        <v>5000</v>
      </c>
      <c r="K34">
        <v>1000</v>
      </c>
      <c r="L34" s="1" t="s">
        <v>213</v>
      </c>
      <c r="M34" s="1" t="s">
        <v>231</v>
      </c>
      <c r="N34">
        <v>0.4</v>
      </c>
      <c r="O34" s="1" t="s">
        <v>215</v>
      </c>
      <c r="P34">
        <v>0.25</v>
      </c>
      <c r="Q34" s="1" t="s">
        <v>216</v>
      </c>
      <c r="R34" s="1" t="s">
        <v>217</v>
      </c>
      <c r="S34" s="1" t="s">
        <v>218</v>
      </c>
      <c r="T34">
        <v>1333.33</v>
      </c>
      <c r="U34" s="1" t="s">
        <v>219</v>
      </c>
      <c r="V34" s="1" t="s">
        <v>220</v>
      </c>
      <c r="W34" s="1" t="s">
        <v>221</v>
      </c>
    </row>
    <row r="35" spans="1:23" x14ac:dyDescent="0.25">
      <c r="A35" s="1" t="s">
        <v>331</v>
      </c>
      <c r="B35" s="1" t="s">
        <v>332</v>
      </c>
      <c r="C35" s="2">
        <v>42736</v>
      </c>
      <c r="D35" s="2">
        <v>42766</v>
      </c>
      <c r="E35">
        <v>12755.5</v>
      </c>
      <c r="F35" s="1" t="s">
        <v>333</v>
      </c>
      <c r="G35" s="1" t="s">
        <v>210</v>
      </c>
      <c r="H35" s="1" t="s">
        <v>211</v>
      </c>
      <c r="I35" s="1" t="s">
        <v>334</v>
      </c>
      <c r="J35">
        <v>21250</v>
      </c>
      <c r="K35">
        <v>4132.3999999999996</v>
      </c>
      <c r="L35" s="1" t="s">
        <v>213</v>
      </c>
      <c r="M35" s="1" t="s">
        <v>243</v>
      </c>
      <c r="N35">
        <v>0.6</v>
      </c>
      <c r="O35" s="1" t="s">
        <v>215</v>
      </c>
      <c r="P35">
        <v>0.67600000000000005</v>
      </c>
      <c r="Q35" s="1" t="s">
        <v>216</v>
      </c>
      <c r="R35" s="1" t="s">
        <v>335</v>
      </c>
      <c r="S35" s="1" t="s">
        <v>218</v>
      </c>
      <c r="T35">
        <v>12755.5</v>
      </c>
      <c r="U35" s="1" t="s">
        <v>219</v>
      </c>
      <c r="V35" s="1" t="s">
        <v>220</v>
      </c>
      <c r="W35" s="1" t="s">
        <v>221</v>
      </c>
    </row>
    <row r="36" spans="1:23" x14ac:dyDescent="0.25">
      <c r="A36" s="1" t="s">
        <v>336</v>
      </c>
      <c r="B36" s="1" t="s">
        <v>337</v>
      </c>
      <c r="C36" s="2">
        <v>42775</v>
      </c>
      <c r="D36" s="2">
        <v>42776</v>
      </c>
      <c r="E36">
        <v>0</v>
      </c>
      <c r="F36" s="1" t="s">
        <v>338</v>
      </c>
      <c r="G36" s="1" t="s">
        <v>210</v>
      </c>
      <c r="H36" s="1" t="s">
        <v>211</v>
      </c>
      <c r="I36" s="1" t="s">
        <v>212</v>
      </c>
      <c r="J36">
        <v>2000</v>
      </c>
      <c r="K36">
        <v>0</v>
      </c>
      <c r="L36" s="1" t="s">
        <v>213</v>
      </c>
      <c r="M36" s="1" t="s">
        <v>269</v>
      </c>
      <c r="N36">
        <v>0.5</v>
      </c>
      <c r="O36" s="1" t="s">
        <v>215</v>
      </c>
      <c r="P36">
        <v>0</v>
      </c>
      <c r="Q36" s="1" t="s">
        <v>216</v>
      </c>
      <c r="R36" s="1" t="s">
        <v>217</v>
      </c>
      <c r="S36" s="1" t="s">
        <v>218</v>
      </c>
      <c r="T36">
        <v>750</v>
      </c>
      <c r="U36" s="1" t="s">
        <v>219</v>
      </c>
      <c r="V36" s="1" t="s">
        <v>220</v>
      </c>
      <c r="W36" s="1" t="s">
        <v>221</v>
      </c>
    </row>
    <row r="37" spans="1:23" x14ac:dyDescent="0.25">
      <c r="A37" s="1" t="s">
        <v>296</v>
      </c>
      <c r="B37" s="1" t="s">
        <v>339</v>
      </c>
      <c r="C37" s="2">
        <v>42736</v>
      </c>
      <c r="D37" s="2">
        <v>42766</v>
      </c>
      <c r="E37">
        <v>1736.13</v>
      </c>
      <c r="F37" s="1" t="s">
        <v>340</v>
      </c>
      <c r="G37" s="1" t="s">
        <v>210</v>
      </c>
      <c r="H37" s="1" t="s">
        <v>211</v>
      </c>
      <c r="I37" s="1" t="s">
        <v>225</v>
      </c>
      <c r="J37">
        <v>0</v>
      </c>
      <c r="K37">
        <v>755</v>
      </c>
      <c r="L37" s="1" t="s">
        <v>213</v>
      </c>
      <c r="M37" s="1" t="s">
        <v>226</v>
      </c>
      <c r="N37">
        <v>0.4</v>
      </c>
      <c r="O37" s="1" t="s">
        <v>215</v>
      </c>
      <c r="P37">
        <v>0.56510000000000005</v>
      </c>
      <c r="Q37" s="1" t="s">
        <v>216</v>
      </c>
      <c r="R37" s="1" t="s">
        <v>217</v>
      </c>
      <c r="S37" s="1" t="s">
        <v>218</v>
      </c>
      <c r="T37">
        <v>1736.13</v>
      </c>
      <c r="U37" s="1" t="s">
        <v>219</v>
      </c>
      <c r="V37" s="1" t="s">
        <v>220</v>
      </c>
      <c r="W37" s="1" t="s">
        <v>221</v>
      </c>
    </row>
    <row r="38" spans="1:23" x14ac:dyDescent="0.25">
      <c r="A38" s="1" t="s">
        <v>341</v>
      </c>
      <c r="B38" s="1" t="s">
        <v>342</v>
      </c>
      <c r="C38" s="2">
        <v>42767</v>
      </c>
      <c r="D38" s="2">
        <v>42789</v>
      </c>
      <c r="E38">
        <v>0</v>
      </c>
      <c r="F38" s="1" t="s">
        <v>343</v>
      </c>
      <c r="G38" s="1" t="s">
        <v>210</v>
      </c>
      <c r="H38" s="1" t="s">
        <v>211</v>
      </c>
      <c r="I38" s="1" t="s">
        <v>242</v>
      </c>
      <c r="J38">
        <v>3333</v>
      </c>
      <c r="K38">
        <v>0</v>
      </c>
      <c r="L38" s="1" t="s">
        <v>213</v>
      </c>
      <c r="M38" s="1" t="s">
        <v>231</v>
      </c>
      <c r="N38">
        <v>0.5</v>
      </c>
      <c r="O38" s="1" t="s">
        <v>215</v>
      </c>
      <c r="P38">
        <v>0</v>
      </c>
      <c r="Q38" s="1" t="s">
        <v>216</v>
      </c>
      <c r="R38" s="1" t="s">
        <v>217</v>
      </c>
      <c r="S38" s="1" t="s">
        <v>218</v>
      </c>
      <c r="T38">
        <v>1200</v>
      </c>
      <c r="U38" s="1" t="s">
        <v>219</v>
      </c>
      <c r="V38" s="1" t="s">
        <v>220</v>
      </c>
      <c r="W38" s="1" t="s">
        <v>221</v>
      </c>
    </row>
    <row r="39" spans="1:23" x14ac:dyDescent="0.25">
      <c r="A39" s="1" t="s">
        <v>344</v>
      </c>
      <c r="B39" s="1" t="s">
        <v>345</v>
      </c>
      <c r="C39" s="2">
        <v>42767</v>
      </c>
      <c r="D39" s="2">
        <v>42786</v>
      </c>
      <c r="E39">
        <v>0</v>
      </c>
      <c r="F39" s="1" t="s">
        <v>346</v>
      </c>
      <c r="G39" s="1" t="s">
        <v>210</v>
      </c>
      <c r="H39" s="1" t="s">
        <v>211</v>
      </c>
      <c r="I39" s="1" t="s">
        <v>237</v>
      </c>
      <c r="J39">
        <v>0</v>
      </c>
      <c r="K39">
        <v>0</v>
      </c>
      <c r="L39" s="1" t="s">
        <v>213</v>
      </c>
      <c r="M39" s="1" t="s">
        <v>231</v>
      </c>
      <c r="N39">
        <v>0.4</v>
      </c>
      <c r="O39" s="1" t="s">
        <v>232</v>
      </c>
      <c r="P39">
        <v>0</v>
      </c>
      <c r="Q39" s="1" t="s">
        <v>216</v>
      </c>
      <c r="R39" s="1" t="s">
        <v>238</v>
      </c>
      <c r="S39" s="1" t="s">
        <v>218</v>
      </c>
      <c r="T39">
        <v>2500</v>
      </c>
      <c r="U39" s="1" t="s">
        <v>219</v>
      </c>
      <c r="V39" s="1" t="s">
        <v>220</v>
      </c>
      <c r="W39" s="1" t="s">
        <v>221</v>
      </c>
    </row>
    <row r="40" spans="1:23" x14ac:dyDescent="0.25">
      <c r="A40" s="1" t="s">
        <v>262</v>
      </c>
      <c r="B40" s="1" t="s">
        <v>347</v>
      </c>
      <c r="C40" s="2">
        <v>42736</v>
      </c>
      <c r="D40" s="2">
        <v>42743</v>
      </c>
      <c r="E40">
        <v>875</v>
      </c>
      <c r="F40" s="1" t="s">
        <v>348</v>
      </c>
      <c r="G40" s="1" t="s">
        <v>210</v>
      </c>
      <c r="H40" s="1" t="s">
        <v>211</v>
      </c>
      <c r="I40" s="1" t="s">
        <v>279</v>
      </c>
      <c r="J40">
        <v>4545</v>
      </c>
      <c r="K40">
        <v>1000</v>
      </c>
      <c r="L40" s="1" t="s">
        <v>213</v>
      </c>
      <c r="M40" s="1" t="s">
        <v>231</v>
      </c>
      <c r="N40">
        <v>0.4</v>
      </c>
      <c r="O40" s="1" t="s">
        <v>215</v>
      </c>
      <c r="P40">
        <v>-0.1429</v>
      </c>
      <c r="Q40" s="1" t="s">
        <v>216</v>
      </c>
      <c r="R40" s="1" t="s">
        <v>217</v>
      </c>
      <c r="S40" s="1" t="s">
        <v>218</v>
      </c>
      <c r="T40">
        <v>875</v>
      </c>
      <c r="U40" s="1" t="s">
        <v>219</v>
      </c>
      <c r="V40" s="1" t="s">
        <v>220</v>
      </c>
      <c r="W40" s="1" t="s">
        <v>221</v>
      </c>
    </row>
    <row r="41" spans="1:23" x14ac:dyDescent="0.25">
      <c r="A41" s="1" t="s">
        <v>349</v>
      </c>
      <c r="B41" s="1" t="s">
        <v>350</v>
      </c>
      <c r="C41" s="2">
        <v>42774</v>
      </c>
      <c r="D41" s="2">
        <v>42782</v>
      </c>
      <c r="E41">
        <v>0</v>
      </c>
      <c r="F41" s="1" t="s">
        <v>351</v>
      </c>
      <c r="G41" s="1" t="s">
        <v>210</v>
      </c>
      <c r="H41" s="1" t="s">
        <v>211</v>
      </c>
      <c r="I41" s="1" t="s">
        <v>237</v>
      </c>
      <c r="J41">
        <v>6000</v>
      </c>
      <c r="K41">
        <v>0</v>
      </c>
      <c r="L41" s="1" t="s">
        <v>213</v>
      </c>
      <c r="M41" s="1" t="s">
        <v>269</v>
      </c>
      <c r="N41">
        <v>0.5</v>
      </c>
      <c r="O41" s="1" t="s">
        <v>215</v>
      </c>
      <c r="P41">
        <v>0</v>
      </c>
      <c r="Q41" s="1" t="s">
        <v>216</v>
      </c>
      <c r="R41" s="1" t="s">
        <v>238</v>
      </c>
      <c r="S41" s="1" t="s">
        <v>218</v>
      </c>
      <c r="T41">
        <v>3222.22</v>
      </c>
      <c r="U41" s="1" t="s">
        <v>219</v>
      </c>
      <c r="V41" s="1" t="s">
        <v>220</v>
      </c>
      <c r="W41" s="1" t="s">
        <v>221</v>
      </c>
    </row>
    <row r="42" spans="1:23" x14ac:dyDescent="0.25">
      <c r="A42" s="1" t="s">
        <v>352</v>
      </c>
      <c r="B42" s="1" t="s">
        <v>353</v>
      </c>
      <c r="C42" s="2">
        <v>42736</v>
      </c>
      <c r="D42" s="2">
        <v>42748</v>
      </c>
      <c r="E42">
        <v>1473.2</v>
      </c>
      <c r="F42" s="1" t="s">
        <v>354</v>
      </c>
      <c r="G42" s="1" t="s">
        <v>210</v>
      </c>
      <c r="H42" s="1" t="s">
        <v>211</v>
      </c>
      <c r="I42" s="1" t="s">
        <v>251</v>
      </c>
      <c r="J42">
        <v>11400</v>
      </c>
      <c r="K42">
        <v>3420</v>
      </c>
      <c r="L42" s="1" t="s">
        <v>213</v>
      </c>
      <c r="M42" s="1" t="s">
        <v>231</v>
      </c>
      <c r="N42">
        <v>0.5</v>
      </c>
      <c r="O42" s="1" t="s">
        <v>215</v>
      </c>
      <c r="P42">
        <v>-1.3214999999999999</v>
      </c>
      <c r="Q42" s="1" t="s">
        <v>216</v>
      </c>
      <c r="R42" s="1" t="s">
        <v>217</v>
      </c>
      <c r="S42" s="1" t="s">
        <v>218</v>
      </c>
      <c r="T42">
        <v>1473.2</v>
      </c>
      <c r="U42" s="1" t="s">
        <v>219</v>
      </c>
      <c r="V42" s="1" t="s">
        <v>220</v>
      </c>
      <c r="W42" s="1" t="s">
        <v>221</v>
      </c>
    </row>
    <row r="43" spans="1:23" x14ac:dyDescent="0.25">
      <c r="A43" s="1" t="s">
        <v>262</v>
      </c>
      <c r="B43" s="1" t="s">
        <v>355</v>
      </c>
      <c r="C43" s="2">
        <v>42736</v>
      </c>
      <c r="D43" s="2">
        <v>42743</v>
      </c>
      <c r="E43">
        <v>875</v>
      </c>
      <c r="F43" s="1" t="s">
        <v>356</v>
      </c>
      <c r="G43" s="1" t="s">
        <v>210</v>
      </c>
      <c r="H43" s="1" t="s">
        <v>211</v>
      </c>
      <c r="I43" s="1" t="s">
        <v>230</v>
      </c>
      <c r="J43">
        <v>200000</v>
      </c>
      <c r="K43">
        <v>600</v>
      </c>
      <c r="L43" s="1" t="s">
        <v>213</v>
      </c>
      <c r="M43" s="1" t="s">
        <v>231</v>
      </c>
      <c r="N43">
        <v>0.4</v>
      </c>
      <c r="O43" s="1" t="s">
        <v>232</v>
      </c>
      <c r="P43">
        <v>0.31430000000000002</v>
      </c>
      <c r="Q43" s="1" t="s">
        <v>216</v>
      </c>
      <c r="R43" s="1" t="s">
        <v>233</v>
      </c>
      <c r="S43" s="1" t="s">
        <v>218</v>
      </c>
      <c r="T43">
        <v>875</v>
      </c>
      <c r="U43" s="1" t="s">
        <v>219</v>
      </c>
      <c r="V43" s="1" t="s">
        <v>220</v>
      </c>
      <c r="W43" s="1" t="s">
        <v>221</v>
      </c>
    </row>
    <row r="44" spans="1:23" x14ac:dyDescent="0.25">
      <c r="A44" s="1" t="s">
        <v>357</v>
      </c>
      <c r="B44" s="1" t="s">
        <v>358</v>
      </c>
      <c r="C44" s="2">
        <v>42748</v>
      </c>
      <c r="D44" s="2">
        <v>42763</v>
      </c>
      <c r="E44">
        <v>1000</v>
      </c>
      <c r="F44" s="1" t="s">
        <v>359</v>
      </c>
      <c r="G44" s="1" t="s">
        <v>210</v>
      </c>
      <c r="H44" s="1" t="s">
        <v>211</v>
      </c>
      <c r="I44" s="1" t="s">
        <v>251</v>
      </c>
      <c r="J44">
        <v>5000</v>
      </c>
      <c r="K44">
        <v>193</v>
      </c>
      <c r="L44" s="1" t="s">
        <v>213</v>
      </c>
      <c r="M44" s="1" t="s">
        <v>231</v>
      </c>
      <c r="N44">
        <v>0.4</v>
      </c>
      <c r="O44" s="1" t="s">
        <v>215</v>
      </c>
      <c r="P44">
        <v>0.80700000000000005</v>
      </c>
      <c r="Q44" s="1" t="s">
        <v>216</v>
      </c>
      <c r="R44" s="1" t="s">
        <v>217</v>
      </c>
      <c r="S44" s="1" t="s">
        <v>218</v>
      </c>
      <c r="T44">
        <v>1000</v>
      </c>
      <c r="U44" s="1" t="s">
        <v>219</v>
      </c>
      <c r="V44" s="1" t="s">
        <v>220</v>
      </c>
      <c r="W44" s="1" t="s">
        <v>221</v>
      </c>
    </row>
    <row r="45" spans="1:23" x14ac:dyDescent="0.25">
      <c r="A45" s="1" t="s">
        <v>360</v>
      </c>
      <c r="B45" s="1" t="s">
        <v>361</v>
      </c>
      <c r="C45" s="2">
        <v>42776</v>
      </c>
      <c r="D45" s="2">
        <v>42794</v>
      </c>
      <c r="E45">
        <v>0</v>
      </c>
      <c r="F45" s="1" t="s">
        <v>362</v>
      </c>
      <c r="G45" s="1" t="s">
        <v>210</v>
      </c>
      <c r="H45" s="1" t="s">
        <v>211</v>
      </c>
      <c r="I45" s="1" t="s">
        <v>242</v>
      </c>
      <c r="J45">
        <v>10000</v>
      </c>
      <c r="K45">
        <v>0</v>
      </c>
      <c r="L45" s="1" t="s">
        <v>213</v>
      </c>
      <c r="M45" s="1" t="s">
        <v>243</v>
      </c>
      <c r="N45">
        <v>0.4</v>
      </c>
      <c r="O45" s="1" t="s">
        <v>215</v>
      </c>
      <c r="P45">
        <v>0</v>
      </c>
      <c r="Q45" s="1" t="s">
        <v>216</v>
      </c>
      <c r="R45" s="1" t="s">
        <v>217</v>
      </c>
      <c r="S45" s="1" t="s">
        <v>218</v>
      </c>
      <c r="T45">
        <v>4285.71</v>
      </c>
      <c r="U45" s="1" t="s">
        <v>219</v>
      </c>
      <c r="V45" s="1" t="s">
        <v>220</v>
      </c>
      <c r="W45" s="1" t="s">
        <v>221</v>
      </c>
    </row>
    <row r="46" spans="1:23" x14ac:dyDescent="0.25">
      <c r="A46" s="1" t="s">
        <v>363</v>
      </c>
      <c r="B46" s="1" t="s">
        <v>364</v>
      </c>
      <c r="C46" s="2">
        <v>42784</v>
      </c>
      <c r="D46" s="2">
        <v>42785</v>
      </c>
      <c r="E46">
        <v>0</v>
      </c>
      <c r="F46" s="1" t="s">
        <v>365</v>
      </c>
      <c r="G46" s="1" t="s">
        <v>210</v>
      </c>
      <c r="H46" s="1" t="s">
        <v>211</v>
      </c>
      <c r="I46" s="1" t="s">
        <v>212</v>
      </c>
      <c r="J46">
        <v>3000</v>
      </c>
      <c r="K46">
        <v>0</v>
      </c>
      <c r="L46" s="1" t="s">
        <v>213</v>
      </c>
      <c r="M46" s="1" t="s">
        <v>231</v>
      </c>
      <c r="N46">
        <v>0.45</v>
      </c>
      <c r="O46" s="1" t="s">
        <v>215</v>
      </c>
      <c r="P46">
        <v>0</v>
      </c>
      <c r="Q46" s="1" t="s">
        <v>216</v>
      </c>
      <c r="R46" s="1" t="s">
        <v>217</v>
      </c>
      <c r="S46" s="1" t="s">
        <v>218</v>
      </c>
      <c r="T46">
        <v>666.67</v>
      </c>
      <c r="U46" s="1" t="s">
        <v>219</v>
      </c>
      <c r="V46" s="1" t="s">
        <v>220</v>
      </c>
      <c r="W46" s="1" t="s">
        <v>221</v>
      </c>
    </row>
    <row r="47" spans="1:23" x14ac:dyDescent="0.25">
      <c r="A47" s="1" t="s">
        <v>366</v>
      </c>
      <c r="B47" s="1" t="s">
        <v>367</v>
      </c>
      <c r="C47" s="2">
        <v>42736</v>
      </c>
      <c r="D47" s="2">
        <v>42766</v>
      </c>
      <c r="E47">
        <v>1536</v>
      </c>
      <c r="F47" s="1" t="s">
        <v>368</v>
      </c>
      <c r="G47" s="1" t="s">
        <v>210</v>
      </c>
      <c r="H47" s="1" t="s">
        <v>211</v>
      </c>
      <c r="I47" s="1" t="s">
        <v>251</v>
      </c>
      <c r="J47">
        <v>4570</v>
      </c>
      <c r="K47">
        <v>914</v>
      </c>
      <c r="L47" s="1" t="s">
        <v>213</v>
      </c>
      <c r="M47" s="1" t="s">
        <v>231</v>
      </c>
      <c r="N47">
        <v>0.4</v>
      </c>
      <c r="O47" s="1" t="s">
        <v>215</v>
      </c>
      <c r="P47">
        <v>0.40489999999999998</v>
      </c>
      <c r="Q47" s="1" t="s">
        <v>216</v>
      </c>
      <c r="R47" s="1" t="s">
        <v>217</v>
      </c>
      <c r="S47" s="1" t="s">
        <v>218</v>
      </c>
      <c r="T47">
        <v>1536</v>
      </c>
      <c r="U47" s="1" t="s">
        <v>219</v>
      </c>
      <c r="V47" s="1" t="s">
        <v>220</v>
      </c>
      <c r="W47" s="1" t="s">
        <v>221</v>
      </c>
    </row>
    <row r="48" spans="1:23" x14ac:dyDescent="0.25">
      <c r="A48" s="1" t="s">
        <v>369</v>
      </c>
      <c r="B48" s="1" t="s">
        <v>370</v>
      </c>
      <c r="C48" s="2">
        <v>42767</v>
      </c>
      <c r="D48" s="2">
        <v>42772</v>
      </c>
      <c r="E48">
        <v>0</v>
      </c>
      <c r="F48" s="1" t="s">
        <v>371</v>
      </c>
      <c r="G48" s="1" t="s">
        <v>210</v>
      </c>
      <c r="H48" s="1" t="s">
        <v>211</v>
      </c>
      <c r="I48" s="1" t="s">
        <v>372</v>
      </c>
      <c r="J48">
        <v>7500</v>
      </c>
      <c r="K48">
        <v>0</v>
      </c>
      <c r="L48" s="1" t="s">
        <v>213</v>
      </c>
      <c r="M48" s="1" t="s">
        <v>231</v>
      </c>
      <c r="N48">
        <v>0.4</v>
      </c>
      <c r="O48" s="1" t="s">
        <v>215</v>
      </c>
      <c r="P48">
        <v>0</v>
      </c>
      <c r="Q48" s="1" t="s">
        <v>216</v>
      </c>
      <c r="R48" s="1" t="s">
        <v>335</v>
      </c>
      <c r="S48" s="1" t="s">
        <v>218</v>
      </c>
      <c r="T48">
        <v>1500</v>
      </c>
      <c r="U48" s="1" t="s">
        <v>219</v>
      </c>
      <c r="V48" s="1" t="s">
        <v>220</v>
      </c>
      <c r="W48" s="1" t="s">
        <v>221</v>
      </c>
    </row>
    <row r="49" spans="1:23" x14ac:dyDescent="0.25">
      <c r="A49" s="1" t="s">
        <v>373</v>
      </c>
      <c r="B49" s="1" t="s">
        <v>374</v>
      </c>
      <c r="C49" s="2">
        <v>42741</v>
      </c>
      <c r="D49" s="2">
        <v>42744</v>
      </c>
      <c r="E49">
        <v>500</v>
      </c>
      <c r="F49" s="1" t="s">
        <v>375</v>
      </c>
      <c r="G49" s="1" t="s">
        <v>210</v>
      </c>
      <c r="H49" s="1" t="s">
        <v>211</v>
      </c>
      <c r="I49" s="1" t="s">
        <v>230</v>
      </c>
      <c r="J49">
        <v>1500</v>
      </c>
      <c r="K49">
        <v>300</v>
      </c>
      <c r="L49" s="1" t="s">
        <v>213</v>
      </c>
      <c r="M49" s="1" t="s">
        <v>231</v>
      </c>
      <c r="N49">
        <v>0.4</v>
      </c>
      <c r="O49" s="1" t="s">
        <v>215</v>
      </c>
      <c r="P49">
        <v>0.4</v>
      </c>
      <c r="Q49" s="1" t="s">
        <v>216</v>
      </c>
      <c r="R49" s="1" t="s">
        <v>233</v>
      </c>
      <c r="S49" s="1" t="s">
        <v>218</v>
      </c>
      <c r="T49">
        <v>500</v>
      </c>
      <c r="U49" s="1" t="s">
        <v>219</v>
      </c>
      <c r="V49" s="1" t="s">
        <v>220</v>
      </c>
      <c r="W49" s="1" t="s">
        <v>221</v>
      </c>
    </row>
    <row r="50" spans="1:23" x14ac:dyDescent="0.25">
      <c r="A50" s="1" t="s">
        <v>376</v>
      </c>
      <c r="B50" s="1" t="s">
        <v>377</v>
      </c>
      <c r="C50" s="2">
        <v>42736</v>
      </c>
      <c r="D50" s="2">
        <v>42766</v>
      </c>
      <c r="E50">
        <v>1157.3800000000001</v>
      </c>
      <c r="F50" s="1" t="s">
        <v>378</v>
      </c>
      <c r="G50" s="1" t="s">
        <v>210</v>
      </c>
      <c r="H50" s="1" t="s">
        <v>211</v>
      </c>
      <c r="I50" s="1" t="s">
        <v>230</v>
      </c>
      <c r="J50">
        <v>42333</v>
      </c>
      <c r="K50">
        <v>127</v>
      </c>
      <c r="L50" s="1" t="s">
        <v>213</v>
      </c>
      <c r="M50" s="1" t="s">
        <v>226</v>
      </c>
      <c r="N50">
        <v>0.4</v>
      </c>
      <c r="O50" s="1" t="s">
        <v>232</v>
      </c>
      <c r="P50">
        <v>0.89029999999999998</v>
      </c>
      <c r="Q50" s="1" t="s">
        <v>216</v>
      </c>
      <c r="R50" s="1" t="s">
        <v>233</v>
      </c>
      <c r="S50" s="1" t="s">
        <v>218</v>
      </c>
      <c r="T50">
        <v>1157.3800000000001</v>
      </c>
      <c r="U50" s="1" t="s">
        <v>219</v>
      </c>
      <c r="V50" s="1" t="s">
        <v>220</v>
      </c>
      <c r="W50" s="1" t="s">
        <v>221</v>
      </c>
    </row>
    <row r="51" spans="1:23" x14ac:dyDescent="0.25">
      <c r="A51" s="1" t="s">
        <v>379</v>
      </c>
      <c r="B51" s="1" t="s">
        <v>380</v>
      </c>
      <c r="C51" s="2">
        <v>42788</v>
      </c>
      <c r="D51" s="2">
        <v>42794</v>
      </c>
      <c r="E51">
        <v>0</v>
      </c>
      <c r="F51" s="1" t="s">
        <v>381</v>
      </c>
      <c r="G51" s="1" t="s">
        <v>210</v>
      </c>
      <c r="H51" s="1" t="s">
        <v>211</v>
      </c>
      <c r="I51" s="1" t="s">
        <v>382</v>
      </c>
      <c r="J51">
        <v>500000</v>
      </c>
      <c r="K51">
        <v>0</v>
      </c>
      <c r="L51" s="1" t="s">
        <v>213</v>
      </c>
      <c r="M51" s="1" t="s">
        <v>231</v>
      </c>
      <c r="N51">
        <v>0.45</v>
      </c>
      <c r="O51" s="1" t="s">
        <v>232</v>
      </c>
      <c r="P51">
        <v>0</v>
      </c>
      <c r="Q51" s="1" t="s">
        <v>216</v>
      </c>
      <c r="R51" s="1" t="s">
        <v>217</v>
      </c>
      <c r="S51" s="1" t="s">
        <v>218</v>
      </c>
      <c r="T51">
        <v>833.33</v>
      </c>
      <c r="U51" s="1" t="s">
        <v>219</v>
      </c>
      <c r="V51" s="1" t="s">
        <v>220</v>
      </c>
      <c r="W51" s="1" t="s">
        <v>221</v>
      </c>
    </row>
    <row r="52" spans="1:23" x14ac:dyDescent="0.25">
      <c r="A52" s="1" t="s">
        <v>383</v>
      </c>
      <c r="B52" s="1" t="s">
        <v>384</v>
      </c>
      <c r="C52" s="2">
        <v>42774</v>
      </c>
      <c r="D52" s="2">
        <v>42787</v>
      </c>
      <c r="E52">
        <v>0</v>
      </c>
      <c r="F52" s="1" t="s">
        <v>385</v>
      </c>
      <c r="G52" s="1" t="s">
        <v>210</v>
      </c>
      <c r="H52" s="1" t="s">
        <v>211</v>
      </c>
      <c r="I52" s="1" t="s">
        <v>212</v>
      </c>
      <c r="J52">
        <v>2000</v>
      </c>
      <c r="K52">
        <v>0</v>
      </c>
      <c r="L52" s="1" t="s">
        <v>213</v>
      </c>
      <c r="M52" s="1" t="s">
        <v>386</v>
      </c>
      <c r="N52">
        <v>0.6</v>
      </c>
      <c r="O52" s="1" t="s">
        <v>215</v>
      </c>
      <c r="P52">
        <v>0</v>
      </c>
      <c r="Q52" s="1" t="s">
        <v>216</v>
      </c>
      <c r="R52" s="1" t="s">
        <v>217</v>
      </c>
      <c r="S52" s="1" t="s">
        <v>218</v>
      </c>
      <c r="T52">
        <v>1000</v>
      </c>
      <c r="U52" s="1" t="s">
        <v>219</v>
      </c>
      <c r="V52" s="1" t="s">
        <v>220</v>
      </c>
      <c r="W52" s="1" t="s">
        <v>221</v>
      </c>
    </row>
    <row r="53" spans="1:23" x14ac:dyDescent="0.25">
      <c r="A53" s="1" t="s">
        <v>285</v>
      </c>
      <c r="B53" s="1" t="s">
        <v>387</v>
      </c>
      <c r="C53" s="2">
        <v>42736</v>
      </c>
      <c r="D53" s="2">
        <v>42760</v>
      </c>
      <c r="E53">
        <v>1666.67</v>
      </c>
      <c r="F53" s="1" t="s">
        <v>388</v>
      </c>
      <c r="G53" s="1" t="s">
        <v>210</v>
      </c>
      <c r="H53" s="1" t="s">
        <v>211</v>
      </c>
      <c r="I53" s="1" t="s">
        <v>279</v>
      </c>
      <c r="J53">
        <v>2628</v>
      </c>
      <c r="K53">
        <v>657</v>
      </c>
      <c r="L53" s="1" t="s">
        <v>213</v>
      </c>
      <c r="M53" s="1" t="s">
        <v>231</v>
      </c>
      <c r="N53">
        <v>0.44</v>
      </c>
      <c r="O53" s="1" t="s">
        <v>215</v>
      </c>
      <c r="P53">
        <v>0.60580000000000001</v>
      </c>
      <c r="Q53" s="1" t="s">
        <v>216</v>
      </c>
      <c r="R53" s="1" t="s">
        <v>217</v>
      </c>
      <c r="S53" s="1" t="s">
        <v>218</v>
      </c>
      <c r="T53">
        <v>1666.67</v>
      </c>
      <c r="U53" s="1" t="s">
        <v>219</v>
      </c>
      <c r="V53" s="1" t="s">
        <v>220</v>
      </c>
      <c r="W53" s="1" t="s">
        <v>221</v>
      </c>
    </row>
    <row r="54" spans="1:23" x14ac:dyDescent="0.25">
      <c r="A54" s="1" t="s">
        <v>239</v>
      </c>
      <c r="B54" s="1" t="s">
        <v>389</v>
      </c>
      <c r="C54" s="2">
        <v>42736</v>
      </c>
      <c r="D54" s="2">
        <v>42766</v>
      </c>
      <c r="E54">
        <v>1666.67</v>
      </c>
      <c r="F54" s="1" t="s">
        <v>390</v>
      </c>
      <c r="G54" s="1" t="s">
        <v>210</v>
      </c>
      <c r="H54" s="1" t="s">
        <v>211</v>
      </c>
      <c r="I54" s="1" t="s">
        <v>279</v>
      </c>
      <c r="J54">
        <v>4545</v>
      </c>
      <c r="K54">
        <v>1000</v>
      </c>
      <c r="L54" s="1" t="s">
        <v>213</v>
      </c>
      <c r="M54" s="1" t="s">
        <v>243</v>
      </c>
      <c r="N54">
        <v>0.4</v>
      </c>
      <c r="O54" s="1" t="s">
        <v>215</v>
      </c>
      <c r="P54">
        <v>0.4</v>
      </c>
      <c r="Q54" s="1" t="s">
        <v>216</v>
      </c>
      <c r="R54" s="1" t="s">
        <v>217</v>
      </c>
      <c r="S54" s="1" t="s">
        <v>218</v>
      </c>
      <c r="T54">
        <v>1666.67</v>
      </c>
      <c r="U54" s="1" t="s">
        <v>219</v>
      </c>
      <c r="V54" s="1" t="s">
        <v>220</v>
      </c>
      <c r="W54" s="1" t="s">
        <v>221</v>
      </c>
    </row>
    <row r="55" spans="1:23" x14ac:dyDescent="0.25">
      <c r="A55" s="1" t="s">
        <v>292</v>
      </c>
      <c r="B55" s="1" t="s">
        <v>391</v>
      </c>
      <c r="C55" s="2">
        <v>42767</v>
      </c>
      <c r="D55" s="2">
        <v>42794</v>
      </c>
      <c r="E55">
        <v>0</v>
      </c>
      <c r="F55" s="1" t="s">
        <v>392</v>
      </c>
      <c r="G55" s="1" t="s">
        <v>210</v>
      </c>
      <c r="H55" s="1" t="s">
        <v>211</v>
      </c>
      <c r="I55" s="1" t="s">
        <v>230</v>
      </c>
      <c r="J55">
        <v>416667</v>
      </c>
      <c r="K55">
        <v>0</v>
      </c>
      <c r="L55" s="1" t="s">
        <v>213</v>
      </c>
      <c r="M55" s="1" t="s">
        <v>226</v>
      </c>
      <c r="N55">
        <v>0.4</v>
      </c>
      <c r="O55" s="1" t="s">
        <v>232</v>
      </c>
      <c r="P55">
        <v>0</v>
      </c>
      <c r="Q55" s="1" t="s">
        <v>216</v>
      </c>
      <c r="R55" s="1" t="s">
        <v>233</v>
      </c>
      <c r="S55" s="1" t="s">
        <v>218</v>
      </c>
      <c r="T55">
        <v>2314.8200000000002</v>
      </c>
      <c r="U55" s="1" t="s">
        <v>219</v>
      </c>
      <c r="V55" s="1" t="s">
        <v>220</v>
      </c>
      <c r="W55" s="1" t="s">
        <v>221</v>
      </c>
    </row>
    <row r="56" spans="1:23" x14ac:dyDescent="0.25">
      <c r="A56" s="1" t="s">
        <v>393</v>
      </c>
      <c r="B56" s="1" t="s">
        <v>394</v>
      </c>
      <c r="C56" s="2">
        <v>42767</v>
      </c>
      <c r="D56" s="2">
        <v>42794</v>
      </c>
      <c r="E56">
        <v>0</v>
      </c>
      <c r="F56" s="1" t="s">
        <v>395</v>
      </c>
      <c r="G56" s="1" t="s">
        <v>210</v>
      </c>
      <c r="H56" s="1" t="s">
        <v>211</v>
      </c>
      <c r="I56" s="1" t="s">
        <v>247</v>
      </c>
      <c r="J56">
        <v>666667</v>
      </c>
      <c r="K56">
        <v>0</v>
      </c>
      <c r="L56" s="1" t="s">
        <v>213</v>
      </c>
      <c r="M56" s="1" t="s">
        <v>231</v>
      </c>
      <c r="N56">
        <v>0.4</v>
      </c>
      <c r="O56" s="1" t="s">
        <v>232</v>
      </c>
      <c r="P56">
        <v>0</v>
      </c>
      <c r="Q56" s="1" t="s">
        <v>216</v>
      </c>
      <c r="R56" s="1" t="s">
        <v>217</v>
      </c>
      <c r="S56" s="1" t="s">
        <v>218</v>
      </c>
      <c r="T56">
        <v>1625</v>
      </c>
      <c r="U56" s="1" t="s">
        <v>219</v>
      </c>
      <c r="V56" s="1" t="s">
        <v>220</v>
      </c>
      <c r="W56" s="1" t="s">
        <v>221</v>
      </c>
    </row>
    <row r="57" spans="1:23" x14ac:dyDescent="0.25">
      <c r="A57" s="1" t="s">
        <v>299</v>
      </c>
      <c r="B57" s="1" t="s">
        <v>396</v>
      </c>
      <c r="C57" s="2">
        <v>42736</v>
      </c>
      <c r="D57" s="2">
        <v>42766</v>
      </c>
      <c r="E57">
        <v>1750</v>
      </c>
      <c r="F57" s="1" t="s">
        <v>397</v>
      </c>
      <c r="G57" s="1" t="s">
        <v>210</v>
      </c>
      <c r="H57" s="1" t="s">
        <v>211</v>
      </c>
      <c r="I57" s="1" t="s">
        <v>242</v>
      </c>
      <c r="J57">
        <v>2667</v>
      </c>
      <c r="K57">
        <v>545.1</v>
      </c>
      <c r="L57" s="1" t="s">
        <v>213</v>
      </c>
      <c r="M57" s="1" t="s">
        <v>231</v>
      </c>
      <c r="N57">
        <v>0.5</v>
      </c>
      <c r="O57" s="1" t="s">
        <v>215</v>
      </c>
      <c r="P57">
        <v>0.6885</v>
      </c>
      <c r="Q57" s="1" t="s">
        <v>216</v>
      </c>
      <c r="R57" s="1" t="s">
        <v>217</v>
      </c>
      <c r="S57" s="1" t="s">
        <v>218</v>
      </c>
      <c r="T57">
        <v>1750</v>
      </c>
      <c r="U57" s="1" t="s">
        <v>219</v>
      </c>
      <c r="V57" s="1" t="s">
        <v>220</v>
      </c>
      <c r="W57" s="1" t="s">
        <v>221</v>
      </c>
    </row>
    <row r="58" spans="1:23" x14ac:dyDescent="0.25">
      <c r="A58" s="1" t="s">
        <v>296</v>
      </c>
      <c r="B58" s="1" t="s">
        <v>398</v>
      </c>
      <c r="C58" s="2">
        <v>42736</v>
      </c>
      <c r="D58" s="2">
        <v>42766</v>
      </c>
      <c r="E58">
        <v>1736.13</v>
      </c>
      <c r="F58" s="1" t="s">
        <v>399</v>
      </c>
      <c r="G58" s="1" t="s">
        <v>210</v>
      </c>
      <c r="H58" s="1" t="s">
        <v>211</v>
      </c>
      <c r="I58" s="1" t="s">
        <v>212</v>
      </c>
      <c r="J58">
        <v>800000</v>
      </c>
      <c r="K58">
        <v>386.5</v>
      </c>
      <c r="L58" s="1" t="s">
        <v>213</v>
      </c>
      <c r="M58" s="1" t="s">
        <v>226</v>
      </c>
      <c r="N58">
        <v>0.4</v>
      </c>
      <c r="O58" s="1" t="s">
        <v>232</v>
      </c>
      <c r="P58">
        <v>0.77739999999999998</v>
      </c>
      <c r="Q58" s="1" t="s">
        <v>216</v>
      </c>
      <c r="R58" s="1" t="s">
        <v>233</v>
      </c>
      <c r="S58" s="1" t="s">
        <v>218</v>
      </c>
      <c r="T58">
        <v>1736.13</v>
      </c>
      <c r="U58" s="1" t="s">
        <v>219</v>
      </c>
      <c r="V58" s="1" t="s">
        <v>220</v>
      </c>
      <c r="W58" s="1" t="s">
        <v>221</v>
      </c>
    </row>
    <row r="59" spans="1:23" x14ac:dyDescent="0.25">
      <c r="A59" s="1" t="s">
        <v>400</v>
      </c>
      <c r="B59" s="1" t="s">
        <v>401</v>
      </c>
      <c r="C59" s="2">
        <v>42772</v>
      </c>
      <c r="D59" s="2">
        <v>42780</v>
      </c>
      <c r="E59">
        <v>0</v>
      </c>
      <c r="F59" s="1" t="s">
        <v>402</v>
      </c>
      <c r="G59" s="1" t="s">
        <v>210</v>
      </c>
      <c r="H59" s="1" t="s">
        <v>211</v>
      </c>
      <c r="I59" s="1" t="s">
        <v>242</v>
      </c>
      <c r="J59">
        <v>1667</v>
      </c>
      <c r="K59">
        <v>0</v>
      </c>
      <c r="L59" s="1" t="s">
        <v>213</v>
      </c>
      <c r="M59" s="1" t="s">
        <v>386</v>
      </c>
      <c r="N59">
        <v>0.4</v>
      </c>
      <c r="O59" s="1" t="s">
        <v>215</v>
      </c>
      <c r="P59">
        <v>0</v>
      </c>
      <c r="Q59" s="1" t="s">
        <v>216</v>
      </c>
      <c r="R59" s="1" t="s">
        <v>217</v>
      </c>
      <c r="S59" s="1" t="s">
        <v>218</v>
      </c>
      <c r="T59">
        <v>1000</v>
      </c>
      <c r="U59" s="1" t="s">
        <v>219</v>
      </c>
      <c r="V59" s="1" t="s">
        <v>220</v>
      </c>
      <c r="W59" s="1" t="s">
        <v>221</v>
      </c>
    </row>
    <row r="60" spans="1:23" x14ac:dyDescent="0.25">
      <c r="A60" s="1" t="s">
        <v>360</v>
      </c>
      <c r="B60" s="1" t="s">
        <v>403</v>
      </c>
      <c r="C60" s="2">
        <v>42776</v>
      </c>
      <c r="D60" s="2">
        <v>42794</v>
      </c>
      <c r="E60">
        <v>0</v>
      </c>
      <c r="F60" s="1" t="s">
        <v>404</v>
      </c>
      <c r="G60" s="1" t="s">
        <v>210</v>
      </c>
      <c r="H60" s="1" t="s">
        <v>211</v>
      </c>
      <c r="I60" s="1" t="s">
        <v>405</v>
      </c>
      <c r="J60">
        <v>666667</v>
      </c>
      <c r="K60">
        <v>0</v>
      </c>
      <c r="L60" s="1" t="s">
        <v>213</v>
      </c>
      <c r="M60" s="1" t="s">
        <v>243</v>
      </c>
      <c r="N60">
        <v>0.4</v>
      </c>
      <c r="O60" s="1" t="s">
        <v>232</v>
      </c>
      <c r="P60">
        <v>0</v>
      </c>
      <c r="Q60" s="1" t="s">
        <v>216</v>
      </c>
      <c r="R60" s="1" t="s">
        <v>233</v>
      </c>
      <c r="S60" s="1" t="s">
        <v>218</v>
      </c>
      <c r="T60">
        <v>4285.71</v>
      </c>
      <c r="U60" s="1" t="s">
        <v>219</v>
      </c>
      <c r="V60" s="1" t="s">
        <v>220</v>
      </c>
      <c r="W60" s="1" t="s">
        <v>221</v>
      </c>
    </row>
    <row r="61" spans="1:23" x14ac:dyDescent="0.25">
      <c r="A61" s="1" t="s">
        <v>349</v>
      </c>
      <c r="B61" s="1" t="s">
        <v>406</v>
      </c>
      <c r="C61" s="2">
        <v>42774</v>
      </c>
      <c r="D61" s="2">
        <v>42782</v>
      </c>
      <c r="E61">
        <v>0</v>
      </c>
      <c r="F61" s="1" t="s">
        <v>407</v>
      </c>
      <c r="G61" s="1" t="s">
        <v>210</v>
      </c>
      <c r="H61" s="1" t="s">
        <v>211</v>
      </c>
      <c r="I61" s="1" t="s">
        <v>251</v>
      </c>
      <c r="J61">
        <v>10000</v>
      </c>
      <c r="K61">
        <v>0</v>
      </c>
      <c r="L61" s="1" t="s">
        <v>213</v>
      </c>
      <c r="M61" s="1" t="s">
        <v>269</v>
      </c>
      <c r="N61">
        <v>0.5</v>
      </c>
      <c r="O61" s="1" t="s">
        <v>215</v>
      </c>
      <c r="P61">
        <v>0</v>
      </c>
      <c r="Q61" s="1" t="s">
        <v>216</v>
      </c>
      <c r="R61" s="1" t="s">
        <v>217</v>
      </c>
      <c r="S61" s="1" t="s">
        <v>218</v>
      </c>
      <c r="T61">
        <v>3222.22</v>
      </c>
      <c r="U61" s="1" t="s">
        <v>219</v>
      </c>
      <c r="V61" s="1" t="s">
        <v>220</v>
      </c>
      <c r="W61" s="1" t="s">
        <v>221</v>
      </c>
    </row>
    <row r="62" spans="1:23" x14ac:dyDescent="0.25">
      <c r="A62" s="1" t="s">
        <v>408</v>
      </c>
      <c r="B62" s="1" t="s">
        <v>409</v>
      </c>
      <c r="C62" s="2">
        <v>42776</v>
      </c>
      <c r="D62" s="2">
        <v>42794</v>
      </c>
      <c r="E62">
        <v>0</v>
      </c>
      <c r="F62" s="1" t="s">
        <v>410</v>
      </c>
      <c r="G62" s="1" t="s">
        <v>210</v>
      </c>
      <c r="H62" s="1" t="s">
        <v>211</v>
      </c>
      <c r="I62" s="1" t="s">
        <v>411</v>
      </c>
      <c r="J62">
        <v>6250</v>
      </c>
      <c r="K62">
        <v>0</v>
      </c>
      <c r="L62" s="1" t="s">
        <v>213</v>
      </c>
      <c r="M62" s="1" t="s">
        <v>243</v>
      </c>
      <c r="N62">
        <v>0.4</v>
      </c>
      <c r="O62" s="1" t="s">
        <v>215</v>
      </c>
      <c r="P62">
        <v>0</v>
      </c>
      <c r="Q62" s="1" t="s">
        <v>216</v>
      </c>
      <c r="R62" s="1" t="s">
        <v>335</v>
      </c>
      <c r="S62" s="1" t="s">
        <v>218</v>
      </c>
      <c r="T62">
        <v>10571.6</v>
      </c>
      <c r="U62" s="1" t="s">
        <v>219</v>
      </c>
      <c r="V62" s="1" t="s">
        <v>220</v>
      </c>
      <c r="W62" s="1" t="s">
        <v>221</v>
      </c>
    </row>
    <row r="63" spans="1:23" x14ac:dyDescent="0.25">
      <c r="A63" s="1" t="s">
        <v>360</v>
      </c>
      <c r="B63" s="1" t="s">
        <v>412</v>
      </c>
      <c r="C63" s="2">
        <v>42776</v>
      </c>
      <c r="D63" s="2">
        <v>42794</v>
      </c>
      <c r="E63">
        <v>0</v>
      </c>
      <c r="F63" s="1" t="s">
        <v>413</v>
      </c>
      <c r="G63" s="1" t="s">
        <v>210</v>
      </c>
      <c r="H63" s="1" t="s">
        <v>211</v>
      </c>
      <c r="I63" s="1" t="s">
        <v>414</v>
      </c>
      <c r="J63">
        <v>10000</v>
      </c>
      <c r="K63">
        <v>0</v>
      </c>
      <c r="L63" s="1" t="s">
        <v>213</v>
      </c>
      <c r="M63" s="1" t="s">
        <v>243</v>
      </c>
      <c r="N63">
        <v>0.4</v>
      </c>
      <c r="O63" s="1" t="s">
        <v>215</v>
      </c>
      <c r="P63">
        <v>0</v>
      </c>
      <c r="Q63" s="1" t="s">
        <v>216</v>
      </c>
      <c r="R63" s="1" t="s">
        <v>217</v>
      </c>
      <c r="S63" s="1" t="s">
        <v>218</v>
      </c>
      <c r="T63">
        <v>4285.71</v>
      </c>
      <c r="U63" s="1" t="s">
        <v>219</v>
      </c>
      <c r="V63" s="1" t="s">
        <v>220</v>
      </c>
      <c r="W63" s="1" t="s">
        <v>221</v>
      </c>
    </row>
    <row r="64" spans="1:23" x14ac:dyDescent="0.25">
      <c r="A64" s="1" t="s">
        <v>273</v>
      </c>
      <c r="B64" s="1" t="s">
        <v>415</v>
      </c>
      <c r="C64" s="2">
        <v>42788</v>
      </c>
      <c r="D64" s="2">
        <v>42794</v>
      </c>
      <c r="E64">
        <v>0</v>
      </c>
      <c r="F64" s="1" t="s">
        <v>416</v>
      </c>
      <c r="G64" s="1" t="s">
        <v>210</v>
      </c>
      <c r="H64" s="1" t="s">
        <v>211</v>
      </c>
      <c r="I64" s="1" t="s">
        <v>230</v>
      </c>
      <c r="J64">
        <v>5000</v>
      </c>
      <c r="K64">
        <v>0</v>
      </c>
      <c r="L64" s="1" t="s">
        <v>213</v>
      </c>
      <c r="M64" s="1" t="s">
        <v>231</v>
      </c>
      <c r="N64">
        <v>0.4</v>
      </c>
      <c r="O64" s="1" t="s">
        <v>215</v>
      </c>
      <c r="P64">
        <v>0</v>
      </c>
      <c r="Q64" s="1" t="s">
        <v>216</v>
      </c>
      <c r="R64" s="1" t="s">
        <v>417</v>
      </c>
      <c r="S64" s="1" t="s">
        <v>218</v>
      </c>
      <c r="T64">
        <v>1666.67</v>
      </c>
      <c r="U64" s="1" t="s">
        <v>219</v>
      </c>
      <c r="V64" s="1" t="s">
        <v>220</v>
      </c>
      <c r="W64" s="1" t="s">
        <v>221</v>
      </c>
    </row>
    <row r="65" spans="1:23" x14ac:dyDescent="0.25">
      <c r="A65" s="1" t="s">
        <v>207</v>
      </c>
      <c r="B65" s="1" t="s">
        <v>418</v>
      </c>
      <c r="C65" s="2">
        <v>42736</v>
      </c>
      <c r="D65" s="2">
        <v>42755</v>
      </c>
      <c r="E65">
        <v>2166.67</v>
      </c>
      <c r="F65" s="1" t="s">
        <v>209</v>
      </c>
      <c r="G65" s="1" t="s">
        <v>210</v>
      </c>
      <c r="H65" s="1" t="s">
        <v>211</v>
      </c>
      <c r="I65" s="1" t="s">
        <v>212</v>
      </c>
      <c r="J65">
        <v>565280</v>
      </c>
      <c r="K65">
        <v>282.64</v>
      </c>
      <c r="L65" s="1" t="s">
        <v>213</v>
      </c>
      <c r="M65" s="1" t="s">
        <v>214</v>
      </c>
      <c r="N65">
        <v>0.4</v>
      </c>
      <c r="O65" s="1" t="s">
        <v>232</v>
      </c>
      <c r="P65">
        <v>0.86960000000000004</v>
      </c>
      <c r="Q65" s="1" t="s">
        <v>216</v>
      </c>
      <c r="R65" s="1" t="s">
        <v>233</v>
      </c>
      <c r="S65" s="1" t="s">
        <v>218</v>
      </c>
      <c r="T65">
        <v>2166.67</v>
      </c>
      <c r="U65" s="1" t="s">
        <v>219</v>
      </c>
      <c r="V65" s="1" t="s">
        <v>220</v>
      </c>
      <c r="W65" s="1" t="s">
        <v>221</v>
      </c>
    </row>
    <row r="66" spans="1:23" x14ac:dyDescent="0.25">
      <c r="A66" s="1" t="s">
        <v>292</v>
      </c>
      <c r="B66" s="1" t="s">
        <v>419</v>
      </c>
      <c r="C66" s="2">
        <v>42767</v>
      </c>
      <c r="D66" s="2">
        <v>42794</v>
      </c>
      <c r="E66">
        <v>0</v>
      </c>
      <c r="F66" s="1" t="s">
        <v>420</v>
      </c>
      <c r="G66" s="1" t="s">
        <v>210</v>
      </c>
      <c r="H66" s="1" t="s">
        <v>211</v>
      </c>
      <c r="I66" s="1" t="s">
        <v>242</v>
      </c>
      <c r="J66">
        <v>3333</v>
      </c>
      <c r="K66">
        <v>0</v>
      </c>
      <c r="L66" s="1" t="s">
        <v>213</v>
      </c>
      <c r="M66" s="1" t="s">
        <v>226</v>
      </c>
      <c r="N66">
        <v>0.4</v>
      </c>
      <c r="O66" s="1" t="s">
        <v>215</v>
      </c>
      <c r="P66">
        <v>0</v>
      </c>
      <c r="Q66" s="1" t="s">
        <v>216</v>
      </c>
      <c r="R66" s="1" t="s">
        <v>217</v>
      </c>
      <c r="S66" s="1" t="s">
        <v>218</v>
      </c>
      <c r="T66">
        <v>2314.8200000000002</v>
      </c>
      <c r="U66" s="1" t="s">
        <v>219</v>
      </c>
      <c r="V66" s="1" t="s">
        <v>220</v>
      </c>
      <c r="W66" s="1" t="s">
        <v>221</v>
      </c>
    </row>
    <row r="67" spans="1:23" x14ac:dyDescent="0.25">
      <c r="A67" s="1" t="s">
        <v>421</v>
      </c>
      <c r="B67" s="1" t="s">
        <v>422</v>
      </c>
      <c r="C67" s="2">
        <v>42748</v>
      </c>
      <c r="D67" s="2">
        <v>42763</v>
      </c>
      <c r="E67">
        <v>1200</v>
      </c>
      <c r="F67" s="1" t="s">
        <v>423</v>
      </c>
      <c r="G67" s="1" t="s">
        <v>210</v>
      </c>
      <c r="H67" s="1" t="s">
        <v>211</v>
      </c>
      <c r="I67" s="1" t="s">
        <v>237</v>
      </c>
      <c r="J67">
        <v>1758834</v>
      </c>
      <c r="K67">
        <v>303.41000000000003</v>
      </c>
      <c r="L67" s="1" t="s">
        <v>213</v>
      </c>
      <c r="M67" s="1" t="s">
        <v>231</v>
      </c>
      <c r="N67">
        <v>0.5</v>
      </c>
      <c r="O67" s="1" t="s">
        <v>232</v>
      </c>
      <c r="P67">
        <v>0.74719999999999998</v>
      </c>
      <c r="Q67" s="1" t="s">
        <v>216</v>
      </c>
      <c r="R67" s="1" t="s">
        <v>238</v>
      </c>
      <c r="S67" s="1" t="s">
        <v>218</v>
      </c>
      <c r="T67">
        <v>1200</v>
      </c>
      <c r="U67" s="1" t="s">
        <v>219</v>
      </c>
      <c r="V67" s="1" t="s">
        <v>220</v>
      </c>
      <c r="W67" s="1" t="s">
        <v>221</v>
      </c>
    </row>
    <row r="68" spans="1:23" x14ac:dyDescent="0.25">
      <c r="A68" s="1" t="s">
        <v>331</v>
      </c>
      <c r="B68" s="1" t="s">
        <v>424</v>
      </c>
      <c r="C68" s="2">
        <v>42736</v>
      </c>
      <c r="D68" s="2">
        <v>42766</v>
      </c>
      <c r="E68">
        <v>12755.5</v>
      </c>
      <c r="F68" s="1" t="s">
        <v>425</v>
      </c>
      <c r="G68" s="1" t="s">
        <v>210</v>
      </c>
      <c r="H68" s="1" t="s">
        <v>211</v>
      </c>
      <c r="I68" s="1" t="s">
        <v>372</v>
      </c>
      <c r="J68">
        <v>50000</v>
      </c>
      <c r="K68">
        <v>9886.2000000000007</v>
      </c>
      <c r="L68" s="1" t="s">
        <v>213</v>
      </c>
      <c r="M68" s="1" t="s">
        <v>243</v>
      </c>
      <c r="N68">
        <v>0.6</v>
      </c>
      <c r="O68" s="1" t="s">
        <v>215</v>
      </c>
      <c r="P68">
        <v>0.22489999999999999</v>
      </c>
      <c r="Q68" s="1" t="s">
        <v>216</v>
      </c>
      <c r="R68" s="1" t="s">
        <v>335</v>
      </c>
      <c r="S68" s="1" t="s">
        <v>218</v>
      </c>
      <c r="T68">
        <v>12755.5</v>
      </c>
      <c r="U68" s="1" t="s">
        <v>219</v>
      </c>
      <c r="V68" s="1" t="s">
        <v>220</v>
      </c>
      <c r="W68" s="1" t="s">
        <v>221</v>
      </c>
    </row>
    <row r="69" spans="1:23" x14ac:dyDescent="0.25">
      <c r="A69" s="1" t="s">
        <v>316</v>
      </c>
      <c r="B69" s="1" t="s">
        <v>426</v>
      </c>
      <c r="C69" s="2">
        <v>42736</v>
      </c>
      <c r="D69" s="2">
        <v>42760</v>
      </c>
      <c r="E69">
        <v>1200</v>
      </c>
      <c r="F69" s="1" t="s">
        <v>427</v>
      </c>
      <c r="G69" s="1" t="s">
        <v>210</v>
      </c>
      <c r="H69" s="1" t="s">
        <v>211</v>
      </c>
      <c r="I69" s="1" t="s">
        <v>237</v>
      </c>
      <c r="J69">
        <v>2848533</v>
      </c>
      <c r="K69">
        <v>756.28</v>
      </c>
      <c r="L69" s="1" t="s">
        <v>213</v>
      </c>
      <c r="M69" s="1" t="s">
        <v>231</v>
      </c>
      <c r="N69">
        <v>0.5</v>
      </c>
      <c r="O69" s="1" t="s">
        <v>232</v>
      </c>
      <c r="P69">
        <v>0.36980000000000002</v>
      </c>
      <c r="Q69" s="1" t="s">
        <v>216</v>
      </c>
      <c r="R69" s="1" t="s">
        <v>238</v>
      </c>
      <c r="S69" s="1" t="s">
        <v>218</v>
      </c>
      <c r="T69">
        <v>1200</v>
      </c>
      <c r="U69" s="1" t="s">
        <v>219</v>
      </c>
      <c r="V69" s="1" t="s">
        <v>220</v>
      </c>
      <c r="W69" s="1" t="s">
        <v>221</v>
      </c>
    </row>
    <row r="70" spans="1:23" x14ac:dyDescent="0.25">
      <c r="A70" s="1" t="s">
        <v>428</v>
      </c>
      <c r="B70" s="1" t="s">
        <v>429</v>
      </c>
      <c r="C70" s="2">
        <v>42767</v>
      </c>
      <c r="D70" s="2">
        <v>42786</v>
      </c>
      <c r="E70">
        <v>0</v>
      </c>
      <c r="F70" s="1" t="s">
        <v>430</v>
      </c>
      <c r="G70" s="1" t="s">
        <v>210</v>
      </c>
      <c r="H70" s="1" t="s">
        <v>211</v>
      </c>
      <c r="I70" s="1" t="s">
        <v>230</v>
      </c>
      <c r="J70">
        <v>266667</v>
      </c>
      <c r="K70">
        <v>0</v>
      </c>
      <c r="L70" s="1" t="s">
        <v>213</v>
      </c>
      <c r="M70" s="1" t="s">
        <v>231</v>
      </c>
      <c r="N70">
        <v>0.8</v>
      </c>
      <c r="O70" s="1" t="s">
        <v>232</v>
      </c>
      <c r="P70">
        <v>0</v>
      </c>
      <c r="Q70" s="1" t="s">
        <v>216</v>
      </c>
      <c r="R70" s="1" t="s">
        <v>233</v>
      </c>
      <c r="S70" s="1" t="s">
        <v>218</v>
      </c>
      <c r="T70">
        <v>2000</v>
      </c>
      <c r="U70" s="1" t="s">
        <v>219</v>
      </c>
      <c r="V70" s="1" t="s">
        <v>220</v>
      </c>
      <c r="W70" s="1" t="s">
        <v>221</v>
      </c>
    </row>
    <row r="71" spans="1:23" x14ac:dyDescent="0.25">
      <c r="A71" s="1" t="s">
        <v>431</v>
      </c>
      <c r="B71" s="1" t="s">
        <v>432</v>
      </c>
      <c r="C71" s="2">
        <v>42736</v>
      </c>
      <c r="D71" s="2">
        <v>42760</v>
      </c>
      <c r="E71">
        <v>2500</v>
      </c>
      <c r="F71" s="1" t="s">
        <v>433</v>
      </c>
      <c r="G71" s="1" t="s">
        <v>210</v>
      </c>
      <c r="H71" s="1" t="s">
        <v>211</v>
      </c>
      <c r="I71" s="1" t="s">
        <v>251</v>
      </c>
      <c r="J71">
        <v>5377</v>
      </c>
      <c r="K71">
        <v>806.55</v>
      </c>
      <c r="L71" s="1" t="s">
        <v>213</v>
      </c>
      <c r="M71" s="1" t="s">
        <v>231</v>
      </c>
      <c r="N71">
        <v>0.4</v>
      </c>
      <c r="O71" s="1" t="s">
        <v>215</v>
      </c>
      <c r="P71">
        <v>0.6774</v>
      </c>
      <c r="Q71" s="1" t="s">
        <v>216</v>
      </c>
      <c r="R71" s="1" t="s">
        <v>217</v>
      </c>
      <c r="S71" s="1" t="s">
        <v>218</v>
      </c>
      <c r="T71">
        <v>2500</v>
      </c>
      <c r="U71" s="1" t="s">
        <v>219</v>
      </c>
      <c r="V71" s="1" t="s">
        <v>220</v>
      </c>
      <c r="W71" s="1" t="s">
        <v>221</v>
      </c>
    </row>
    <row r="72" spans="1:23" x14ac:dyDescent="0.25">
      <c r="A72" s="1" t="s">
        <v>434</v>
      </c>
      <c r="B72" s="1" t="s">
        <v>435</v>
      </c>
      <c r="C72" s="2">
        <v>42736</v>
      </c>
      <c r="D72" s="2">
        <v>42766</v>
      </c>
      <c r="E72">
        <v>1750</v>
      </c>
      <c r="F72" s="1" t="s">
        <v>436</v>
      </c>
      <c r="G72" s="1" t="s">
        <v>210</v>
      </c>
      <c r="H72" s="1" t="s">
        <v>211</v>
      </c>
      <c r="I72" s="1" t="s">
        <v>230</v>
      </c>
      <c r="J72">
        <v>7500</v>
      </c>
      <c r="K72">
        <v>1500</v>
      </c>
      <c r="L72" s="1" t="s">
        <v>213</v>
      </c>
      <c r="M72" s="1" t="s">
        <v>386</v>
      </c>
      <c r="N72">
        <v>0.3</v>
      </c>
      <c r="O72" s="1" t="s">
        <v>215</v>
      </c>
      <c r="P72">
        <v>0.1429</v>
      </c>
      <c r="Q72" s="1" t="s">
        <v>216</v>
      </c>
      <c r="R72" s="1" t="s">
        <v>217</v>
      </c>
      <c r="S72" s="1" t="s">
        <v>218</v>
      </c>
      <c r="T72">
        <v>1750</v>
      </c>
      <c r="U72" s="1" t="s">
        <v>219</v>
      </c>
      <c r="V72" s="1" t="s">
        <v>220</v>
      </c>
      <c r="W72" s="1" t="s">
        <v>221</v>
      </c>
    </row>
    <row r="73" spans="1:23" x14ac:dyDescent="0.25">
      <c r="A73" s="1" t="s">
        <v>316</v>
      </c>
      <c r="B73" s="1" t="s">
        <v>437</v>
      </c>
      <c r="C73" s="2">
        <v>42736</v>
      </c>
      <c r="D73" s="2">
        <v>42760</v>
      </c>
      <c r="E73">
        <v>0</v>
      </c>
      <c r="F73" s="1" t="s">
        <v>438</v>
      </c>
      <c r="G73" s="1" t="s">
        <v>210</v>
      </c>
      <c r="H73" s="1" t="s">
        <v>211</v>
      </c>
      <c r="I73" s="1" t="s">
        <v>258</v>
      </c>
      <c r="J73">
        <v>1320423</v>
      </c>
      <c r="K73">
        <v>304.19</v>
      </c>
      <c r="L73" s="1" t="s">
        <v>213</v>
      </c>
      <c r="M73" s="1" t="s">
        <v>231</v>
      </c>
      <c r="N73">
        <v>0.5</v>
      </c>
      <c r="O73" s="1" t="s">
        <v>232</v>
      </c>
      <c r="P73">
        <v>0</v>
      </c>
      <c r="Q73" s="1" t="s">
        <v>216</v>
      </c>
      <c r="R73" s="1" t="s">
        <v>238</v>
      </c>
      <c r="S73" s="1" t="s">
        <v>218</v>
      </c>
      <c r="T73">
        <v>1200</v>
      </c>
      <c r="U73" s="1" t="s">
        <v>219</v>
      </c>
      <c r="V73" s="1" t="s">
        <v>220</v>
      </c>
      <c r="W73" s="1" t="s">
        <v>221</v>
      </c>
    </row>
    <row r="74" spans="1:23" x14ac:dyDescent="0.25">
      <c r="A74" s="1" t="s">
        <v>305</v>
      </c>
      <c r="B74" s="1" t="s">
        <v>439</v>
      </c>
      <c r="C74" s="2">
        <v>42736</v>
      </c>
      <c r="D74" s="2">
        <v>42755</v>
      </c>
      <c r="E74">
        <v>1250</v>
      </c>
      <c r="F74" s="1" t="s">
        <v>440</v>
      </c>
      <c r="G74" s="1" t="s">
        <v>210</v>
      </c>
      <c r="H74" s="1" t="s">
        <v>211</v>
      </c>
      <c r="I74" s="1" t="s">
        <v>212</v>
      </c>
      <c r="J74">
        <v>498885</v>
      </c>
      <c r="K74">
        <v>249.44</v>
      </c>
      <c r="L74" s="1" t="s">
        <v>213</v>
      </c>
      <c r="M74" s="1" t="s">
        <v>214</v>
      </c>
      <c r="N74">
        <v>0.4</v>
      </c>
      <c r="O74" s="1" t="s">
        <v>232</v>
      </c>
      <c r="P74">
        <v>0.8004</v>
      </c>
      <c r="Q74" s="1" t="s">
        <v>216</v>
      </c>
      <c r="R74" s="1" t="s">
        <v>233</v>
      </c>
      <c r="S74" s="1" t="s">
        <v>218</v>
      </c>
      <c r="T74">
        <v>1666.67</v>
      </c>
      <c r="U74" s="1" t="s">
        <v>219</v>
      </c>
      <c r="V74" s="1" t="s">
        <v>220</v>
      </c>
      <c r="W74" s="1" t="s">
        <v>221</v>
      </c>
    </row>
    <row r="75" spans="1:23" x14ac:dyDescent="0.25">
      <c r="A75" s="1" t="s">
        <v>252</v>
      </c>
      <c r="B75" s="1" t="s">
        <v>441</v>
      </c>
      <c r="C75" s="2">
        <v>42767</v>
      </c>
      <c r="D75" s="2">
        <v>42794</v>
      </c>
      <c r="E75">
        <v>0</v>
      </c>
      <c r="F75" s="1" t="s">
        <v>442</v>
      </c>
      <c r="G75" s="1" t="s">
        <v>210</v>
      </c>
      <c r="H75" s="1" t="s">
        <v>211</v>
      </c>
      <c r="I75" s="1" t="s">
        <v>225</v>
      </c>
      <c r="J75">
        <v>0</v>
      </c>
      <c r="K75">
        <v>0</v>
      </c>
      <c r="L75" s="1" t="s">
        <v>213</v>
      </c>
      <c r="M75" s="1" t="s">
        <v>226</v>
      </c>
      <c r="N75">
        <v>0.4</v>
      </c>
      <c r="O75" s="1" t="s">
        <v>215</v>
      </c>
      <c r="P75">
        <v>0</v>
      </c>
      <c r="Q75" s="1" t="s">
        <v>216</v>
      </c>
      <c r="R75" s="1" t="s">
        <v>217</v>
      </c>
      <c r="S75" s="1" t="s">
        <v>218</v>
      </c>
      <c r="T75">
        <v>1157.4100000000001</v>
      </c>
      <c r="U75" s="1" t="s">
        <v>219</v>
      </c>
      <c r="V75" s="1" t="s">
        <v>220</v>
      </c>
      <c r="W75" s="1" t="s">
        <v>221</v>
      </c>
    </row>
    <row r="76" spans="1:23" x14ac:dyDescent="0.25">
      <c r="A76" s="1" t="s">
        <v>393</v>
      </c>
      <c r="B76" s="1" t="s">
        <v>443</v>
      </c>
      <c r="C76" s="2">
        <v>42767</v>
      </c>
      <c r="D76" s="2">
        <v>42794</v>
      </c>
      <c r="E76">
        <v>0</v>
      </c>
      <c r="F76" s="1" t="s">
        <v>444</v>
      </c>
      <c r="G76" s="1" t="s">
        <v>210</v>
      </c>
      <c r="H76" s="1" t="s">
        <v>211</v>
      </c>
      <c r="I76" s="1" t="s">
        <v>212</v>
      </c>
      <c r="J76">
        <v>400000</v>
      </c>
      <c r="K76">
        <v>0</v>
      </c>
      <c r="L76" s="1" t="s">
        <v>213</v>
      </c>
      <c r="M76" s="1" t="s">
        <v>231</v>
      </c>
      <c r="N76">
        <v>0.4</v>
      </c>
      <c r="O76" s="1" t="s">
        <v>232</v>
      </c>
      <c r="P76">
        <v>0</v>
      </c>
      <c r="Q76" s="1" t="s">
        <v>216</v>
      </c>
      <c r="R76" s="1" t="s">
        <v>233</v>
      </c>
      <c r="S76" s="1" t="s">
        <v>218</v>
      </c>
      <c r="T76">
        <v>1625</v>
      </c>
      <c r="U76" s="1" t="s">
        <v>219</v>
      </c>
      <c r="V76" s="1" t="s">
        <v>220</v>
      </c>
      <c r="W76" s="1" t="s">
        <v>221</v>
      </c>
    </row>
    <row r="77" spans="1:23" x14ac:dyDescent="0.25">
      <c r="A77" s="1" t="s">
        <v>445</v>
      </c>
      <c r="B77" s="1" t="s">
        <v>446</v>
      </c>
      <c r="C77" s="2">
        <v>42736</v>
      </c>
      <c r="D77" s="2">
        <v>42766</v>
      </c>
      <c r="E77">
        <v>0</v>
      </c>
      <c r="F77" s="1" t="s">
        <v>447</v>
      </c>
      <c r="G77" s="1" t="s">
        <v>210</v>
      </c>
      <c r="H77" s="1" t="s">
        <v>211</v>
      </c>
      <c r="I77" s="1" t="s">
        <v>448</v>
      </c>
      <c r="J77">
        <v>7333</v>
      </c>
      <c r="K77">
        <v>2200</v>
      </c>
      <c r="L77" s="1" t="s">
        <v>213</v>
      </c>
      <c r="M77" s="1" t="s">
        <v>214</v>
      </c>
      <c r="N77">
        <v>0.7</v>
      </c>
      <c r="O77" s="1" t="s">
        <v>215</v>
      </c>
      <c r="P77">
        <v>0</v>
      </c>
      <c r="Q77" s="1" t="s">
        <v>216</v>
      </c>
      <c r="R77" s="1" t="s">
        <v>335</v>
      </c>
      <c r="S77" s="1" t="s">
        <v>218</v>
      </c>
      <c r="T77">
        <v>0</v>
      </c>
      <c r="U77" s="1" t="s">
        <v>219</v>
      </c>
      <c r="V77" s="1" t="s">
        <v>220</v>
      </c>
      <c r="W77" s="1" t="s">
        <v>221</v>
      </c>
    </row>
    <row r="78" spans="1:23" x14ac:dyDescent="0.25">
      <c r="A78" s="1" t="s">
        <v>449</v>
      </c>
      <c r="B78" s="1" t="s">
        <v>450</v>
      </c>
      <c r="C78" s="2">
        <v>42736</v>
      </c>
      <c r="D78" s="2">
        <v>42766</v>
      </c>
      <c r="E78">
        <v>1157.25</v>
      </c>
      <c r="F78" s="1" t="s">
        <v>451</v>
      </c>
      <c r="G78" s="1" t="s">
        <v>210</v>
      </c>
      <c r="H78" s="1" t="s">
        <v>211</v>
      </c>
      <c r="I78" s="1" t="s">
        <v>448</v>
      </c>
      <c r="J78">
        <v>2500</v>
      </c>
      <c r="K78">
        <v>750</v>
      </c>
      <c r="L78" s="1" t="s">
        <v>213</v>
      </c>
      <c r="M78" s="1" t="s">
        <v>226</v>
      </c>
      <c r="N78">
        <v>0.4</v>
      </c>
      <c r="O78" s="1" t="s">
        <v>215</v>
      </c>
      <c r="P78">
        <v>0.35189999999999999</v>
      </c>
      <c r="Q78" s="1" t="s">
        <v>216</v>
      </c>
      <c r="R78" s="1" t="s">
        <v>335</v>
      </c>
      <c r="S78" s="1" t="s">
        <v>218</v>
      </c>
      <c r="T78">
        <v>1157.25</v>
      </c>
      <c r="U78" s="1" t="s">
        <v>219</v>
      </c>
      <c r="V78" s="1" t="s">
        <v>220</v>
      </c>
      <c r="W78" s="1" t="s">
        <v>221</v>
      </c>
    </row>
    <row r="79" spans="1:23" x14ac:dyDescent="0.25">
      <c r="A79" s="1" t="s">
        <v>452</v>
      </c>
      <c r="B79" s="1" t="s">
        <v>453</v>
      </c>
      <c r="C79" s="2">
        <v>42741</v>
      </c>
      <c r="D79" s="2">
        <v>42744</v>
      </c>
      <c r="E79">
        <v>1250</v>
      </c>
      <c r="F79" s="1" t="s">
        <v>454</v>
      </c>
      <c r="G79" s="1" t="s">
        <v>210</v>
      </c>
      <c r="H79" s="1" t="s">
        <v>211</v>
      </c>
      <c r="I79" s="1" t="s">
        <v>212</v>
      </c>
      <c r="J79">
        <v>513520</v>
      </c>
      <c r="K79">
        <v>256.76</v>
      </c>
      <c r="L79" s="1" t="s">
        <v>213</v>
      </c>
      <c r="M79" s="1" t="s">
        <v>231</v>
      </c>
      <c r="N79">
        <v>0.4</v>
      </c>
      <c r="O79" s="1" t="s">
        <v>232</v>
      </c>
      <c r="P79">
        <v>0.79459999999999997</v>
      </c>
      <c r="Q79" s="1" t="s">
        <v>216</v>
      </c>
      <c r="R79" s="1" t="s">
        <v>233</v>
      </c>
      <c r="S79" s="1" t="s">
        <v>218</v>
      </c>
      <c r="T79">
        <v>1250</v>
      </c>
      <c r="U79" s="1" t="s">
        <v>219</v>
      </c>
      <c r="V79" s="1" t="s">
        <v>220</v>
      </c>
      <c r="W79" s="1" t="s">
        <v>221</v>
      </c>
    </row>
    <row r="80" spans="1:23" x14ac:dyDescent="0.25">
      <c r="A80" s="1" t="s">
        <v>357</v>
      </c>
      <c r="B80" s="1" t="s">
        <v>455</v>
      </c>
      <c r="C80" s="2">
        <v>42748</v>
      </c>
      <c r="D80" s="2">
        <v>42763</v>
      </c>
      <c r="E80">
        <v>1000</v>
      </c>
      <c r="F80" s="1" t="s">
        <v>456</v>
      </c>
      <c r="G80" s="1" t="s">
        <v>210</v>
      </c>
      <c r="H80" s="1" t="s">
        <v>211</v>
      </c>
      <c r="I80" s="1" t="s">
        <v>230</v>
      </c>
      <c r="J80">
        <v>7500</v>
      </c>
      <c r="K80">
        <v>1500</v>
      </c>
      <c r="L80" s="1" t="s">
        <v>213</v>
      </c>
      <c r="M80" s="1" t="s">
        <v>231</v>
      </c>
      <c r="N80">
        <v>0.4</v>
      </c>
      <c r="O80" s="1" t="s">
        <v>215</v>
      </c>
      <c r="P80">
        <v>-0.5</v>
      </c>
      <c r="Q80" s="1" t="s">
        <v>216</v>
      </c>
      <c r="R80" s="1" t="s">
        <v>217</v>
      </c>
      <c r="S80" s="1" t="s">
        <v>218</v>
      </c>
      <c r="T80">
        <v>1000</v>
      </c>
      <c r="U80" s="1" t="s">
        <v>219</v>
      </c>
      <c r="V80" s="1" t="s">
        <v>220</v>
      </c>
      <c r="W80" s="1" t="s">
        <v>221</v>
      </c>
    </row>
    <row r="81" spans="1:23" x14ac:dyDescent="0.25">
      <c r="A81" s="1" t="s">
        <v>222</v>
      </c>
      <c r="B81" s="1" t="s">
        <v>457</v>
      </c>
      <c r="C81" s="2">
        <v>42767</v>
      </c>
      <c r="D81" s="2">
        <v>42794</v>
      </c>
      <c r="E81">
        <v>0</v>
      </c>
      <c r="F81" s="1" t="s">
        <v>458</v>
      </c>
      <c r="G81" s="1" t="s">
        <v>210</v>
      </c>
      <c r="H81" s="1" t="s">
        <v>211</v>
      </c>
      <c r="I81" s="1" t="s">
        <v>230</v>
      </c>
      <c r="J81">
        <v>333333</v>
      </c>
      <c r="K81">
        <v>412.31</v>
      </c>
      <c r="L81" s="1" t="s">
        <v>213</v>
      </c>
      <c r="M81" s="1" t="s">
        <v>226</v>
      </c>
      <c r="N81">
        <v>0.4</v>
      </c>
      <c r="O81" s="1" t="s">
        <v>232</v>
      </c>
      <c r="P81">
        <v>0</v>
      </c>
      <c r="Q81" s="1" t="s">
        <v>216</v>
      </c>
      <c r="R81" s="1" t="s">
        <v>233</v>
      </c>
      <c r="S81" s="1" t="s">
        <v>218</v>
      </c>
      <c r="T81">
        <v>771.61</v>
      </c>
      <c r="U81" s="1" t="s">
        <v>219</v>
      </c>
      <c r="V81" s="1" t="s">
        <v>220</v>
      </c>
      <c r="W81" s="1" t="s">
        <v>221</v>
      </c>
    </row>
    <row r="82" spans="1:23" x14ac:dyDescent="0.25">
      <c r="A82" s="1" t="s">
        <v>459</v>
      </c>
      <c r="B82" s="1" t="s">
        <v>460</v>
      </c>
      <c r="C82" s="2">
        <v>42736</v>
      </c>
      <c r="D82" s="2">
        <v>42750</v>
      </c>
      <c r="E82">
        <v>964.67</v>
      </c>
      <c r="F82" s="1" t="s">
        <v>461</v>
      </c>
      <c r="G82" s="1" t="s">
        <v>210</v>
      </c>
      <c r="H82" s="1" t="s">
        <v>211</v>
      </c>
      <c r="I82" s="1" t="s">
        <v>279</v>
      </c>
      <c r="J82">
        <v>2727</v>
      </c>
      <c r="K82">
        <v>240.46</v>
      </c>
      <c r="L82" s="1" t="s">
        <v>213</v>
      </c>
      <c r="M82" s="1" t="s">
        <v>231</v>
      </c>
      <c r="N82">
        <v>0.4</v>
      </c>
      <c r="O82" s="1" t="s">
        <v>215</v>
      </c>
      <c r="P82">
        <v>0.75070000000000003</v>
      </c>
      <c r="Q82" s="1" t="s">
        <v>216</v>
      </c>
      <c r="R82" s="1" t="s">
        <v>217</v>
      </c>
      <c r="S82" s="1" t="s">
        <v>218</v>
      </c>
      <c r="T82">
        <v>964.67</v>
      </c>
      <c r="U82" s="1" t="s">
        <v>219</v>
      </c>
      <c r="V82" s="1" t="s">
        <v>220</v>
      </c>
      <c r="W82" s="1" t="s">
        <v>221</v>
      </c>
    </row>
    <row r="83" spans="1:23" x14ac:dyDescent="0.25">
      <c r="A83" s="1" t="s">
        <v>222</v>
      </c>
      <c r="B83" s="1" t="s">
        <v>462</v>
      </c>
      <c r="C83" s="2">
        <v>42767</v>
      </c>
      <c r="D83" s="2">
        <v>42794</v>
      </c>
      <c r="E83">
        <v>0</v>
      </c>
      <c r="F83" s="1" t="s">
        <v>463</v>
      </c>
      <c r="G83" s="1" t="s">
        <v>210</v>
      </c>
      <c r="H83" s="1" t="s">
        <v>211</v>
      </c>
      <c r="I83" s="1" t="s">
        <v>212</v>
      </c>
      <c r="J83">
        <v>600000</v>
      </c>
      <c r="K83">
        <v>94.72</v>
      </c>
      <c r="L83" s="1" t="s">
        <v>213</v>
      </c>
      <c r="M83" s="1" t="s">
        <v>226</v>
      </c>
      <c r="N83">
        <v>0.4</v>
      </c>
      <c r="O83" s="1" t="s">
        <v>232</v>
      </c>
      <c r="P83">
        <v>0</v>
      </c>
      <c r="Q83" s="1" t="s">
        <v>216</v>
      </c>
      <c r="R83" s="1" t="s">
        <v>233</v>
      </c>
      <c r="S83" s="1" t="s">
        <v>218</v>
      </c>
      <c r="T83">
        <v>771.61</v>
      </c>
      <c r="U83" s="1" t="s">
        <v>219</v>
      </c>
      <c r="V83" s="1" t="s">
        <v>220</v>
      </c>
      <c r="W83" s="1" t="s">
        <v>221</v>
      </c>
    </row>
    <row r="84" spans="1:23" x14ac:dyDescent="0.25">
      <c r="A84" s="1" t="s">
        <v>319</v>
      </c>
      <c r="B84" s="1" t="s">
        <v>464</v>
      </c>
      <c r="C84" s="2">
        <v>42748</v>
      </c>
      <c r="D84" s="2">
        <v>42763</v>
      </c>
      <c r="E84">
        <v>2500</v>
      </c>
      <c r="F84" s="1" t="s">
        <v>465</v>
      </c>
      <c r="G84" s="1" t="s">
        <v>210</v>
      </c>
      <c r="H84" s="1" t="s">
        <v>211</v>
      </c>
      <c r="I84" s="1" t="s">
        <v>251</v>
      </c>
      <c r="J84">
        <v>5000</v>
      </c>
      <c r="K84">
        <v>1000</v>
      </c>
      <c r="L84" s="1" t="s">
        <v>213</v>
      </c>
      <c r="M84" s="1" t="s">
        <v>231</v>
      </c>
      <c r="N84">
        <v>0.4</v>
      </c>
      <c r="O84" s="1" t="s">
        <v>215</v>
      </c>
      <c r="P84">
        <v>0.6</v>
      </c>
      <c r="Q84" s="1" t="s">
        <v>216</v>
      </c>
      <c r="R84" s="1" t="s">
        <v>217</v>
      </c>
      <c r="S84" s="1" t="s">
        <v>218</v>
      </c>
      <c r="T84">
        <v>2500</v>
      </c>
      <c r="U84" s="1" t="s">
        <v>219</v>
      </c>
      <c r="V84" s="1" t="s">
        <v>220</v>
      </c>
      <c r="W84" s="1" t="s">
        <v>221</v>
      </c>
    </row>
    <row r="85" spans="1:23" x14ac:dyDescent="0.25">
      <c r="A85" s="1" t="s">
        <v>466</v>
      </c>
      <c r="B85" s="1" t="s">
        <v>467</v>
      </c>
      <c r="C85" s="2">
        <v>42736</v>
      </c>
      <c r="D85" s="2">
        <v>42750</v>
      </c>
      <c r="E85">
        <v>2380</v>
      </c>
      <c r="F85" s="1" t="s">
        <v>468</v>
      </c>
      <c r="G85" s="1" t="s">
        <v>210</v>
      </c>
      <c r="H85" s="1" t="s">
        <v>211</v>
      </c>
      <c r="I85" s="1" t="s">
        <v>469</v>
      </c>
      <c r="J85">
        <v>4167</v>
      </c>
      <c r="K85">
        <v>1250.0999999999999</v>
      </c>
      <c r="L85" s="1" t="s">
        <v>213</v>
      </c>
      <c r="M85" s="1" t="s">
        <v>231</v>
      </c>
      <c r="N85">
        <v>0.6</v>
      </c>
      <c r="O85" s="1" t="s">
        <v>215</v>
      </c>
      <c r="P85">
        <v>0.47470000000000001</v>
      </c>
      <c r="Q85" s="1" t="s">
        <v>216</v>
      </c>
      <c r="R85" s="1" t="s">
        <v>217</v>
      </c>
      <c r="S85" s="1" t="s">
        <v>218</v>
      </c>
      <c r="T85">
        <v>2380</v>
      </c>
      <c r="U85" s="1" t="s">
        <v>219</v>
      </c>
      <c r="V85" s="1" t="s">
        <v>220</v>
      </c>
      <c r="W85" s="1" t="s">
        <v>221</v>
      </c>
    </row>
    <row r="86" spans="1:23" x14ac:dyDescent="0.25">
      <c r="A86" s="1" t="s">
        <v>276</v>
      </c>
      <c r="B86" s="1" t="s">
        <v>470</v>
      </c>
      <c r="C86" s="2">
        <v>42736</v>
      </c>
      <c r="D86" s="2">
        <v>42760</v>
      </c>
      <c r="E86">
        <v>1200</v>
      </c>
      <c r="F86" s="1" t="s">
        <v>471</v>
      </c>
      <c r="G86" s="1" t="s">
        <v>210</v>
      </c>
      <c r="H86" s="1" t="s">
        <v>211</v>
      </c>
      <c r="I86" s="1" t="s">
        <v>251</v>
      </c>
      <c r="J86">
        <v>2675</v>
      </c>
      <c r="K86">
        <v>535</v>
      </c>
      <c r="L86" s="1" t="s">
        <v>213</v>
      </c>
      <c r="M86" s="1" t="s">
        <v>231</v>
      </c>
      <c r="N86">
        <v>0.4</v>
      </c>
      <c r="O86" s="1" t="s">
        <v>215</v>
      </c>
      <c r="P86">
        <v>0.55420000000000003</v>
      </c>
      <c r="Q86" s="1" t="s">
        <v>216</v>
      </c>
      <c r="R86" s="1" t="s">
        <v>217</v>
      </c>
      <c r="S86" s="1" t="s">
        <v>218</v>
      </c>
      <c r="T86">
        <v>1200</v>
      </c>
      <c r="U86" s="1" t="s">
        <v>219</v>
      </c>
      <c r="V86" s="1" t="s">
        <v>220</v>
      </c>
      <c r="W86" s="1" t="s">
        <v>221</v>
      </c>
    </row>
    <row r="87" spans="1:23" x14ac:dyDescent="0.25">
      <c r="A87" s="1" t="s">
        <v>472</v>
      </c>
      <c r="B87" s="1" t="s">
        <v>473</v>
      </c>
      <c r="C87" s="2">
        <v>42736</v>
      </c>
      <c r="D87" s="2">
        <v>42750</v>
      </c>
      <c r="E87">
        <v>2495</v>
      </c>
      <c r="F87" s="1" t="s">
        <v>474</v>
      </c>
      <c r="G87" s="1" t="s">
        <v>210</v>
      </c>
      <c r="H87" s="1" t="s">
        <v>211</v>
      </c>
      <c r="I87" s="1" t="s">
        <v>469</v>
      </c>
      <c r="J87">
        <v>4000</v>
      </c>
      <c r="K87">
        <v>1200</v>
      </c>
      <c r="L87" s="1" t="s">
        <v>213</v>
      </c>
      <c r="M87" s="1" t="s">
        <v>231</v>
      </c>
      <c r="N87">
        <v>0.6</v>
      </c>
      <c r="O87" s="1" t="s">
        <v>215</v>
      </c>
      <c r="P87">
        <v>0.51900000000000002</v>
      </c>
      <c r="Q87" s="1" t="s">
        <v>216</v>
      </c>
      <c r="R87" s="1" t="s">
        <v>217</v>
      </c>
      <c r="S87" s="1" t="s">
        <v>218</v>
      </c>
      <c r="T87">
        <v>2495</v>
      </c>
      <c r="U87" s="1" t="s">
        <v>219</v>
      </c>
      <c r="V87" s="1" t="s">
        <v>220</v>
      </c>
      <c r="W87" s="1" t="s">
        <v>221</v>
      </c>
    </row>
    <row r="88" spans="1:23" x14ac:dyDescent="0.25">
      <c r="A88" s="1" t="s">
        <v>328</v>
      </c>
      <c r="B88" s="1" t="s">
        <v>475</v>
      </c>
      <c r="C88" s="2">
        <v>42736</v>
      </c>
      <c r="D88" s="2">
        <v>42745</v>
      </c>
      <c r="E88">
        <v>1333.33</v>
      </c>
      <c r="F88" s="1" t="s">
        <v>476</v>
      </c>
      <c r="G88" s="1" t="s">
        <v>210</v>
      </c>
      <c r="H88" s="1" t="s">
        <v>211</v>
      </c>
      <c r="I88" s="1" t="s">
        <v>242</v>
      </c>
      <c r="J88">
        <v>240000</v>
      </c>
      <c r="K88">
        <v>589.11</v>
      </c>
      <c r="L88" s="1" t="s">
        <v>213</v>
      </c>
      <c r="M88" s="1" t="s">
        <v>231</v>
      </c>
      <c r="N88">
        <v>0.4</v>
      </c>
      <c r="O88" s="1" t="s">
        <v>232</v>
      </c>
      <c r="P88">
        <v>0.55820000000000003</v>
      </c>
      <c r="Q88" s="1" t="s">
        <v>216</v>
      </c>
      <c r="R88" s="1" t="s">
        <v>233</v>
      </c>
      <c r="S88" s="1" t="s">
        <v>218</v>
      </c>
      <c r="T88">
        <v>1333.33</v>
      </c>
      <c r="U88" s="1" t="s">
        <v>219</v>
      </c>
      <c r="V88" s="1" t="s">
        <v>220</v>
      </c>
      <c r="W88" s="1" t="s">
        <v>221</v>
      </c>
    </row>
    <row r="89" spans="1:23" x14ac:dyDescent="0.25">
      <c r="A89" s="1" t="s">
        <v>421</v>
      </c>
      <c r="B89" s="1" t="s">
        <v>477</v>
      </c>
      <c r="C89" s="2">
        <v>42748</v>
      </c>
      <c r="D89" s="2">
        <v>42763</v>
      </c>
      <c r="E89">
        <v>0</v>
      </c>
      <c r="F89" s="1" t="s">
        <v>478</v>
      </c>
      <c r="G89" s="1" t="s">
        <v>210</v>
      </c>
      <c r="H89" s="1" t="s">
        <v>211</v>
      </c>
      <c r="I89" s="1" t="s">
        <v>258</v>
      </c>
      <c r="J89">
        <v>1693821</v>
      </c>
      <c r="K89">
        <v>304.19</v>
      </c>
      <c r="L89" s="1" t="s">
        <v>213</v>
      </c>
      <c r="M89" s="1" t="s">
        <v>231</v>
      </c>
      <c r="N89">
        <v>0.5</v>
      </c>
      <c r="O89" s="1" t="s">
        <v>232</v>
      </c>
      <c r="P89">
        <v>0</v>
      </c>
      <c r="Q89" s="1" t="s">
        <v>216</v>
      </c>
      <c r="R89" s="1" t="s">
        <v>238</v>
      </c>
      <c r="S89" s="1" t="s">
        <v>218</v>
      </c>
      <c r="T89">
        <v>1200</v>
      </c>
      <c r="U89" s="1" t="s">
        <v>219</v>
      </c>
      <c r="V89" s="1" t="s">
        <v>220</v>
      </c>
      <c r="W89" s="1" t="s">
        <v>221</v>
      </c>
    </row>
    <row r="90" spans="1:23" x14ac:dyDescent="0.25">
      <c r="A90" s="1" t="s">
        <v>479</v>
      </c>
      <c r="B90" s="1" t="s">
        <v>480</v>
      </c>
      <c r="C90" s="2">
        <v>42736</v>
      </c>
      <c r="D90" s="2">
        <v>42745</v>
      </c>
      <c r="E90">
        <v>1665.5</v>
      </c>
      <c r="F90" s="1" t="s">
        <v>481</v>
      </c>
      <c r="G90" s="1" t="s">
        <v>210</v>
      </c>
      <c r="H90" s="1" t="s">
        <v>211</v>
      </c>
      <c r="I90" s="1" t="s">
        <v>230</v>
      </c>
      <c r="J90">
        <v>1440</v>
      </c>
      <c r="K90">
        <v>288</v>
      </c>
      <c r="L90" s="1" t="s">
        <v>213</v>
      </c>
      <c r="M90" s="1" t="s">
        <v>231</v>
      </c>
      <c r="N90">
        <v>0.4</v>
      </c>
      <c r="O90" s="1" t="s">
        <v>215</v>
      </c>
      <c r="P90">
        <v>0.82709999999999995</v>
      </c>
      <c r="Q90" s="1" t="s">
        <v>216</v>
      </c>
      <c r="R90" s="1" t="s">
        <v>233</v>
      </c>
      <c r="S90" s="1" t="s">
        <v>218</v>
      </c>
      <c r="T90">
        <v>1665.5</v>
      </c>
      <c r="U90" s="1" t="s">
        <v>219</v>
      </c>
      <c r="V90" s="1" t="s">
        <v>220</v>
      </c>
      <c r="W90" s="1" t="s">
        <v>221</v>
      </c>
    </row>
    <row r="91" spans="1:23" x14ac:dyDescent="0.25">
      <c r="A91" s="1" t="s">
        <v>222</v>
      </c>
      <c r="B91" s="1" t="s">
        <v>482</v>
      </c>
      <c r="C91" s="2">
        <v>42767</v>
      </c>
      <c r="D91" s="2">
        <v>42794</v>
      </c>
      <c r="E91">
        <v>0</v>
      </c>
      <c r="F91" s="1" t="s">
        <v>483</v>
      </c>
      <c r="G91" s="1" t="s">
        <v>210</v>
      </c>
      <c r="H91" s="1" t="s">
        <v>211</v>
      </c>
      <c r="I91" s="1" t="s">
        <v>247</v>
      </c>
      <c r="J91">
        <v>333333</v>
      </c>
      <c r="K91">
        <v>0</v>
      </c>
      <c r="L91" s="1" t="s">
        <v>213</v>
      </c>
      <c r="M91" s="1" t="s">
        <v>226</v>
      </c>
      <c r="N91">
        <v>0.4</v>
      </c>
      <c r="O91" s="1" t="s">
        <v>232</v>
      </c>
      <c r="P91">
        <v>0</v>
      </c>
      <c r="Q91" s="1" t="s">
        <v>216</v>
      </c>
      <c r="R91" s="1" t="s">
        <v>233</v>
      </c>
      <c r="S91" s="1" t="s">
        <v>218</v>
      </c>
      <c r="T91">
        <v>771.61</v>
      </c>
      <c r="U91" s="1" t="s">
        <v>219</v>
      </c>
      <c r="V91" s="1" t="s">
        <v>220</v>
      </c>
      <c r="W91" s="1" t="s">
        <v>221</v>
      </c>
    </row>
    <row r="92" spans="1:23" x14ac:dyDescent="0.25">
      <c r="A92" s="1" t="s">
        <v>266</v>
      </c>
      <c r="B92" s="1" t="s">
        <v>484</v>
      </c>
      <c r="C92" s="2">
        <v>42767</v>
      </c>
      <c r="D92" s="2">
        <v>42780</v>
      </c>
      <c r="E92">
        <v>0</v>
      </c>
      <c r="F92" s="1" t="s">
        <v>485</v>
      </c>
      <c r="G92" s="1" t="s">
        <v>210</v>
      </c>
      <c r="H92" s="1" t="s">
        <v>211</v>
      </c>
      <c r="I92" s="1" t="s">
        <v>230</v>
      </c>
      <c r="J92">
        <v>333333</v>
      </c>
      <c r="K92">
        <v>0</v>
      </c>
      <c r="L92" s="1" t="s">
        <v>213</v>
      </c>
      <c r="M92" s="1" t="s">
        <v>269</v>
      </c>
      <c r="N92">
        <v>0.6</v>
      </c>
      <c r="O92" s="1" t="s">
        <v>232</v>
      </c>
      <c r="P92">
        <v>0</v>
      </c>
      <c r="Q92" s="1" t="s">
        <v>216</v>
      </c>
      <c r="R92" s="1" t="s">
        <v>233</v>
      </c>
      <c r="S92" s="1" t="s">
        <v>218</v>
      </c>
      <c r="T92">
        <v>3625</v>
      </c>
      <c r="U92" s="1" t="s">
        <v>219</v>
      </c>
      <c r="V92" s="1" t="s">
        <v>220</v>
      </c>
      <c r="W92" s="1" t="s">
        <v>221</v>
      </c>
    </row>
    <row r="93" spans="1:23" x14ac:dyDescent="0.25">
      <c r="A93" s="1" t="s">
        <v>299</v>
      </c>
      <c r="B93" s="1" t="s">
        <v>486</v>
      </c>
      <c r="C93" s="2">
        <v>42736</v>
      </c>
      <c r="D93" s="2">
        <v>42766</v>
      </c>
      <c r="E93">
        <v>1750</v>
      </c>
      <c r="F93" s="1" t="s">
        <v>487</v>
      </c>
      <c r="G93" s="1" t="s">
        <v>210</v>
      </c>
      <c r="H93" s="1" t="s">
        <v>211</v>
      </c>
      <c r="I93" s="1" t="s">
        <v>237</v>
      </c>
      <c r="J93">
        <v>1857646</v>
      </c>
      <c r="K93">
        <v>526.03</v>
      </c>
      <c r="L93" s="1" t="s">
        <v>213</v>
      </c>
      <c r="M93" s="1" t="s">
        <v>231</v>
      </c>
      <c r="N93">
        <v>0.5</v>
      </c>
      <c r="O93" s="1" t="s">
        <v>232</v>
      </c>
      <c r="P93">
        <v>0.69940000000000002</v>
      </c>
      <c r="Q93" s="1" t="s">
        <v>216</v>
      </c>
      <c r="R93" s="1" t="s">
        <v>238</v>
      </c>
      <c r="S93" s="1" t="s">
        <v>218</v>
      </c>
      <c r="T93">
        <v>1750</v>
      </c>
      <c r="U93" s="1" t="s">
        <v>219</v>
      </c>
      <c r="V93" s="1" t="s">
        <v>220</v>
      </c>
      <c r="W93" s="1" t="s">
        <v>221</v>
      </c>
    </row>
    <row r="94" spans="1:23" x14ac:dyDescent="0.25">
      <c r="A94" s="1" t="s">
        <v>488</v>
      </c>
      <c r="B94" s="1" t="s">
        <v>489</v>
      </c>
      <c r="C94" s="2">
        <v>42736</v>
      </c>
      <c r="D94" s="2">
        <v>42766</v>
      </c>
      <c r="E94">
        <v>3500</v>
      </c>
      <c r="F94" s="1" t="s">
        <v>490</v>
      </c>
      <c r="G94" s="1" t="s">
        <v>210</v>
      </c>
      <c r="H94" s="1" t="s">
        <v>211</v>
      </c>
      <c r="I94" s="1" t="s">
        <v>251</v>
      </c>
      <c r="J94">
        <v>10000</v>
      </c>
      <c r="K94">
        <v>1500</v>
      </c>
      <c r="L94" s="1" t="s">
        <v>213</v>
      </c>
      <c r="M94" s="1" t="s">
        <v>231</v>
      </c>
      <c r="N94">
        <v>0.35</v>
      </c>
      <c r="O94" s="1" t="s">
        <v>215</v>
      </c>
      <c r="P94">
        <v>0.57140000000000002</v>
      </c>
      <c r="Q94" s="1" t="s">
        <v>216</v>
      </c>
      <c r="R94" s="1" t="s">
        <v>217</v>
      </c>
      <c r="S94" s="1" t="s">
        <v>218</v>
      </c>
      <c r="T94">
        <v>3500</v>
      </c>
      <c r="U94" s="1" t="s">
        <v>219</v>
      </c>
      <c r="V94" s="1" t="s">
        <v>220</v>
      </c>
      <c r="W94" s="1" t="s">
        <v>221</v>
      </c>
    </row>
    <row r="95" spans="1:23" x14ac:dyDescent="0.25">
      <c r="A95" s="1" t="s">
        <v>434</v>
      </c>
      <c r="B95" s="1" t="s">
        <v>491</v>
      </c>
      <c r="C95" s="2">
        <v>42736</v>
      </c>
      <c r="D95" s="2">
        <v>42766</v>
      </c>
      <c r="E95">
        <v>1750</v>
      </c>
      <c r="F95" s="1" t="s">
        <v>492</v>
      </c>
      <c r="G95" s="1" t="s">
        <v>210</v>
      </c>
      <c r="H95" s="1" t="s">
        <v>211</v>
      </c>
      <c r="I95" s="1" t="s">
        <v>212</v>
      </c>
      <c r="J95">
        <v>7000</v>
      </c>
      <c r="K95">
        <v>1400</v>
      </c>
      <c r="L95" s="1" t="s">
        <v>213</v>
      </c>
      <c r="M95" s="1" t="s">
        <v>386</v>
      </c>
      <c r="N95">
        <v>0.3</v>
      </c>
      <c r="O95" s="1" t="s">
        <v>215</v>
      </c>
      <c r="P95">
        <v>0.2</v>
      </c>
      <c r="Q95" s="1" t="s">
        <v>216</v>
      </c>
      <c r="R95" s="1" t="s">
        <v>217</v>
      </c>
      <c r="S95" s="1" t="s">
        <v>218</v>
      </c>
      <c r="T95">
        <v>1750</v>
      </c>
      <c r="U95" s="1" t="s">
        <v>219</v>
      </c>
      <c r="V95" s="1" t="s">
        <v>220</v>
      </c>
      <c r="W95" s="1" t="s">
        <v>221</v>
      </c>
    </row>
    <row r="96" spans="1:23" x14ac:dyDescent="0.25">
      <c r="A96" s="1" t="s">
        <v>336</v>
      </c>
      <c r="B96" s="1" t="s">
        <v>493</v>
      </c>
      <c r="C96" s="2">
        <v>42775</v>
      </c>
      <c r="D96" s="2">
        <v>42776</v>
      </c>
      <c r="E96">
        <v>0</v>
      </c>
      <c r="F96" s="1" t="s">
        <v>338</v>
      </c>
      <c r="G96" s="1" t="s">
        <v>210</v>
      </c>
      <c r="H96" s="1" t="s">
        <v>211</v>
      </c>
      <c r="I96" s="1" t="s">
        <v>212</v>
      </c>
      <c r="J96">
        <v>400000</v>
      </c>
      <c r="K96">
        <v>0</v>
      </c>
      <c r="L96" s="1" t="s">
        <v>213</v>
      </c>
      <c r="M96" s="1" t="s">
        <v>269</v>
      </c>
      <c r="N96">
        <v>0.5</v>
      </c>
      <c r="O96" s="1" t="s">
        <v>232</v>
      </c>
      <c r="P96">
        <v>0</v>
      </c>
      <c r="Q96" s="1" t="s">
        <v>216</v>
      </c>
      <c r="R96" s="1" t="s">
        <v>233</v>
      </c>
      <c r="S96" s="1" t="s">
        <v>218</v>
      </c>
      <c r="T96">
        <v>750</v>
      </c>
      <c r="U96" s="1" t="s">
        <v>219</v>
      </c>
      <c r="V96" s="1" t="s">
        <v>220</v>
      </c>
      <c r="W96" s="1" t="s">
        <v>221</v>
      </c>
    </row>
    <row r="97" spans="1:23" x14ac:dyDescent="0.25">
      <c r="A97" s="1" t="s">
        <v>494</v>
      </c>
      <c r="B97" s="1" t="s">
        <v>495</v>
      </c>
      <c r="C97" s="2">
        <v>42748</v>
      </c>
      <c r="D97" s="2">
        <v>42763</v>
      </c>
      <c r="E97">
        <v>2500</v>
      </c>
      <c r="F97" s="1" t="s">
        <v>496</v>
      </c>
      <c r="G97" s="1" t="s">
        <v>210</v>
      </c>
      <c r="H97" s="1" t="s">
        <v>211</v>
      </c>
      <c r="I97" s="1" t="s">
        <v>279</v>
      </c>
      <c r="J97">
        <v>4000</v>
      </c>
      <c r="K97">
        <v>1200</v>
      </c>
      <c r="L97" s="1" t="s">
        <v>213</v>
      </c>
      <c r="M97" s="1" t="s">
        <v>231</v>
      </c>
      <c r="N97">
        <v>0.4</v>
      </c>
      <c r="O97" s="1" t="s">
        <v>215</v>
      </c>
      <c r="P97">
        <v>0.52</v>
      </c>
      <c r="Q97" s="1" t="s">
        <v>216</v>
      </c>
      <c r="R97" s="1" t="s">
        <v>217</v>
      </c>
      <c r="S97" s="1" t="s">
        <v>218</v>
      </c>
      <c r="T97">
        <v>2500</v>
      </c>
      <c r="U97" s="1" t="s">
        <v>219</v>
      </c>
      <c r="V97" s="1" t="s">
        <v>220</v>
      </c>
      <c r="W97" s="1" t="s">
        <v>221</v>
      </c>
    </row>
    <row r="98" spans="1:23" x14ac:dyDescent="0.25">
      <c r="A98" s="1" t="s">
        <v>497</v>
      </c>
      <c r="B98" s="1" t="s">
        <v>498</v>
      </c>
      <c r="C98" s="2">
        <v>42736</v>
      </c>
      <c r="D98" s="2">
        <v>42766</v>
      </c>
      <c r="E98">
        <v>1700</v>
      </c>
      <c r="F98" s="1" t="s">
        <v>499</v>
      </c>
      <c r="G98" s="1" t="s">
        <v>210</v>
      </c>
      <c r="H98" s="1" t="s">
        <v>211</v>
      </c>
      <c r="I98" s="1" t="s">
        <v>251</v>
      </c>
      <c r="J98">
        <v>19333</v>
      </c>
      <c r="K98">
        <v>2900</v>
      </c>
      <c r="L98" s="1" t="s">
        <v>213</v>
      </c>
      <c r="M98" s="1" t="s">
        <v>231</v>
      </c>
      <c r="N98">
        <v>0.35</v>
      </c>
      <c r="O98" s="1" t="s">
        <v>215</v>
      </c>
      <c r="P98">
        <v>-0.70589999999999997</v>
      </c>
      <c r="Q98" s="1" t="s">
        <v>216</v>
      </c>
      <c r="R98" s="1" t="s">
        <v>217</v>
      </c>
      <c r="S98" s="1" t="s">
        <v>218</v>
      </c>
      <c r="T98">
        <v>1700</v>
      </c>
      <c r="U98" s="1" t="s">
        <v>219</v>
      </c>
      <c r="V98" s="1" t="s">
        <v>220</v>
      </c>
      <c r="W98" s="1" t="s">
        <v>221</v>
      </c>
    </row>
    <row r="99" spans="1:23" x14ac:dyDescent="0.25">
      <c r="A99" s="1" t="s">
        <v>266</v>
      </c>
      <c r="B99" s="1" t="s">
        <v>500</v>
      </c>
      <c r="C99" s="2">
        <v>42767</v>
      </c>
      <c r="D99" s="2">
        <v>42780</v>
      </c>
      <c r="E99">
        <v>0</v>
      </c>
      <c r="F99" s="1" t="s">
        <v>501</v>
      </c>
      <c r="G99" s="1" t="s">
        <v>210</v>
      </c>
      <c r="H99" s="1" t="s">
        <v>211</v>
      </c>
      <c r="I99" s="1" t="s">
        <v>212</v>
      </c>
      <c r="J99">
        <v>6000</v>
      </c>
      <c r="K99">
        <v>0</v>
      </c>
      <c r="L99" s="1" t="s">
        <v>213</v>
      </c>
      <c r="M99" s="1" t="s">
        <v>269</v>
      </c>
      <c r="N99">
        <v>0.6</v>
      </c>
      <c r="O99" s="1" t="s">
        <v>215</v>
      </c>
      <c r="P99">
        <v>0</v>
      </c>
      <c r="Q99" s="1" t="s">
        <v>216</v>
      </c>
      <c r="R99" s="1" t="s">
        <v>217</v>
      </c>
      <c r="S99" s="1" t="s">
        <v>218</v>
      </c>
      <c r="T99">
        <v>3625</v>
      </c>
      <c r="U99" s="1" t="s">
        <v>219</v>
      </c>
      <c r="V99" s="1" t="s">
        <v>220</v>
      </c>
      <c r="W99" s="1" t="s">
        <v>221</v>
      </c>
    </row>
    <row r="100" spans="1:23" x14ac:dyDescent="0.25">
      <c r="A100" s="1" t="s">
        <v>502</v>
      </c>
      <c r="B100" s="1" t="s">
        <v>503</v>
      </c>
      <c r="C100" s="2">
        <v>42748</v>
      </c>
      <c r="D100" s="2">
        <v>42763</v>
      </c>
      <c r="E100">
        <v>500</v>
      </c>
      <c r="F100" s="1" t="s">
        <v>504</v>
      </c>
      <c r="G100" s="1" t="s">
        <v>210</v>
      </c>
      <c r="H100" s="1" t="s">
        <v>211</v>
      </c>
      <c r="I100" s="1" t="s">
        <v>308</v>
      </c>
      <c r="J100">
        <v>0</v>
      </c>
      <c r="K100">
        <v>20.69</v>
      </c>
      <c r="L100" s="1" t="s">
        <v>213</v>
      </c>
      <c r="M100" s="1" t="s">
        <v>269</v>
      </c>
      <c r="N100">
        <v>0.4</v>
      </c>
      <c r="O100" s="1" t="s">
        <v>215</v>
      </c>
      <c r="P100">
        <v>0.95860000000000001</v>
      </c>
      <c r="Q100" s="1" t="s">
        <v>216</v>
      </c>
      <c r="R100" s="1" t="s">
        <v>309</v>
      </c>
      <c r="S100" s="1" t="s">
        <v>218</v>
      </c>
      <c r="T100">
        <v>750</v>
      </c>
      <c r="U100" s="1" t="s">
        <v>219</v>
      </c>
      <c r="V100" s="1" t="s">
        <v>220</v>
      </c>
      <c r="W100" s="1" t="s">
        <v>221</v>
      </c>
    </row>
    <row r="101" spans="1:23" x14ac:dyDescent="0.25">
      <c r="A101" s="1" t="s">
        <v>505</v>
      </c>
      <c r="B101" s="1" t="s">
        <v>506</v>
      </c>
      <c r="C101" s="2">
        <v>42767</v>
      </c>
      <c r="D101" s="2">
        <v>42786</v>
      </c>
      <c r="E101">
        <v>0</v>
      </c>
      <c r="F101" s="1" t="s">
        <v>507</v>
      </c>
      <c r="G101" s="1" t="s">
        <v>210</v>
      </c>
      <c r="H101" s="1" t="s">
        <v>211</v>
      </c>
      <c r="I101" s="1" t="s">
        <v>212</v>
      </c>
      <c r="J101">
        <v>800000</v>
      </c>
      <c r="K101">
        <v>0</v>
      </c>
      <c r="L101" s="1" t="s">
        <v>213</v>
      </c>
      <c r="M101" s="1" t="s">
        <v>231</v>
      </c>
      <c r="N101">
        <v>0.6</v>
      </c>
      <c r="O101" s="1" t="s">
        <v>232</v>
      </c>
      <c r="P101">
        <v>0</v>
      </c>
      <c r="Q101" s="1" t="s">
        <v>216</v>
      </c>
      <c r="R101" s="1" t="s">
        <v>233</v>
      </c>
      <c r="S101" s="1" t="s">
        <v>218</v>
      </c>
      <c r="T101">
        <v>1333.33</v>
      </c>
      <c r="U101" s="1" t="s">
        <v>219</v>
      </c>
      <c r="V101" s="1" t="s">
        <v>220</v>
      </c>
      <c r="W101" s="1" t="s">
        <v>221</v>
      </c>
    </row>
    <row r="102" spans="1:23" x14ac:dyDescent="0.25">
      <c r="A102" s="1" t="s">
        <v>508</v>
      </c>
      <c r="B102" s="1" t="s">
        <v>509</v>
      </c>
      <c r="C102" s="2">
        <v>42788</v>
      </c>
      <c r="D102" s="2">
        <v>42794</v>
      </c>
      <c r="E102">
        <v>0</v>
      </c>
      <c r="F102" s="1" t="s">
        <v>510</v>
      </c>
      <c r="G102" s="1" t="s">
        <v>210</v>
      </c>
      <c r="H102" s="1" t="s">
        <v>211</v>
      </c>
      <c r="I102" s="1" t="s">
        <v>511</v>
      </c>
      <c r="J102">
        <v>347826</v>
      </c>
      <c r="K102">
        <v>0</v>
      </c>
      <c r="L102" s="1" t="s">
        <v>213</v>
      </c>
      <c r="M102" s="1" t="s">
        <v>231</v>
      </c>
      <c r="N102">
        <v>0.6</v>
      </c>
      <c r="O102" s="1" t="s">
        <v>232</v>
      </c>
      <c r="P102">
        <v>0</v>
      </c>
      <c r="Q102" s="1" t="s">
        <v>216</v>
      </c>
      <c r="R102" s="1" t="s">
        <v>417</v>
      </c>
      <c r="S102" s="1" t="s">
        <v>218</v>
      </c>
      <c r="T102">
        <v>2000</v>
      </c>
      <c r="U102" s="1" t="s">
        <v>219</v>
      </c>
      <c r="V102" s="1" t="s">
        <v>220</v>
      </c>
      <c r="W102" s="1" t="s">
        <v>221</v>
      </c>
    </row>
    <row r="103" spans="1:23" x14ac:dyDescent="0.25">
      <c r="A103" s="1" t="s">
        <v>319</v>
      </c>
      <c r="B103" s="1" t="s">
        <v>512</v>
      </c>
      <c r="C103" s="2">
        <v>42748</v>
      </c>
      <c r="D103" s="2">
        <v>42763</v>
      </c>
      <c r="E103">
        <v>2500</v>
      </c>
      <c r="F103" s="1" t="s">
        <v>513</v>
      </c>
      <c r="G103" s="1" t="s">
        <v>210</v>
      </c>
      <c r="H103" s="1" t="s">
        <v>211</v>
      </c>
      <c r="I103" s="1" t="s">
        <v>279</v>
      </c>
      <c r="J103">
        <v>4000</v>
      </c>
      <c r="K103">
        <v>1200</v>
      </c>
      <c r="L103" s="1" t="s">
        <v>213</v>
      </c>
      <c r="M103" s="1" t="s">
        <v>231</v>
      </c>
      <c r="N103">
        <v>0.4</v>
      </c>
      <c r="O103" s="1" t="s">
        <v>215</v>
      </c>
      <c r="P103">
        <v>0.52</v>
      </c>
      <c r="Q103" s="1" t="s">
        <v>216</v>
      </c>
      <c r="R103" s="1" t="s">
        <v>217</v>
      </c>
      <c r="S103" s="1" t="s">
        <v>218</v>
      </c>
      <c r="T103">
        <v>2500</v>
      </c>
      <c r="U103" s="1" t="s">
        <v>219</v>
      </c>
      <c r="V103" s="1" t="s">
        <v>220</v>
      </c>
      <c r="W103" s="1" t="s">
        <v>221</v>
      </c>
    </row>
    <row r="104" spans="1:23" x14ac:dyDescent="0.25">
      <c r="A104" s="1" t="s">
        <v>514</v>
      </c>
      <c r="B104" s="1" t="s">
        <v>515</v>
      </c>
      <c r="C104" s="2">
        <v>42736</v>
      </c>
      <c r="D104" s="2">
        <v>42766</v>
      </c>
      <c r="E104">
        <v>1000</v>
      </c>
      <c r="F104" s="1" t="s">
        <v>516</v>
      </c>
      <c r="G104" s="1" t="s">
        <v>210</v>
      </c>
      <c r="H104" s="1" t="s">
        <v>211</v>
      </c>
      <c r="I104" s="1" t="s">
        <v>295</v>
      </c>
      <c r="J104">
        <v>0</v>
      </c>
      <c r="K104">
        <v>300</v>
      </c>
      <c r="L104" s="1" t="s">
        <v>213</v>
      </c>
      <c r="M104" s="1" t="s">
        <v>214</v>
      </c>
      <c r="N104">
        <v>0.35</v>
      </c>
      <c r="O104" s="1" t="s">
        <v>215</v>
      </c>
      <c r="P104">
        <v>0.7</v>
      </c>
      <c r="Q104" s="1" t="s">
        <v>216</v>
      </c>
      <c r="R104" s="1" t="s">
        <v>217</v>
      </c>
      <c r="S104" s="1" t="s">
        <v>218</v>
      </c>
      <c r="T104">
        <v>971</v>
      </c>
      <c r="U104" s="1" t="s">
        <v>219</v>
      </c>
      <c r="V104" s="1" t="s">
        <v>220</v>
      </c>
      <c r="W104" s="1" t="s">
        <v>221</v>
      </c>
    </row>
    <row r="105" spans="1:23" x14ac:dyDescent="0.25">
      <c r="A105" s="1" t="s">
        <v>357</v>
      </c>
      <c r="B105" s="1" t="s">
        <v>517</v>
      </c>
      <c r="C105" s="2">
        <v>42748</v>
      </c>
      <c r="D105" s="2">
        <v>42763</v>
      </c>
      <c r="E105">
        <v>1000</v>
      </c>
      <c r="F105" s="1" t="s">
        <v>518</v>
      </c>
      <c r="G105" s="1" t="s">
        <v>210</v>
      </c>
      <c r="H105" s="1" t="s">
        <v>211</v>
      </c>
      <c r="I105" s="1" t="s">
        <v>242</v>
      </c>
      <c r="J105">
        <v>2500</v>
      </c>
      <c r="K105">
        <v>18.3</v>
      </c>
      <c r="L105" s="1" t="s">
        <v>213</v>
      </c>
      <c r="M105" s="1" t="s">
        <v>231</v>
      </c>
      <c r="N105">
        <v>0.4</v>
      </c>
      <c r="O105" s="1" t="s">
        <v>215</v>
      </c>
      <c r="P105">
        <v>0.98170000000000002</v>
      </c>
      <c r="Q105" s="1" t="s">
        <v>216</v>
      </c>
      <c r="R105" s="1" t="s">
        <v>217</v>
      </c>
      <c r="S105" s="1" t="s">
        <v>218</v>
      </c>
      <c r="T105">
        <v>1000</v>
      </c>
      <c r="U105" s="1" t="s">
        <v>219</v>
      </c>
      <c r="V105" s="1" t="s">
        <v>220</v>
      </c>
      <c r="W105" s="1" t="s">
        <v>221</v>
      </c>
    </row>
    <row r="106" spans="1:23" x14ac:dyDescent="0.25">
      <c r="A106" s="1" t="s">
        <v>519</v>
      </c>
      <c r="B106" s="1" t="s">
        <v>520</v>
      </c>
      <c r="C106" s="2">
        <v>42736</v>
      </c>
      <c r="D106" s="2">
        <v>42737</v>
      </c>
      <c r="E106">
        <v>1000</v>
      </c>
      <c r="F106" s="1" t="s">
        <v>521</v>
      </c>
      <c r="G106" s="1" t="s">
        <v>210</v>
      </c>
      <c r="H106" s="1" t="s">
        <v>211</v>
      </c>
      <c r="I106" s="1" t="s">
        <v>242</v>
      </c>
      <c r="J106">
        <v>1000</v>
      </c>
      <c r="K106">
        <v>300</v>
      </c>
      <c r="L106" s="1" t="s">
        <v>213</v>
      </c>
      <c r="M106" s="1" t="s">
        <v>231</v>
      </c>
      <c r="N106">
        <v>0.4</v>
      </c>
      <c r="O106" s="1" t="s">
        <v>215</v>
      </c>
      <c r="P106">
        <v>0.7</v>
      </c>
      <c r="Q106" s="1" t="s">
        <v>216</v>
      </c>
      <c r="R106" s="1" t="s">
        <v>217</v>
      </c>
      <c r="S106" s="1" t="s">
        <v>218</v>
      </c>
      <c r="T106">
        <v>1000</v>
      </c>
      <c r="U106" s="1" t="s">
        <v>219</v>
      </c>
      <c r="V106" s="1" t="s">
        <v>220</v>
      </c>
      <c r="W106" s="1" t="s">
        <v>221</v>
      </c>
    </row>
    <row r="107" spans="1:23" x14ac:dyDescent="0.25">
      <c r="A107" s="1" t="s">
        <v>522</v>
      </c>
      <c r="B107" s="1" t="s">
        <v>523</v>
      </c>
      <c r="C107" s="2">
        <v>42736</v>
      </c>
      <c r="D107" s="2">
        <v>42750</v>
      </c>
      <c r="E107">
        <v>2500</v>
      </c>
      <c r="F107" s="1" t="s">
        <v>524</v>
      </c>
      <c r="G107" s="1" t="s">
        <v>210</v>
      </c>
      <c r="H107" s="1" t="s">
        <v>211</v>
      </c>
      <c r="I107" s="1" t="s">
        <v>230</v>
      </c>
      <c r="J107">
        <v>8000</v>
      </c>
      <c r="K107">
        <v>1200</v>
      </c>
      <c r="L107" s="1" t="s">
        <v>213</v>
      </c>
      <c r="M107" s="1" t="s">
        <v>231</v>
      </c>
      <c r="N107">
        <v>0.35</v>
      </c>
      <c r="O107" s="1" t="s">
        <v>215</v>
      </c>
      <c r="P107">
        <v>0.52</v>
      </c>
      <c r="Q107" s="1" t="s">
        <v>216</v>
      </c>
      <c r="R107" s="1" t="s">
        <v>233</v>
      </c>
      <c r="S107" s="1" t="s">
        <v>218</v>
      </c>
      <c r="T107">
        <v>2500</v>
      </c>
      <c r="U107" s="1" t="s">
        <v>219</v>
      </c>
      <c r="V107" s="1" t="s">
        <v>220</v>
      </c>
      <c r="W107" s="1" t="s">
        <v>221</v>
      </c>
    </row>
    <row r="108" spans="1:23" x14ac:dyDescent="0.25">
      <c r="A108" s="1" t="s">
        <v>316</v>
      </c>
      <c r="B108" s="1" t="s">
        <v>525</v>
      </c>
      <c r="C108" s="2">
        <v>42736</v>
      </c>
      <c r="D108" s="2">
        <v>42760</v>
      </c>
      <c r="E108">
        <v>1200</v>
      </c>
      <c r="F108" s="1" t="s">
        <v>526</v>
      </c>
      <c r="G108" s="1" t="s">
        <v>210</v>
      </c>
      <c r="H108" s="1" t="s">
        <v>211</v>
      </c>
      <c r="I108" s="1" t="s">
        <v>279</v>
      </c>
      <c r="J108">
        <v>4286</v>
      </c>
      <c r="K108">
        <v>1200</v>
      </c>
      <c r="L108" s="1" t="s">
        <v>213</v>
      </c>
      <c r="M108" s="1" t="s">
        <v>231</v>
      </c>
      <c r="N108">
        <v>0.5</v>
      </c>
      <c r="O108" s="1" t="s">
        <v>215</v>
      </c>
      <c r="P108">
        <v>0</v>
      </c>
      <c r="Q108" s="1" t="s">
        <v>216</v>
      </c>
      <c r="R108" s="1" t="s">
        <v>217</v>
      </c>
      <c r="S108" s="1" t="s">
        <v>218</v>
      </c>
      <c r="T108">
        <v>1200</v>
      </c>
      <c r="U108" s="1" t="s">
        <v>219</v>
      </c>
      <c r="V108" s="1" t="s">
        <v>220</v>
      </c>
      <c r="W108" s="1" t="s">
        <v>221</v>
      </c>
    </row>
    <row r="109" spans="1:23" x14ac:dyDescent="0.25">
      <c r="A109" s="1" t="s">
        <v>527</v>
      </c>
      <c r="B109" s="1" t="s">
        <v>528</v>
      </c>
      <c r="C109" s="2">
        <v>42736</v>
      </c>
      <c r="D109" s="2">
        <v>42755</v>
      </c>
      <c r="E109">
        <v>207.67</v>
      </c>
      <c r="F109" s="1" t="s">
        <v>529</v>
      </c>
      <c r="G109" s="1" t="s">
        <v>210</v>
      </c>
      <c r="H109" s="1" t="s">
        <v>211</v>
      </c>
      <c r="I109" s="1" t="s">
        <v>265</v>
      </c>
      <c r="J109">
        <v>10599</v>
      </c>
      <c r="K109">
        <v>13.28</v>
      </c>
      <c r="L109" s="1" t="s">
        <v>213</v>
      </c>
      <c r="M109" s="1" t="s">
        <v>231</v>
      </c>
      <c r="N109">
        <v>0.5</v>
      </c>
      <c r="O109" s="1" t="s">
        <v>232</v>
      </c>
      <c r="P109">
        <v>0.93610000000000004</v>
      </c>
      <c r="Q109" s="1" t="s">
        <v>216</v>
      </c>
      <c r="R109" s="1" t="s">
        <v>238</v>
      </c>
      <c r="S109" s="1" t="s">
        <v>218</v>
      </c>
      <c r="T109">
        <v>207.67</v>
      </c>
      <c r="U109" s="1" t="s">
        <v>219</v>
      </c>
      <c r="V109" s="1" t="s">
        <v>220</v>
      </c>
      <c r="W109" s="1" t="s">
        <v>221</v>
      </c>
    </row>
    <row r="110" spans="1:23" x14ac:dyDescent="0.25">
      <c r="A110" s="1" t="s">
        <v>530</v>
      </c>
      <c r="B110" s="1" t="s">
        <v>531</v>
      </c>
      <c r="C110" s="2">
        <v>42772</v>
      </c>
      <c r="D110" s="2">
        <v>42780</v>
      </c>
      <c r="E110">
        <v>0</v>
      </c>
      <c r="F110" s="1" t="s">
        <v>532</v>
      </c>
      <c r="G110" s="1" t="s">
        <v>210</v>
      </c>
      <c r="H110" s="1" t="s">
        <v>211</v>
      </c>
      <c r="I110" s="1" t="s">
        <v>237</v>
      </c>
      <c r="J110">
        <v>0</v>
      </c>
      <c r="K110">
        <v>0</v>
      </c>
      <c r="L110" s="1" t="s">
        <v>213</v>
      </c>
      <c r="M110" s="1" t="s">
        <v>386</v>
      </c>
      <c r="N110">
        <v>0.6</v>
      </c>
      <c r="O110" s="1" t="s">
        <v>215</v>
      </c>
      <c r="P110">
        <v>0</v>
      </c>
      <c r="Q110" s="1" t="s">
        <v>216</v>
      </c>
      <c r="R110" s="1" t="s">
        <v>238</v>
      </c>
      <c r="S110" s="1" t="s">
        <v>218</v>
      </c>
      <c r="T110">
        <v>2000</v>
      </c>
      <c r="U110" s="1" t="s">
        <v>219</v>
      </c>
      <c r="V110" s="1" t="s">
        <v>220</v>
      </c>
      <c r="W110" s="1" t="s">
        <v>221</v>
      </c>
    </row>
    <row r="111" spans="1:23" x14ac:dyDescent="0.25">
      <c r="A111" s="1" t="s">
        <v>222</v>
      </c>
      <c r="B111" s="1" t="s">
        <v>533</v>
      </c>
      <c r="C111" s="2">
        <v>42767</v>
      </c>
      <c r="D111" s="2">
        <v>42794</v>
      </c>
      <c r="E111">
        <v>0</v>
      </c>
      <c r="F111" s="1" t="s">
        <v>534</v>
      </c>
      <c r="G111" s="1" t="s">
        <v>210</v>
      </c>
      <c r="H111" s="1" t="s">
        <v>211</v>
      </c>
      <c r="I111" s="1" t="s">
        <v>448</v>
      </c>
      <c r="J111">
        <v>3333</v>
      </c>
      <c r="K111">
        <v>0</v>
      </c>
      <c r="L111" s="1" t="s">
        <v>213</v>
      </c>
      <c r="M111" s="1" t="s">
        <v>226</v>
      </c>
      <c r="N111">
        <v>0.4</v>
      </c>
      <c r="O111" s="1" t="s">
        <v>215</v>
      </c>
      <c r="P111">
        <v>0</v>
      </c>
      <c r="Q111" s="1" t="s">
        <v>216</v>
      </c>
      <c r="R111" s="1" t="s">
        <v>335</v>
      </c>
      <c r="S111" s="1" t="s">
        <v>218</v>
      </c>
      <c r="T111">
        <v>771.61</v>
      </c>
      <c r="U111" s="1" t="s">
        <v>219</v>
      </c>
      <c r="V111" s="1" t="s">
        <v>220</v>
      </c>
      <c r="W111" s="1" t="s">
        <v>221</v>
      </c>
    </row>
    <row r="112" spans="1:23" x14ac:dyDescent="0.25">
      <c r="A112" s="1" t="s">
        <v>349</v>
      </c>
      <c r="B112" s="1" t="s">
        <v>535</v>
      </c>
      <c r="C112" s="2">
        <v>42774</v>
      </c>
      <c r="D112" s="2">
        <v>42782</v>
      </c>
      <c r="E112">
        <v>0</v>
      </c>
      <c r="F112" s="1" t="s">
        <v>536</v>
      </c>
      <c r="G112" s="1" t="s">
        <v>210</v>
      </c>
      <c r="H112" s="1" t="s">
        <v>211</v>
      </c>
      <c r="I112" s="1" t="s">
        <v>537</v>
      </c>
      <c r="J112">
        <v>4545</v>
      </c>
      <c r="K112">
        <v>0</v>
      </c>
      <c r="L112" s="1" t="s">
        <v>213</v>
      </c>
      <c r="M112" s="1" t="s">
        <v>269</v>
      </c>
      <c r="N112">
        <v>0.5</v>
      </c>
      <c r="O112" s="1" t="s">
        <v>215</v>
      </c>
      <c r="P112">
        <v>0</v>
      </c>
      <c r="Q112" s="1" t="s">
        <v>216</v>
      </c>
      <c r="R112" s="1" t="s">
        <v>217</v>
      </c>
      <c r="S112" s="1" t="s">
        <v>218</v>
      </c>
      <c r="T112">
        <v>3222.22</v>
      </c>
      <c r="U112" s="1" t="s">
        <v>219</v>
      </c>
      <c r="V112" s="1" t="s">
        <v>220</v>
      </c>
      <c r="W112" s="1" t="s">
        <v>221</v>
      </c>
    </row>
    <row r="113" spans="1:23" x14ac:dyDescent="0.25">
      <c r="A113" s="1" t="s">
        <v>239</v>
      </c>
      <c r="B113" s="1" t="s">
        <v>538</v>
      </c>
      <c r="C113" s="2">
        <v>42736</v>
      </c>
      <c r="D113" s="2">
        <v>42766</v>
      </c>
      <c r="E113">
        <v>1666.67</v>
      </c>
      <c r="F113" s="1" t="s">
        <v>539</v>
      </c>
      <c r="G113" s="1" t="s">
        <v>210</v>
      </c>
      <c r="H113" s="1" t="s">
        <v>211</v>
      </c>
      <c r="I113" s="1" t="s">
        <v>212</v>
      </c>
      <c r="J113">
        <v>1400000</v>
      </c>
      <c r="K113">
        <v>182.81</v>
      </c>
      <c r="L113" s="1" t="s">
        <v>213</v>
      </c>
      <c r="M113" s="1" t="s">
        <v>243</v>
      </c>
      <c r="N113">
        <v>0.4</v>
      </c>
      <c r="O113" s="1" t="s">
        <v>232</v>
      </c>
      <c r="P113">
        <v>0.89029999999999998</v>
      </c>
      <c r="Q113" s="1" t="s">
        <v>216</v>
      </c>
      <c r="R113" s="1" t="s">
        <v>233</v>
      </c>
      <c r="S113" s="1" t="s">
        <v>218</v>
      </c>
      <c r="T113">
        <v>1666.67</v>
      </c>
      <c r="U113" s="1" t="s">
        <v>219</v>
      </c>
      <c r="V113" s="1" t="s">
        <v>220</v>
      </c>
      <c r="W113" s="1" t="s">
        <v>221</v>
      </c>
    </row>
    <row r="114" spans="1:23" x14ac:dyDescent="0.25">
      <c r="A114" s="1" t="s">
        <v>540</v>
      </c>
      <c r="B114" s="1" t="s">
        <v>541</v>
      </c>
      <c r="C114" s="2">
        <v>42767</v>
      </c>
      <c r="D114" s="2">
        <v>42794</v>
      </c>
      <c r="E114">
        <v>0</v>
      </c>
      <c r="F114" s="1" t="s">
        <v>542</v>
      </c>
      <c r="G114" s="1" t="s">
        <v>210</v>
      </c>
      <c r="H114" s="1" t="s">
        <v>211</v>
      </c>
      <c r="I114" s="1" t="s">
        <v>212</v>
      </c>
      <c r="J114">
        <v>2500</v>
      </c>
      <c r="K114">
        <v>0</v>
      </c>
      <c r="L114" s="1" t="s">
        <v>213</v>
      </c>
      <c r="M114" s="1" t="s">
        <v>386</v>
      </c>
      <c r="N114">
        <v>0.3</v>
      </c>
      <c r="O114" s="1" t="s">
        <v>215</v>
      </c>
      <c r="P114">
        <v>0</v>
      </c>
      <c r="Q114" s="1" t="s">
        <v>216</v>
      </c>
      <c r="R114" s="1" t="s">
        <v>217</v>
      </c>
      <c r="S114" s="1" t="s">
        <v>218</v>
      </c>
      <c r="T114">
        <v>1500</v>
      </c>
      <c r="U114" s="1" t="s">
        <v>219</v>
      </c>
      <c r="V114" s="1" t="s">
        <v>220</v>
      </c>
      <c r="W114" s="1" t="s">
        <v>221</v>
      </c>
    </row>
    <row r="115" spans="1:23" x14ac:dyDescent="0.25">
      <c r="A115" s="1" t="s">
        <v>341</v>
      </c>
      <c r="B115" s="1" t="s">
        <v>543</v>
      </c>
      <c r="C115" s="2">
        <v>42767</v>
      </c>
      <c r="D115" s="2">
        <v>42789</v>
      </c>
      <c r="E115">
        <v>0</v>
      </c>
      <c r="F115" s="1" t="s">
        <v>544</v>
      </c>
      <c r="G115" s="1" t="s">
        <v>210</v>
      </c>
      <c r="H115" s="1" t="s">
        <v>211</v>
      </c>
      <c r="I115" s="1" t="s">
        <v>230</v>
      </c>
      <c r="J115">
        <v>3500</v>
      </c>
      <c r="K115">
        <v>0</v>
      </c>
      <c r="L115" s="1" t="s">
        <v>213</v>
      </c>
      <c r="M115" s="1" t="s">
        <v>231</v>
      </c>
      <c r="N115">
        <v>0.5</v>
      </c>
      <c r="O115" s="1" t="s">
        <v>215</v>
      </c>
      <c r="P115">
        <v>0</v>
      </c>
      <c r="Q115" s="1" t="s">
        <v>216</v>
      </c>
      <c r="R115" s="1" t="s">
        <v>217</v>
      </c>
      <c r="S115" s="1" t="s">
        <v>218</v>
      </c>
      <c r="T115">
        <v>1200</v>
      </c>
      <c r="U115" s="1" t="s">
        <v>219</v>
      </c>
      <c r="V115" s="1" t="s">
        <v>220</v>
      </c>
      <c r="W115" s="1" t="s">
        <v>221</v>
      </c>
    </row>
    <row r="116" spans="1:23" x14ac:dyDescent="0.25">
      <c r="A116" s="1" t="s">
        <v>266</v>
      </c>
      <c r="B116" s="1" t="s">
        <v>545</v>
      </c>
      <c r="C116" s="2">
        <v>42767</v>
      </c>
      <c r="D116" s="2">
        <v>42780</v>
      </c>
      <c r="E116">
        <v>0</v>
      </c>
      <c r="F116" s="1" t="s">
        <v>546</v>
      </c>
      <c r="G116" s="1" t="s">
        <v>210</v>
      </c>
      <c r="H116" s="1" t="s">
        <v>211</v>
      </c>
      <c r="I116" s="1" t="s">
        <v>372</v>
      </c>
      <c r="J116">
        <v>15000</v>
      </c>
      <c r="K116">
        <v>0</v>
      </c>
      <c r="L116" s="1" t="s">
        <v>213</v>
      </c>
      <c r="M116" s="1" t="s">
        <v>269</v>
      </c>
      <c r="N116">
        <v>0.6</v>
      </c>
      <c r="O116" s="1" t="s">
        <v>215</v>
      </c>
      <c r="P116">
        <v>0</v>
      </c>
      <c r="Q116" s="1" t="s">
        <v>216</v>
      </c>
      <c r="R116" s="1" t="s">
        <v>217</v>
      </c>
      <c r="S116" s="1" t="s">
        <v>218</v>
      </c>
      <c r="T116">
        <v>3625</v>
      </c>
      <c r="U116" s="1" t="s">
        <v>219</v>
      </c>
      <c r="V116" s="1" t="s">
        <v>220</v>
      </c>
      <c r="W116" s="1" t="s">
        <v>221</v>
      </c>
    </row>
    <row r="117" spans="1:23" x14ac:dyDescent="0.25">
      <c r="A117" s="1" t="s">
        <v>494</v>
      </c>
      <c r="B117" s="1" t="s">
        <v>547</v>
      </c>
      <c r="C117" s="2">
        <v>42748</v>
      </c>
      <c r="D117" s="2">
        <v>42763</v>
      </c>
      <c r="E117">
        <v>2500</v>
      </c>
      <c r="F117" s="1" t="s">
        <v>548</v>
      </c>
      <c r="G117" s="1" t="s">
        <v>210</v>
      </c>
      <c r="H117" s="1" t="s">
        <v>211</v>
      </c>
      <c r="I117" s="1" t="s">
        <v>230</v>
      </c>
      <c r="J117">
        <v>8000</v>
      </c>
      <c r="K117">
        <v>1200</v>
      </c>
      <c r="L117" s="1" t="s">
        <v>213</v>
      </c>
      <c r="M117" s="1" t="s">
        <v>231</v>
      </c>
      <c r="N117">
        <v>0.4</v>
      </c>
      <c r="O117" s="1" t="s">
        <v>215</v>
      </c>
      <c r="P117">
        <v>0.52</v>
      </c>
      <c r="Q117" s="1" t="s">
        <v>216</v>
      </c>
      <c r="R117" s="1" t="s">
        <v>233</v>
      </c>
      <c r="S117" s="1" t="s">
        <v>218</v>
      </c>
      <c r="T117">
        <v>2500</v>
      </c>
      <c r="U117" s="1" t="s">
        <v>219</v>
      </c>
      <c r="V117" s="1" t="s">
        <v>220</v>
      </c>
      <c r="W117" s="1" t="s">
        <v>221</v>
      </c>
    </row>
    <row r="118" spans="1:23" x14ac:dyDescent="0.25">
      <c r="A118" s="1" t="s">
        <v>549</v>
      </c>
      <c r="B118" s="1" t="s">
        <v>550</v>
      </c>
      <c r="C118" s="2">
        <v>42788</v>
      </c>
      <c r="D118" s="2">
        <v>42794</v>
      </c>
      <c r="E118">
        <v>0</v>
      </c>
      <c r="F118" s="1" t="s">
        <v>551</v>
      </c>
      <c r="G118" s="1" t="s">
        <v>210</v>
      </c>
      <c r="H118" s="1" t="s">
        <v>211</v>
      </c>
      <c r="I118" s="1" t="s">
        <v>237</v>
      </c>
      <c r="J118">
        <v>0</v>
      </c>
      <c r="K118">
        <v>0</v>
      </c>
      <c r="L118" s="1" t="s">
        <v>213</v>
      </c>
      <c r="M118" s="1" t="s">
        <v>231</v>
      </c>
      <c r="N118">
        <v>0.5</v>
      </c>
      <c r="O118" s="1" t="s">
        <v>215</v>
      </c>
      <c r="P118">
        <v>0</v>
      </c>
      <c r="Q118" s="1" t="s">
        <v>216</v>
      </c>
      <c r="R118" s="1" t="s">
        <v>238</v>
      </c>
      <c r="S118" s="1" t="s">
        <v>218</v>
      </c>
      <c r="T118">
        <v>2000</v>
      </c>
      <c r="U118" s="1" t="s">
        <v>219</v>
      </c>
      <c r="V118" s="1" t="s">
        <v>220</v>
      </c>
      <c r="W118" s="1" t="s">
        <v>221</v>
      </c>
    </row>
    <row r="119" spans="1:23" x14ac:dyDescent="0.25">
      <c r="A119" s="1" t="s">
        <v>266</v>
      </c>
      <c r="B119" s="1" t="s">
        <v>552</v>
      </c>
      <c r="C119" s="2">
        <v>42767</v>
      </c>
      <c r="D119" s="2">
        <v>42780</v>
      </c>
      <c r="E119">
        <v>0</v>
      </c>
      <c r="F119" s="1" t="s">
        <v>501</v>
      </c>
      <c r="G119" s="1" t="s">
        <v>210</v>
      </c>
      <c r="H119" s="1" t="s">
        <v>211</v>
      </c>
      <c r="I119" s="1" t="s">
        <v>212</v>
      </c>
      <c r="J119">
        <v>1000000</v>
      </c>
      <c r="K119">
        <v>0</v>
      </c>
      <c r="L119" s="1" t="s">
        <v>213</v>
      </c>
      <c r="M119" s="1" t="s">
        <v>269</v>
      </c>
      <c r="N119">
        <v>0.6</v>
      </c>
      <c r="O119" s="1" t="s">
        <v>232</v>
      </c>
      <c r="P119">
        <v>0</v>
      </c>
      <c r="Q119" s="1" t="s">
        <v>216</v>
      </c>
      <c r="R119" s="1" t="s">
        <v>233</v>
      </c>
      <c r="S119" s="1" t="s">
        <v>218</v>
      </c>
      <c r="T119">
        <v>3625</v>
      </c>
      <c r="U119" s="1" t="s">
        <v>219</v>
      </c>
      <c r="V119" s="1" t="s">
        <v>220</v>
      </c>
      <c r="W119" s="1" t="s">
        <v>221</v>
      </c>
    </row>
    <row r="120" spans="1:23" x14ac:dyDescent="0.25">
      <c r="A120" s="1" t="s">
        <v>352</v>
      </c>
      <c r="B120" s="1" t="s">
        <v>553</v>
      </c>
      <c r="C120" s="2">
        <v>42736</v>
      </c>
      <c r="D120" s="2">
        <v>42748</v>
      </c>
      <c r="E120">
        <v>0</v>
      </c>
      <c r="F120" s="1" t="s">
        <v>554</v>
      </c>
      <c r="G120" s="1" t="s">
        <v>210</v>
      </c>
      <c r="H120" s="1" t="s">
        <v>211</v>
      </c>
      <c r="I120" s="1" t="s">
        <v>258</v>
      </c>
      <c r="J120">
        <v>24317</v>
      </c>
      <c r="K120">
        <v>304.19</v>
      </c>
      <c r="L120" s="1" t="s">
        <v>213</v>
      </c>
      <c r="M120" s="1" t="s">
        <v>231</v>
      </c>
      <c r="N120">
        <v>0.5</v>
      </c>
      <c r="O120" s="1" t="s">
        <v>232</v>
      </c>
      <c r="P120">
        <v>0</v>
      </c>
      <c r="Q120" s="1" t="s">
        <v>216</v>
      </c>
      <c r="R120" s="1" t="s">
        <v>238</v>
      </c>
      <c r="S120" s="1" t="s">
        <v>218</v>
      </c>
      <c r="T120">
        <v>1473.2</v>
      </c>
      <c r="U120" s="1" t="s">
        <v>219</v>
      </c>
      <c r="V120" s="1" t="s">
        <v>220</v>
      </c>
      <c r="W120" s="1" t="s">
        <v>221</v>
      </c>
    </row>
    <row r="121" spans="1:23" x14ac:dyDescent="0.25">
      <c r="A121" s="1" t="s">
        <v>292</v>
      </c>
      <c r="B121" s="1" t="s">
        <v>555</v>
      </c>
      <c r="C121" s="2">
        <v>42767</v>
      </c>
      <c r="D121" s="2">
        <v>42794</v>
      </c>
      <c r="E121">
        <v>0</v>
      </c>
      <c r="F121" s="1" t="s">
        <v>556</v>
      </c>
      <c r="G121" s="1" t="s">
        <v>210</v>
      </c>
      <c r="H121" s="1" t="s">
        <v>211</v>
      </c>
      <c r="I121" s="1" t="s">
        <v>247</v>
      </c>
      <c r="J121">
        <v>333333</v>
      </c>
      <c r="K121">
        <v>0</v>
      </c>
      <c r="L121" s="1" t="s">
        <v>213</v>
      </c>
      <c r="M121" s="1" t="s">
        <v>226</v>
      </c>
      <c r="N121">
        <v>0.4</v>
      </c>
      <c r="O121" s="1" t="s">
        <v>232</v>
      </c>
      <c r="P121">
        <v>0</v>
      </c>
      <c r="Q121" s="1" t="s">
        <v>216</v>
      </c>
      <c r="R121" s="1" t="s">
        <v>233</v>
      </c>
      <c r="S121" s="1" t="s">
        <v>218</v>
      </c>
      <c r="T121">
        <v>2314.8200000000002</v>
      </c>
      <c r="U121" s="1" t="s">
        <v>219</v>
      </c>
      <c r="V121" s="1" t="s">
        <v>220</v>
      </c>
      <c r="W121" s="1" t="s">
        <v>221</v>
      </c>
    </row>
    <row r="122" spans="1:23" x14ac:dyDescent="0.25">
      <c r="A122" s="1" t="s">
        <v>497</v>
      </c>
      <c r="B122" s="1" t="s">
        <v>557</v>
      </c>
      <c r="C122" s="2">
        <v>42736</v>
      </c>
      <c r="D122" s="2">
        <v>42766</v>
      </c>
      <c r="E122">
        <v>1700</v>
      </c>
      <c r="F122" s="1" t="s">
        <v>558</v>
      </c>
      <c r="G122" s="1" t="s">
        <v>210</v>
      </c>
      <c r="H122" s="1" t="s">
        <v>211</v>
      </c>
      <c r="I122" s="1" t="s">
        <v>279</v>
      </c>
      <c r="J122">
        <v>2572</v>
      </c>
      <c r="K122">
        <v>771.6</v>
      </c>
      <c r="L122" s="1" t="s">
        <v>213</v>
      </c>
      <c r="M122" s="1" t="s">
        <v>231</v>
      </c>
      <c r="N122">
        <v>0.35</v>
      </c>
      <c r="O122" s="1" t="s">
        <v>215</v>
      </c>
      <c r="P122">
        <v>0.54610000000000003</v>
      </c>
      <c r="Q122" s="1" t="s">
        <v>216</v>
      </c>
      <c r="R122" s="1" t="s">
        <v>217</v>
      </c>
      <c r="S122" s="1" t="s">
        <v>218</v>
      </c>
      <c r="T122">
        <v>1700</v>
      </c>
      <c r="U122" s="1" t="s">
        <v>219</v>
      </c>
      <c r="V122" s="1" t="s">
        <v>220</v>
      </c>
      <c r="W122" s="1" t="s">
        <v>221</v>
      </c>
    </row>
    <row r="123" spans="1:23" x14ac:dyDescent="0.25">
      <c r="A123" s="1" t="s">
        <v>559</v>
      </c>
      <c r="B123" s="1" t="s">
        <v>560</v>
      </c>
      <c r="C123" s="2">
        <v>42775</v>
      </c>
      <c r="D123" s="2">
        <v>42794</v>
      </c>
      <c r="E123">
        <v>0</v>
      </c>
      <c r="F123" s="1" t="s">
        <v>561</v>
      </c>
      <c r="G123" s="1" t="s">
        <v>210</v>
      </c>
      <c r="H123" s="1" t="s">
        <v>211</v>
      </c>
      <c r="I123" s="1" t="s">
        <v>212</v>
      </c>
      <c r="J123">
        <v>2500</v>
      </c>
      <c r="K123">
        <v>0</v>
      </c>
      <c r="L123" s="1" t="s">
        <v>213</v>
      </c>
      <c r="M123" s="1" t="s">
        <v>386</v>
      </c>
      <c r="N123">
        <v>0.3</v>
      </c>
      <c r="O123" s="1" t="s">
        <v>215</v>
      </c>
      <c r="P123">
        <v>0</v>
      </c>
      <c r="Q123" s="1" t="s">
        <v>216</v>
      </c>
      <c r="R123" s="1" t="s">
        <v>217</v>
      </c>
      <c r="S123" s="1" t="s">
        <v>218</v>
      </c>
      <c r="T123">
        <v>1333.33</v>
      </c>
      <c r="U123" s="1" t="s">
        <v>219</v>
      </c>
      <c r="V123" s="1" t="s">
        <v>220</v>
      </c>
      <c r="W123" s="1" t="s">
        <v>221</v>
      </c>
    </row>
    <row r="124" spans="1:23" x14ac:dyDescent="0.25">
      <c r="A124" s="1" t="s">
        <v>376</v>
      </c>
      <c r="B124" s="1" t="s">
        <v>562</v>
      </c>
      <c r="C124" s="2">
        <v>42736</v>
      </c>
      <c r="D124" s="2">
        <v>42766</v>
      </c>
      <c r="E124">
        <v>1157.3800000000001</v>
      </c>
      <c r="F124" s="1" t="s">
        <v>563</v>
      </c>
      <c r="G124" s="1" t="s">
        <v>210</v>
      </c>
      <c r="H124" s="1" t="s">
        <v>211</v>
      </c>
      <c r="I124" s="1" t="s">
        <v>225</v>
      </c>
      <c r="J124">
        <v>0</v>
      </c>
      <c r="K124">
        <v>585</v>
      </c>
      <c r="L124" s="1" t="s">
        <v>213</v>
      </c>
      <c r="M124" s="1" t="s">
        <v>226</v>
      </c>
      <c r="N124">
        <v>0.4</v>
      </c>
      <c r="O124" s="1" t="s">
        <v>215</v>
      </c>
      <c r="P124">
        <v>0.4945</v>
      </c>
      <c r="Q124" s="1" t="s">
        <v>216</v>
      </c>
      <c r="R124" s="1" t="s">
        <v>217</v>
      </c>
      <c r="S124" s="1" t="s">
        <v>218</v>
      </c>
      <c r="T124">
        <v>1157.3800000000001</v>
      </c>
      <c r="U124" s="1" t="s">
        <v>219</v>
      </c>
      <c r="V124" s="1" t="s">
        <v>220</v>
      </c>
      <c r="W124" s="1" t="s">
        <v>221</v>
      </c>
    </row>
    <row r="125" spans="1:23" x14ac:dyDescent="0.25">
      <c r="A125" s="1" t="s">
        <v>564</v>
      </c>
      <c r="B125" s="1" t="s">
        <v>565</v>
      </c>
      <c r="C125" s="2">
        <v>42767</v>
      </c>
      <c r="D125" s="2">
        <v>42794</v>
      </c>
      <c r="E125">
        <v>0</v>
      </c>
      <c r="F125" s="1" t="s">
        <v>566</v>
      </c>
      <c r="G125" s="1" t="s">
        <v>210</v>
      </c>
      <c r="H125" s="1" t="s">
        <v>211</v>
      </c>
      <c r="I125" s="1" t="s">
        <v>230</v>
      </c>
      <c r="J125">
        <v>266667</v>
      </c>
      <c r="K125">
        <v>0</v>
      </c>
      <c r="L125" s="1" t="s">
        <v>213</v>
      </c>
      <c r="M125" s="1" t="s">
        <v>231</v>
      </c>
      <c r="N125">
        <v>0.5</v>
      </c>
      <c r="O125" s="1" t="s">
        <v>232</v>
      </c>
      <c r="P125">
        <v>0</v>
      </c>
      <c r="Q125" s="1" t="s">
        <v>216</v>
      </c>
      <c r="R125" s="1" t="s">
        <v>233</v>
      </c>
      <c r="S125" s="1" t="s">
        <v>218</v>
      </c>
      <c r="T125">
        <v>3500</v>
      </c>
      <c r="U125" s="1" t="s">
        <v>219</v>
      </c>
      <c r="V125" s="1" t="s">
        <v>220</v>
      </c>
      <c r="W125" s="1" t="s">
        <v>221</v>
      </c>
    </row>
    <row r="126" spans="1:23" x14ac:dyDescent="0.25">
      <c r="A126" s="1" t="s">
        <v>567</v>
      </c>
      <c r="B126" s="1" t="s">
        <v>568</v>
      </c>
      <c r="C126" s="2">
        <v>42788</v>
      </c>
      <c r="D126" s="2">
        <v>42794</v>
      </c>
      <c r="E126">
        <v>0</v>
      </c>
      <c r="F126" s="1" t="s">
        <v>569</v>
      </c>
      <c r="G126" s="1" t="s">
        <v>210</v>
      </c>
      <c r="H126" s="1" t="s">
        <v>211</v>
      </c>
      <c r="I126" s="1" t="s">
        <v>237</v>
      </c>
      <c r="J126">
        <v>0</v>
      </c>
      <c r="K126">
        <v>0</v>
      </c>
      <c r="L126" s="1" t="s">
        <v>213</v>
      </c>
      <c r="M126" s="1" t="s">
        <v>231</v>
      </c>
      <c r="N126">
        <v>0.4</v>
      </c>
      <c r="O126" s="1" t="s">
        <v>215</v>
      </c>
      <c r="P126">
        <v>0</v>
      </c>
      <c r="Q126" s="1" t="s">
        <v>216</v>
      </c>
      <c r="R126" s="1" t="s">
        <v>238</v>
      </c>
      <c r="S126" s="1" t="s">
        <v>218</v>
      </c>
      <c r="T126">
        <v>2000</v>
      </c>
      <c r="U126" s="1" t="s">
        <v>219</v>
      </c>
      <c r="V126" s="1" t="s">
        <v>220</v>
      </c>
      <c r="W126" s="1" t="s">
        <v>221</v>
      </c>
    </row>
    <row r="127" spans="1:23" x14ac:dyDescent="0.25">
      <c r="A127" s="1" t="s">
        <v>570</v>
      </c>
      <c r="B127" s="1" t="s">
        <v>571</v>
      </c>
      <c r="C127" s="2">
        <v>42736</v>
      </c>
      <c r="D127" s="2">
        <v>42755</v>
      </c>
      <c r="E127">
        <v>1246</v>
      </c>
      <c r="F127" s="1" t="s">
        <v>572</v>
      </c>
      <c r="G127" s="1" t="s">
        <v>210</v>
      </c>
      <c r="H127" s="1" t="s">
        <v>211</v>
      </c>
      <c r="I127" s="1" t="s">
        <v>237</v>
      </c>
      <c r="J127">
        <v>1168535</v>
      </c>
      <c r="K127">
        <v>774.38</v>
      </c>
      <c r="L127" s="1" t="s">
        <v>213</v>
      </c>
      <c r="M127" s="1" t="s">
        <v>231</v>
      </c>
      <c r="N127">
        <v>0.5</v>
      </c>
      <c r="O127" s="1" t="s">
        <v>232</v>
      </c>
      <c r="P127">
        <v>0.3785</v>
      </c>
      <c r="Q127" s="1" t="s">
        <v>216</v>
      </c>
      <c r="R127" s="1" t="s">
        <v>238</v>
      </c>
      <c r="S127" s="1" t="s">
        <v>218</v>
      </c>
      <c r="T127">
        <v>1246</v>
      </c>
      <c r="U127" s="1" t="s">
        <v>219</v>
      </c>
      <c r="V127" s="1" t="s">
        <v>220</v>
      </c>
      <c r="W127" s="1" t="s">
        <v>221</v>
      </c>
    </row>
    <row r="128" spans="1:23" x14ac:dyDescent="0.25">
      <c r="A128" s="1" t="s">
        <v>421</v>
      </c>
      <c r="B128" s="1" t="s">
        <v>573</v>
      </c>
      <c r="C128" s="2">
        <v>42748</v>
      </c>
      <c r="D128" s="2">
        <v>42763</v>
      </c>
      <c r="E128">
        <v>1200</v>
      </c>
      <c r="F128" s="1" t="s">
        <v>574</v>
      </c>
      <c r="G128" s="1" t="s">
        <v>210</v>
      </c>
      <c r="H128" s="1" t="s">
        <v>211</v>
      </c>
      <c r="I128" s="1" t="s">
        <v>279</v>
      </c>
      <c r="J128">
        <v>4464</v>
      </c>
      <c r="K128">
        <v>1250</v>
      </c>
      <c r="L128" s="1" t="s">
        <v>213</v>
      </c>
      <c r="M128" s="1" t="s">
        <v>231</v>
      </c>
      <c r="N128">
        <v>0.5</v>
      </c>
      <c r="O128" s="1" t="s">
        <v>215</v>
      </c>
      <c r="P128">
        <v>-4.1700000000000001E-2</v>
      </c>
      <c r="Q128" s="1" t="s">
        <v>216</v>
      </c>
      <c r="R128" s="1" t="s">
        <v>217</v>
      </c>
      <c r="S128" s="1" t="s">
        <v>218</v>
      </c>
      <c r="T128">
        <v>1200</v>
      </c>
      <c r="U128" s="1" t="s">
        <v>219</v>
      </c>
      <c r="V128" s="1" t="s">
        <v>220</v>
      </c>
      <c r="W128" s="1" t="s">
        <v>221</v>
      </c>
    </row>
    <row r="129" spans="1:23" x14ac:dyDescent="0.25">
      <c r="A129" s="1" t="s">
        <v>328</v>
      </c>
      <c r="B129" s="1" t="s">
        <v>575</v>
      </c>
      <c r="C129" s="2">
        <v>42736</v>
      </c>
      <c r="D129" s="2">
        <v>42745</v>
      </c>
      <c r="E129">
        <v>1333.33</v>
      </c>
      <c r="F129" s="1" t="s">
        <v>576</v>
      </c>
      <c r="G129" s="1" t="s">
        <v>210</v>
      </c>
      <c r="H129" s="1" t="s">
        <v>211</v>
      </c>
      <c r="I129" s="1" t="s">
        <v>212</v>
      </c>
      <c r="J129">
        <v>500000</v>
      </c>
      <c r="K129">
        <v>145.62</v>
      </c>
      <c r="L129" s="1" t="s">
        <v>213</v>
      </c>
      <c r="M129" s="1" t="s">
        <v>231</v>
      </c>
      <c r="N129">
        <v>0.4</v>
      </c>
      <c r="O129" s="1" t="s">
        <v>232</v>
      </c>
      <c r="P129">
        <v>0.89080000000000004</v>
      </c>
      <c r="Q129" s="1" t="s">
        <v>216</v>
      </c>
      <c r="R129" s="1" t="s">
        <v>233</v>
      </c>
      <c r="S129" s="1" t="s">
        <v>218</v>
      </c>
      <c r="T129">
        <v>1333.33</v>
      </c>
      <c r="U129" s="1" t="s">
        <v>219</v>
      </c>
      <c r="V129" s="1" t="s">
        <v>220</v>
      </c>
      <c r="W129" s="1" t="s">
        <v>221</v>
      </c>
    </row>
    <row r="130" spans="1:23" x14ac:dyDescent="0.25">
      <c r="A130" s="1" t="s">
        <v>302</v>
      </c>
      <c r="B130" s="1" t="s">
        <v>577</v>
      </c>
      <c r="C130" s="2">
        <v>42767</v>
      </c>
      <c r="D130" s="2">
        <v>42772</v>
      </c>
      <c r="E130">
        <v>0</v>
      </c>
      <c r="F130" s="1" t="s">
        <v>578</v>
      </c>
      <c r="G130" s="1" t="s">
        <v>210</v>
      </c>
      <c r="H130" s="1" t="s">
        <v>211</v>
      </c>
      <c r="I130" s="1" t="s">
        <v>212</v>
      </c>
      <c r="J130">
        <v>177920</v>
      </c>
      <c r="K130">
        <v>0</v>
      </c>
      <c r="L130" s="1" t="s">
        <v>213</v>
      </c>
      <c r="M130" s="1" t="s">
        <v>231</v>
      </c>
      <c r="N130">
        <v>0.45</v>
      </c>
      <c r="O130" s="1" t="s">
        <v>232</v>
      </c>
      <c r="P130">
        <v>0</v>
      </c>
      <c r="Q130" s="1" t="s">
        <v>216</v>
      </c>
      <c r="R130" s="1" t="s">
        <v>233</v>
      </c>
      <c r="S130" s="1" t="s">
        <v>218</v>
      </c>
      <c r="T130">
        <v>750</v>
      </c>
      <c r="U130" s="1" t="s">
        <v>219</v>
      </c>
      <c r="V130" s="1" t="s">
        <v>220</v>
      </c>
      <c r="W130" s="1" t="s">
        <v>221</v>
      </c>
    </row>
    <row r="131" spans="1:23" x14ac:dyDescent="0.25">
      <c r="A131" s="1" t="s">
        <v>357</v>
      </c>
      <c r="B131" s="1" t="s">
        <v>579</v>
      </c>
      <c r="C131" s="2">
        <v>42748</v>
      </c>
      <c r="D131" s="2">
        <v>42763</v>
      </c>
      <c r="E131">
        <v>1000</v>
      </c>
      <c r="F131" s="1" t="s">
        <v>580</v>
      </c>
      <c r="G131" s="1" t="s">
        <v>210</v>
      </c>
      <c r="H131" s="1" t="s">
        <v>211</v>
      </c>
      <c r="I131" s="1" t="s">
        <v>279</v>
      </c>
      <c r="J131">
        <v>3571</v>
      </c>
      <c r="K131">
        <v>1000</v>
      </c>
      <c r="L131" s="1" t="s">
        <v>213</v>
      </c>
      <c r="M131" s="1" t="s">
        <v>231</v>
      </c>
      <c r="N131">
        <v>0.4</v>
      </c>
      <c r="O131" s="1" t="s">
        <v>215</v>
      </c>
      <c r="P131">
        <v>0</v>
      </c>
      <c r="Q131" s="1" t="s">
        <v>216</v>
      </c>
      <c r="R131" s="1" t="s">
        <v>217</v>
      </c>
      <c r="S131" s="1" t="s">
        <v>218</v>
      </c>
      <c r="T131">
        <v>1000</v>
      </c>
      <c r="U131" s="1" t="s">
        <v>219</v>
      </c>
      <c r="V131" s="1" t="s">
        <v>220</v>
      </c>
      <c r="W131" s="1" t="s">
        <v>221</v>
      </c>
    </row>
    <row r="132" spans="1:23" x14ac:dyDescent="0.25">
      <c r="A132" s="1" t="s">
        <v>421</v>
      </c>
      <c r="B132" s="1" t="s">
        <v>581</v>
      </c>
      <c r="C132" s="2">
        <v>42748</v>
      </c>
      <c r="D132" s="2">
        <v>42763</v>
      </c>
      <c r="E132">
        <v>1200</v>
      </c>
      <c r="F132" s="1" t="s">
        <v>582</v>
      </c>
      <c r="G132" s="1" t="s">
        <v>210</v>
      </c>
      <c r="H132" s="1" t="s">
        <v>211</v>
      </c>
      <c r="I132" s="1" t="s">
        <v>265</v>
      </c>
      <c r="J132">
        <v>1693821</v>
      </c>
      <c r="K132">
        <v>171.62</v>
      </c>
      <c r="L132" s="1" t="s">
        <v>213</v>
      </c>
      <c r="M132" s="1" t="s">
        <v>231</v>
      </c>
      <c r="N132">
        <v>0.5</v>
      </c>
      <c r="O132" s="1" t="s">
        <v>232</v>
      </c>
      <c r="P132">
        <v>0.85699999999999998</v>
      </c>
      <c r="Q132" s="1" t="s">
        <v>216</v>
      </c>
      <c r="R132" s="1" t="s">
        <v>238</v>
      </c>
      <c r="S132" s="1" t="s">
        <v>218</v>
      </c>
      <c r="T132">
        <v>1200</v>
      </c>
      <c r="U132" s="1" t="s">
        <v>219</v>
      </c>
      <c r="V132" s="1" t="s">
        <v>220</v>
      </c>
      <c r="W132" s="1" t="s">
        <v>221</v>
      </c>
    </row>
    <row r="133" spans="1:23" x14ac:dyDescent="0.25">
      <c r="A133" s="1" t="s">
        <v>583</v>
      </c>
      <c r="B133" s="1" t="s">
        <v>584</v>
      </c>
      <c r="C133" s="2">
        <v>42736</v>
      </c>
      <c r="D133" s="2">
        <v>42760</v>
      </c>
      <c r="E133">
        <v>3000</v>
      </c>
      <c r="F133" s="1" t="s">
        <v>585</v>
      </c>
      <c r="G133" s="1" t="s">
        <v>210</v>
      </c>
      <c r="H133" s="1" t="s">
        <v>211</v>
      </c>
      <c r="I133" s="1" t="s">
        <v>279</v>
      </c>
      <c r="J133">
        <v>1739</v>
      </c>
      <c r="K133">
        <v>486.92</v>
      </c>
      <c r="L133" s="1" t="s">
        <v>213</v>
      </c>
      <c r="M133" s="1" t="s">
        <v>231</v>
      </c>
      <c r="N133">
        <v>0.6</v>
      </c>
      <c r="O133" s="1" t="s">
        <v>215</v>
      </c>
      <c r="P133">
        <v>0.8377</v>
      </c>
      <c r="Q133" s="1" t="s">
        <v>216</v>
      </c>
      <c r="R133" s="1" t="s">
        <v>217</v>
      </c>
      <c r="S133" s="1" t="s">
        <v>218</v>
      </c>
      <c r="T133">
        <v>3000</v>
      </c>
      <c r="U133" s="1" t="s">
        <v>219</v>
      </c>
      <c r="V133" s="1" t="s">
        <v>220</v>
      </c>
      <c r="W133" s="1" t="s">
        <v>221</v>
      </c>
    </row>
    <row r="134" spans="1:23" x14ac:dyDescent="0.25">
      <c r="A134" s="1" t="s">
        <v>349</v>
      </c>
      <c r="B134" s="1" t="s">
        <v>586</v>
      </c>
      <c r="C134" s="2">
        <v>42774</v>
      </c>
      <c r="D134" s="2">
        <v>42782</v>
      </c>
      <c r="E134">
        <v>0</v>
      </c>
      <c r="F134" s="1" t="s">
        <v>587</v>
      </c>
      <c r="G134" s="1" t="s">
        <v>210</v>
      </c>
      <c r="H134" s="1" t="s">
        <v>211</v>
      </c>
      <c r="I134" s="1" t="s">
        <v>242</v>
      </c>
      <c r="J134">
        <v>4492</v>
      </c>
      <c r="K134">
        <v>0</v>
      </c>
      <c r="L134" s="1" t="s">
        <v>213</v>
      </c>
      <c r="M134" s="1" t="s">
        <v>269</v>
      </c>
      <c r="N134">
        <v>0.5</v>
      </c>
      <c r="O134" s="1" t="s">
        <v>215</v>
      </c>
      <c r="P134">
        <v>0</v>
      </c>
      <c r="Q134" s="1" t="s">
        <v>216</v>
      </c>
      <c r="R134" s="1" t="s">
        <v>217</v>
      </c>
      <c r="S134" s="1" t="s">
        <v>218</v>
      </c>
      <c r="T134">
        <v>3222.22</v>
      </c>
      <c r="U134" s="1" t="s">
        <v>219</v>
      </c>
      <c r="V134" s="1" t="s">
        <v>220</v>
      </c>
      <c r="W134" s="1" t="s">
        <v>221</v>
      </c>
    </row>
    <row r="135" spans="1:23" x14ac:dyDescent="0.25">
      <c r="A135" s="1" t="s">
        <v>305</v>
      </c>
      <c r="B135" s="1" t="s">
        <v>588</v>
      </c>
      <c r="C135" s="2">
        <v>42736</v>
      </c>
      <c r="D135" s="2">
        <v>42755</v>
      </c>
      <c r="E135">
        <v>1250</v>
      </c>
      <c r="F135" s="1" t="s">
        <v>589</v>
      </c>
      <c r="G135" s="1" t="s">
        <v>210</v>
      </c>
      <c r="H135" s="1" t="s">
        <v>211</v>
      </c>
      <c r="I135" s="1" t="s">
        <v>230</v>
      </c>
      <c r="J135">
        <v>2936</v>
      </c>
      <c r="K135">
        <v>587.20000000000005</v>
      </c>
      <c r="L135" s="1" t="s">
        <v>213</v>
      </c>
      <c r="M135" s="1" t="s">
        <v>214</v>
      </c>
      <c r="N135">
        <v>0.4</v>
      </c>
      <c r="O135" s="1" t="s">
        <v>215</v>
      </c>
      <c r="P135">
        <v>0.5302</v>
      </c>
      <c r="Q135" s="1" t="s">
        <v>216</v>
      </c>
      <c r="R135" s="1" t="s">
        <v>233</v>
      </c>
      <c r="S135" s="1" t="s">
        <v>218</v>
      </c>
      <c r="T135">
        <v>1666.67</v>
      </c>
      <c r="U135" s="1" t="s">
        <v>219</v>
      </c>
      <c r="V135" s="1" t="s">
        <v>220</v>
      </c>
      <c r="W135" s="1" t="s">
        <v>221</v>
      </c>
    </row>
    <row r="136" spans="1:23" x14ac:dyDescent="0.25">
      <c r="A136" s="1" t="s">
        <v>590</v>
      </c>
      <c r="B136" s="1" t="s">
        <v>591</v>
      </c>
      <c r="C136" s="2">
        <v>42774</v>
      </c>
      <c r="D136" s="2">
        <v>42787</v>
      </c>
      <c r="E136">
        <v>0</v>
      </c>
      <c r="F136" s="1" t="s">
        <v>592</v>
      </c>
      <c r="G136" s="1" t="s">
        <v>210</v>
      </c>
      <c r="H136" s="1" t="s">
        <v>211</v>
      </c>
      <c r="I136" s="1" t="s">
        <v>237</v>
      </c>
      <c r="J136">
        <v>0</v>
      </c>
      <c r="K136">
        <v>0</v>
      </c>
      <c r="L136" s="1" t="s">
        <v>213</v>
      </c>
      <c r="M136" s="1" t="s">
        <v>386</v>
      </c>
      <c r="N136">
        <v>0.6</v>
      </c>
      <c r="O136" s="1" t="s">
        <v>215</v>
      </c>
      <c r="P136">
        <v>0</v>
      </c>
      <c r="Q136" s="1" t="s">
        <v>216</v>
      </c>
      <c r="R136" s="1" t="s">
        <v>238</v>
      </c>
      <c r="S136" s="1" t="s">
        <v>218</v>
      </c>
      <c r="T136">
        <v>1500</v>
      </c>
      <c r="U136" s="1" t="s">
        <v>219</v>
      </c>
      <c r="V136" s="1" t="s">
        <v>220</v>
      </c>
      <c r="W136" s="1" t="s">
        <v>221</v>
      </c>
    </row>
    <row r="137" spans="1:23" x14ac:dyDescent="0.25">
      <c r="A137" s="1" t="s">
        <v>285</v>
      </c>
      <c r="B137" s="1" t="s">
        <v>593</v>
      </c>
      <c r="C137" s="2">
        <v>42736</v>
      </c>
      <c r="D137" s="2">
        <v>42760</v>
      </c>
      <c r="E137">
        <v>1666.67</v>
      </c>
      <c r="F137" s="1" t="s">
        <v>594</v>
      </c>
      <c r="G137" s="1" t="s">
        <v>210</v>
      </c>
      <c r="H137" s="1" t="s">
        <v>211</v>
      </c>
      <c r="I137" s="1" t="s">
        <v>242</v>
      </c>
      <c r="J137">
        <v>3097</v>
      </c>
      <c r="K137">
        <v>929</v>
      </c>
      <c r="L137" s="1" t="s">
        <v>213</v>
      </c>
      <c r="M137" s="1" t="s">
        <v>231</v>
      </c>
      <c r="N137">
        <v>0.44</v>
      </c>
      <c r="O137" s="1" t="s">
        <v>215</v>
      </c>
      <c r="P137">
        <v>0.44259999999999999</v>
      </c>
      <c r="Q137" s="1" t="s">
        <v>216</v>
      </c>
      <c r="R137" s="1" t="s">
        <v>217</v>
      </c>
      <c r="S137" s="1" t="s">
        <v>218</v>
      </c>
      <c r="T137">
        <v>1666.67</v>
      </c>
      <c r="U137" s="1" t="s">
        <v>219</v>
      </c>
      <c r="V137" s="1" t="s">
        <v>220</v>
      </c>
      <c r="W137" s="1" t="s">
        <v>221</v>
      </c>
    </row>
    <row r="138" spans="1:23" x14ac:dyDescent="0.25">
      <c r="A138" s="1" t="s">
        <v>595</v>
      </c>
      <c r="B138" s="1" t="s">
        <v>596</v>
      </c>
      <c r="C138" s="2">
        <v>42774</v>
      </c>
      <c r="D138" s="2">
        <v>42787</v>
      </c>
      <c r="E138">
        <v>0</v>
      </c>
      <c r="F138" s="1" t="s">
        <v>597</v>
      </c>
      <c r="G138" s="1" t="s">
        <v>210</v>
      </c>
      <c r="H138" s="1" t="s">
        <v>211</v>
      </c>
      <c r="I138" s="1" t="s">
        <v>295</v>
      </c>
      <c r="J138">
        <v>0</v>
      </c>
      <c r="K138">
        <v>0</v>
      </c>
      <c r="L138" s="1" t="s">
        <v>213</v>
      </c>
      <c r="M138" s="1" t="s">
        <v>386</v>
      </c>
      <c r="N138">
        <v>0.6</v>
      </c>
      <c r="O138" s="1" t="s">
        <v>215</v>
      </c>
      <c r="P138">
        <v>0</v>
      </c>
      <c r="Q138" s="1" t="s">
        <v>216</v>
      </c>
      <c r="R138" s="1" t="s">
        <v>217</v>
      </c>
      <c r="S138" s="1" t="s">
        <v>218</v>
      </c>
      <c r="T138">
        <v>1500</v>
      </c>
      <c r="U138" s="1" t="s">
        <v>219</v>
      </c>
      <c r="V138" s="1" t="s">
        <v>220</v>
      </c>
      <c r="W138" s="1" t="s">
        <v>221</v>
      </c>
    </row>
    <row r="139" spans="1:23" x14ac:dyDescent="0.25">
      <c r="A139" s="1" t="s">
        <v>400</v>
      </c>
      <c r="B139" s="1" t="s">
        <v>598</v>
      </c>
      <c r="C139" s="2">
        <v>42772</v>
      </c>
      <c r="D139" s="2">
        <v>42780</v>
      </c>
      <c r="E139">
        <v>0</v>
      </c>
      <c r="F139" s="1" t="s">
        <v>599</v>
      </c>
      <c r="G139" s="1" t="s">
        <v>210</v>
      </c>
      <c r="H139" s="1" t="s">
        <v>211</v>
      </c>
      <c r="I139" s="1" t="s">
        <v>212</v>
      </c>
      <c r="J139">
        <v>600000</v>
      </c>
      <c r="K139">
        <v>0</v>
      </c>
      <c r="L139" s="1" t="s">
        <v>213</v>
      </c>
      <c r="M139" s="1" t="s">
        <v>386</v>
      </c>
      <c r="N139">
        <v>0.4</v>
      </c>
      <c r="O139" s="1" t="s">
        <v>232</v>
      </c>
      <c r="P139">
        <v>0</v>
      </c>
      <c r="Q139" s="1" t="s">
        <v>216</v>
      </c>
      <c r="R139" s="1" t="s">
        <v>233</v>
      </c>
      <c r="S139" s="1" t="s">
        <v>218</v>
      </c>
      <c r="T139">
        <v>1000</v>
      </c>
      <c r="U139" s="1" t="s">
        <v>219</v>
      </c>
      <c r="V139" s="1" t="s">
        <v>220</v>
      </c>
      <c r="W139" s="1" t="s">
        <v>221</v>
      </c>
    </row>
    <row r="140" spans="1:23" x14ac:dyDescent="0.25">
      <c r="A140" s="1" t="s">
        <v>227</v>
      </c>
      <c r="B140" s="1" t="s">
        <v>600</v>
      </c>
      <c r="C140" s="2">
        <v>42736</v>
      </c>
      <c r="D140" s="2">
        <v>42766</v>
      </c>
      <c r="E140">
        <v>1666.67</v>
      </c>
      <c r="F140" s="1" t="s">
        <v>601</v>
      </c>
      <c r="G140" s="1" t="s">
        <v>210</v>
      </c>
      <c r="H140" s="1" t="s">
        <v>211</v>
      </c>
      <c r="I140" s="1" t="s">
        <v>265</v>
      </c>
      <c r="J140">
        <v>352575</v>
      </c>
      <c r="K140">
        <v>212.26</v>
      </c>
      <c r="L140" s="1" t="s">
        <v>213</v>
      </c>
      <c r="M140" s="1" t="s">
        <v>231</v>
      </c>
      <c r="N140">
        <v>0.4</v>
      </c>
      <c r="O140" s="1" t="s">
        <v>232</v>
      </c>
      <c r="P140">
        <v>0.87260000000000004</v>
      </c>
      <c r="Q140" s="1" t="s">
        <v>216</v>
      </c>
      <c r="R140" s="1" t="s">
        <v>238</v>
      </c>
      <c r="S140" s="1" t="s">
        <v>218</v>
      </c>
      <c r="T140">
        <v>1666.67</v>
      </c>
      <c r="U140" s="1" t="s">
        <v>219</v>
      </c>
      <c r="V140" s="1" t="s">
        <v>220</v>
      </c>
      <c r="W140" s="1" t="s">
        <v>221</v>
      </c>
    </row>
    <row r="141" spans="1:23" x14ac:dyDescent="0.25">
      <c r="A141" s="1" t="s">
        <v>408</v>
      </c>
      <c r="B141" s="1" t="s">
        <v>602</v>
      </c>
      <c r="C141" s="2">
        <v>42776</v>
      </c>
      <c r="D141" s="2">
        <v>42794</v>
      </c>
      <c r="E141">
        <v>0</v>
      </c>
      <c r="F141" s="1" t="s">
        <v>603</v>
      </c>
      <c r="G141" s="1" t="s">
        <v>210</v>
      </c>
      <c r="H141" s="1" t="s">
        <v>211</v>
      </c>
      <c r="I141" s="1" t="s">
        <v>604</v>
      </c>
      <c r="J141">
        <v>2800</v>
      </c>
      <c r="K141">
        <v>0</v>
      </c>
      <c r="L141" s="1" t="s">
        <v>213</v>
      </c>
      <c r="M141" s="1" t="s">
        <v>243</v>
      </c>
      <c r="N141">
        <v>0.4</v>
      </c>
      <c r="O141" s="1" t="s">
        <v>215</v>
      </c>
      <c r="P141">
        <v>0</v>
      </c>
      <c r="Q141" s="1" t="s">
        <v>216</v>
      </c>
      <c r="R141" s="1" t="s">
        <v>335</v>
      </c>
      <c r="S141" s="1" t="s">
        <v>218</v>
      </c>
      <c r="T141">
        <v>10571.6</v>
      </c>
      <c r="U141" s="1" t="s">
        <v>219</v>
      </c>
      <c r="V141" s="1" t="s">
        <v>220</v>
      </c>
      <c r="W141" s="1" t="s">
        <v>221</v>
      </c>
    </row>
    <row r="142" spans="1:23" x14ac:dyDescent="0.25">
      <c r="A142" s="1" t="s">
        <v>400</v>
      </c>
      <c r="B142" s="1" t="s">
        <v>605</v>
      </c>
      <c r="C142" s="2">
        <v>42772</v>
      </c>
      <c r="D142" s="2">
        <v>42780</v>
      </c>
      <c r="E142">
        <v>0</v>
      </c>
      <c r="F142" s="1" t="s">
        <v>599</v>
      </c>
      <c r="G142" s="1" t="s">
        <v>210</v>
      </c>
      <c r="H142" s="1" t="s">
        <v>211</v>
      </c>
      <c r="I142" s="1" t="s">
        <v>212</v>
      </c>
      <c r="J142">
        <v>2500</v>
      </c>
      <c r="K142">
        <v>0</v>
      </c>
      <c r="L142" s="1" t="s">
        <v>213</v>
      </c>
      <c r="M142" s="1" t="s">
        <v>386</v>
      </c>
      <c r="N142">
        <v>0.4</v>
      </c>
      <c r="O142" s="1" t="s">
        <v>215</v>
      </c>
      <c r="P142">
        <v>0</v>
      </c>
      <c r="Q142" s="1" t="s">
        <v>216</v>
      </c>
      <c r="R142" s="1" t="s">
        <v>217</v>
      </c>
      <c r="S142" s="1" t="s">
        <v>218</v>
      </c>
      <c r="T142">
        <v>1000</v>
      </c>
      <c r="U142" s="1" t="s">
        <v>219</v>
      </c>
      <c r="V142" s="1" t="s">
        <v>220</v>
      </c>
      <c r="W142" s="1" t="s">
        <v>221</v>
      </c>
    </row>
    <row r="143" spans="1:23" x14ac:dyDescent="0.25">
      <c r="A143" s="1" t="s">
        <v>479</v>
      </c>
      <c r="B143" s="1" t="s">
        <v>606</v>
      </c>
      <c r="C143" s="2">
        <v>42736</v>
      </c>
      <c r="D143" s="2">
        <v>42745</v>
      </c>
      <c r="E143">
        <v>1665.5</v>
      </c>
      <c r="F143" s="1" t="s">
        <v>607</v>
      </c>
      <c r="G143" s="1" t="s">
        <v>210</v>
      </c>
      <c r="H143" s="1" t="s">
        <v>211</v>
      </c>
      <c r="I143" s="1" t="s">
        <v>469</v>
      </c>
      <c r="J143">
        <v>4000</v>
      </c>
      <c r="K143">
        <v>1000</v>
      </c>
      <c r="L143" s="1" t="s">
        <v>213</v>
      </c>
      <c r="M143" s="1" t="s">
        <v>231</v>
      </c>
      <c r="N143">
        <v>0.4</v>
      </c>
      <c r="O143" s="1" t="s">
        <v>215</v>
      </c>
      <c r="P143">
        <v>0.39960000000000001</v>
      </c>
      <c r="Q143" s="1" t="s">
        <v>216</v>
      </c>
      <c r="R143" s="1" t="s">
        <v>217</v>
      </c>
      <c r="S143" s="1" t="s">
        <v>218</v>
      </c>
      <c r="T143">
        <v>1665.5</v>
      </c>
      <c r="U143" s="1" t="s">
        <v>219</v>
      </c>
      <c r="V143" s="1" t="s">
        <v>220</v>
      </c>
      <c r="W143" s="1" t="s">
        <v>221</v>
      </c>
    </row>
    <row r="144" spans="1:23" x14ac:dyDescent="0.25">
      <c r="A144" s="1" t="s">
        <v>608</v>
      </c>
      <c r="B144" s="1" t="s">
        <v>609</v>
      </c>
      <c r="C144" s="2">
        <v>42767</v>
      </c>
      <c r="D144" s="2">
        <v>42794</v>
      </c>
      <c r="E144">
        <v>0</v>
      </c>
      <c r="F144" s="1" t="s">
        <v>610</v>
      </c>
      <c r="G144" s="1" t="s">
        <v>210</v>
      </c>
      <c r="H144" s="1" t="s">
        <v>211</v>
      </c>
      <c r="I144" s="1" t="s">
        <v>279</v>
      </c>
      <c r="J144">
        <v>3333</v>
      </c>
      <c r="K144">
        <v>0</v>
      </c>
      <c r="L144" s="1" t="s">
        <v>213</v>
      </c>
      <c r="M144" s="1" t="s">
        <v>231</v>
      </c>
      <c r="N144">
        <v>0.4</v>
      </c>
      <c r="O144" s="1" t="s">
        <v>215</v>
      </c>
      <c r="P144">
        <v>0</v>
      </c>
      <c r="Q144" s="1" t="s">
        <v>216</v>
      </c>
      <c r="R144" s="1" t="s">
        <v>217</v>
      </c>
      <c r="S144" s="1" t="s">
        <v>218</v>
      </c>
      <c r="T144">
        <v>565.33000000000004</v>
      </c>
      <c r="U144" s="1" t="s">
        <v>219</v>
      </c>
      <c r="V144" s="1" t="s">
        <v>220</v>
      </c>
      <c r="W144" s="1" t="s">
        <v>221</v>
      </c>
    </row>
    <row r="145" spans="1:23" x14ac:dyDescent="0.25">
      <c r="A145" s="1" t="s">
        <v>239</v>
      </c>
      <c r="B145" s="1" t="s">
        <v>611</v>
      </c>
      <c r="C145" s="2">
        <v>42736</v>
      </c>
      <c r="D145" s="2">
        <v>42766</v>
      </c>
      <c r="E145">
        <v>1666.67</v>
      </c>
      <c r="F145" s="1" t="s">
        <v>241</v>
      </c>
      <c r="G145" s="1" t="s">
        <v>210</v>
      </c>
      <c r="H145" s="1" t="s">
        <v>211</v>
      </c>
      <c r="I145" s="1" t="s">
        <v>242</v>
      </c>
      <c r="J145">
        <v>2667</v>
      </c>
      <c r="K145">
        <v>800.1</v>
      </c>
      <c r="L145" s="1" t="s">
        <v>213</v>
      </c>
      <c r="M145" s="1" t="s">
        <v>243</v>
      </c>
      <c r="N145">
        <v>0.4</v>
      </c>
      <c r="O145" s="1" t="s">
        <v>215</v>
      </c>
      <c r="P145">
        <v>0.51990000000000003</v>
      </c>
      <c r="Q145" s="1" t="s">
        <v>216</v>
      </c>
      <c r="R145" s="1" t="s">
        <v>217</v>
      </c>
      <c r="S145" s="1" t="s">
        <v>218</v>
      </c>
      <c r="T145">
        <v>1666.67</v>
      </c>
      <c r="U145" s="1" t="s">
        <v>219</v>
      </c>
      <c r="V145" s="1" t="s">
        <v>220</v>
      </c>
      <c r="W145" s="1" t="s">
        <v>221</v>
      </c>
    </row>
    <row r="146" spans="1:23" x14ac:dyDescent="0.25">
      <c r="A146" s="1" t="s">
        <v>255</v>
      </c>
      <c r="B146" s="1" t="s">
        <v>612</v>
      </c>
      <c r="C146" s="2">
        <v>42748</v>
      </c>
      <c r="D146" s="2">
        <v>42763</v>
      </c>
      <c r="E146">
        <v>1083.33</v>
      </c>
      <c r="F146" s="1" t="s">
        <v>613</v>
      </c>
      <c r="G146" s="1" t="s">
        <v>210</v>
      </c>
      <c r="H146" s="1" t="s">
        <v>211</v>
      </c>
      <c r="I146" s="1" t="s">
        <v>212</v>
      </c>
      <c r="J146">
        <v>800000</v>
      </c>
      <c r="K146">
        <v>400</v>
      </c>
      <c r="L146" s="1" t="s">
        <v>213</v>
      </c>
      <c r="M146" s="1" t="s">
        <v>231</v>
      </c>
      <c r="N146">
        <v>0.4</v>
      </c>
      <c r="O146" s="1" t="s">
        <v>232</v>
      </c>
      <c r="P146">
        <v>0.63080000000000003</v>
      </c>
      <c r="Q146" s="1" t="s">
        <v>216</v>
      </c>
      <c r="R146" s="1" t="s">
        <v>233</v>
      </c>
      <c r="S146" s="1" t="s">
        <v>218</v>
      </c>
      <c r="T146">
        <v>1083.33</v>
      </c>
      <c r="U146" s="1" t="s">
        <v>219</v>
      </c>
      <c r="V146" s="1" t="s">
        <v>220</v>
      </c>
      <c r="W146" s="1" t="s">
        <v>221</v>
      </c>
    </row>
    <row r="147" spans="1:23" x14ac:dyDescent="0.25">
      <c r="A147" s="1" t="s">
        <v>349</v>
      </c>
      <c r="B147" s="1" t="s">
        <v>614</v>
      </c>
      <c r="C147" s="2">
        <v>42774</v>
      </c>
      <c r="D147" s="2">
        <v>42782</v>
      </c>
      <c r="E147">
        <v>0</v>
      </c>
      <c r="F147" s="1" t="s">
        <v>615</v>
      </c>
      <c r="G147" s="1" t="s">
        <v>210</v>
      </c>
      <c r="H147" s="1" t="s">
        <v>211</v>
      </c>
      <c r="I147" s="1" t="s">
        <v>247</v>
      </c>
      <c r="J147">
        <v>3280</v>
      </c>
      <c r="K147">
        <v>0</v>
      </c>
      <c r="L147" s="1" t="s">
        <v>213</v>
      </c>
      <c r="M147" s="1" t="s">
        <v>269</v>
      </c>
      <c r="N147">
        <v>0.5</v>
      </c>
      <c r="O147" s="1" t="s">
        <v>215</v>
      </c>
      <c r="P147">
        <v>0</v>
      </c>
      <c r="Q147" s="1" t="s">
        <v>216</v>
      </c>
      <c r="R147" s="1" t="s">
        <v>217</v>
      </c>
      <c r="S147" s="1" t="s">
        <v>218</v>
      </c>
      <c r="T147">
        <v>3222.22</v>
      </c>
      <c r="U147" s="1" t="s">
        <v>219</v>
      </c>
      <c r="V147" s="1" t="s">
        <v>220</v>
      </c>
      <c r="W147" s="1" t="s">
        <v>221</v>
      </c>
    </row>
    <row r="148" spans="1:23" x14ac:dyDescent="0.25">
      <c r="A148" s="1" t="s">
        <v>421</v>
      </c>
      <c r="B148" s="1" t="s">
        <v>616</v>
      </c>
      <c r="C148" s="2">
        <v>42748</v>
      </c>
      <c r="D148" s="2">
        <v>42763</v>
      </c>
      <c r="E148">
        <v>1200</v>
      </c>
      <c r="F148" s="1" t="s">
        <v>617</v>
      </c>
      <c r="G148" s="1" t="s">
        <v>210</v>
      </c>
      <c r="H148" s="1" t="s">
        <v>211</v>
      </c>
      <c r="I148" s="1" t="s">
        <v>242</v>
      </c>
      <c r="J148">
        <v>2000</v>
      </c>
      <c r="K148">
        <v>567.29999999999995</v>
      </c>
      <c r="L148" s="1" t="s">
        <v>213</v>
      </c>
      <c r="M148" s="1" t="s">
        <v>231</v>
      </c>
      <c r="N148">
        <v>0.5</v>
      </c>
      <c r="O148" s="1" t="s">
        <v>215</v>
      </c>
      <c r="P148">
        <v>0.52729999999999999</v>
      </c>
      <c r="Q148" s="1" t="s">
        <v>216</v>
      </c>
      <c r="R148" s="1" t="s">
        <v>217</v>
      </c>
      <c r="S148" s="1" t="s">
        <v>218</v>
      </c>
      <c r="T148">
        <v>1200</v>
      </c>
      <c r="U148" s="1" t="s">
        <v>219</v>
      </c>
      <c r="V148" s="1" t="s">
        <v>220</v>
      </c>
      <c r="W148" s="1" t="s">
        <v>221</v>
      </c>
    </row>
    <row r="149" spans="1:23" x14ac:dyDescent="0.25">
      <c r="A149" s="1" t="s">
        <v>508</v>
      </c>
      <c r="B149" s="1" t="s">
        <v>618</v>
      </c>
      <c r="C149" s="2">
        <v>42788</v>
      </c>
      <c r="D149" s="2">
        <v>42794</v>
      </c>
      <c r="E149">
        <v>0</v>
      </c>
      <c r="F149" s="1" t="s">
        <v>619</v>
      </c>
      <c r="G149" s="1" t="s">
        <v>210</v>
      </c>
      <c r="H149" s="1" t="s">
        <v>211</v>
      </c>
      <c r="I149" s="1" t="s">
        <v>247</v>
      </c>
      <c r="J149">
        <v>66667</v>
      </c>
      <c r="K149">
        <v>0</v>
      </c>
      <c r="L149" s="1" t="s">
        <v>213</v>
      </c>
      <c r="M149" s="1" t="s">
        <v>231</v>
      </c>
      <c r="N149">
        <v>0.6</v>
      </c>
      <c r="O149" s="1" t="s">
        <v>232</v>
      </c>
      <c r="P149">
        <v>0</v>
      </c>
      <c r="Q149" s="1" t="s">
        <v>216</v>
      </c>
      <c r="R149" s="1" t="s">
        <v>417</v>
      </c>
      <c r="S149" s="1" t="s">
        <v>218</v>
      </c>
      <c r="T149">
        <v>2000</v>
      </c>
      <c r="U149" s="1" t="s">
        <v>219</v>
      </c>
      <c r="V149" s="1" t="s">
        <v>220</v>
      </c>
      <c r="W149" s="1" t="s">
        <v>221</v>
      </c>
    </row>
    <row r="150" spans="1:23" x14ac:dyDescent="0.25">
      <c r="A150" s="1" t="s">
        <v>349</v>
      </c>
      <c r="B150" s="1" t="s">
        <v>620</v>
      </c>
      <c r="C150" s="2">
        <v>42774</v>
      </c>
      <c r="D150" s="2">
        <v>42782</v>
      </c>
      <c r="E150">
        <v>0</v>
      </c>
      <c r="F150" s="1" t="s">
        <v>621</v>
      </c>
      <c r="G150" s="1" t="s">
        <v>210</v>
      </c>
      <c r="H150" s="1" t="s">
        <v>211</v>
      </c>
      <c r="I150" s="1" t="s">
        <v>448</v>
      </c>
      <c r="J150">
        <v>8244</v>
      </c>
      <c r="K150">
        <v>0</v>
      </c>
      <c r="L150" s="1" t="s">
        <v>213</v>
      </c>
      <c r="M150" s="1" t="s">
        <v>269</v>
      </c>
      <c r="N150">
        <v>0.5</v>
      </c>
      <c r="O150" s="1" t="s">
        <v>215</v>
      </c>
      <c r="P150">
        <v>0</v>
      </c>
      <c r="Q150" s="1" t="s">
        <v>216</v>
      </c>
      <c r="R150" s="1" t="s">
        <v>335</v>
      </c>
      <c r="S150" s="1" t="s">
        <v>218</v>
      </c>
      <c r="T150">
        <v>3222.22</v>
      </c>
      <c r="U150" s="1" t="s">
        <v>219</v>
      </c>
      <c r="V150" s="1" t="s">
        <v>220</v>
      </c>
      <c r="W150" s="1" t="s">
        <v>221</v>
      </c>
    </row>
    <row r="151" spans="1:23" x14ac:dyDescent="0.25">
      <c r="A151" s="1" t="s">
        <v>310</v>
      </c>
      <c r="B151" s="1" t="s">
        <v>622</v>
      </c>
      <c r="C151" s="2">
        <v>42736</v>
      </c>
      <c r="D151" s="2">
        <v>42766</v>
      </c>
      <c r="E151">
        <v>6000</v>
      </c>
      <c r="F151" s="1" t="s">
        <v>623</v>
      </c>
      <c r="G151" s="1" t="s">
        <v>210</v>
      </c>
      <c r="H151" s="1" t="s">
        <v>211</v>
      </c>
      <c r="I151" s="1" t="s">
        <v>212</v>
      </c>
      <c r="J151">
        <v>1500000</v>
      </c>
      <c r="K151">
        <v>689.5</v>
      </c>
      <c r="L151" s="1" t="s">
        <v>213</v>
      </c>
      <c r="M151" s="1" t="s">
        <v>243</v>
      </c>
      <c r="N151">
        <v>0.4</v>
      </c>
      <c r="O151" s="1" t="s">
        <v>232</v>
      </c>
      <c r="P151">
        <v>0.8851</v>
      </c>
      <c r="Q151" s="1" t="s">
        <v>216</v>
      </c>
      <c r="R151" s="1" t="s">
        <v>233</v>
      </c>
      <c r="S151" s="1" t="s">
        <v>218</v>
      </c>
      <c r="T151">
        <v>6000</v>
      </c>
      <c r="U151" s="1" t="s">
        <v>219</v>
      </c>
      <c r="V151" s="1" t="s">
        <v>220</v>
      </c>
      <c r="W151" s="1" t="s">
        <v>221</v>
      </c>
    </row>
    <row r="152" spans="1:23" x14ac:dyDescent="0.25">
      <c r="A152" s="1" t="s">
        <v>349</v>
      </c>
      <c r="B152" s="1" t="s">
        <v>624</v>
      </c>
      <c r="C152" s="2">
        <v>42774</v>
      </c>
      <c r="D152" s="2">
        <v>42782</v>
      </c>
      <c r="E152">
        <v>0</v>
      </c>
      <c r="F152" s="1" t="s">
        <v>351</v>
      </c>
      <c r="G152" s="1" t="s">
        <v>210</v>
      </c>
      <c r="H152" s="1" t="s">
        <v>211</v>
      </c>
      <c r="I152" s="1" t="s">
        <v>237</v>
      </c>
      <c r="J152">
        <v>3659</v>
      </c>
      <c r="K152">
        <v>0</v>
      </c>
      <c r="L152" s="1" t="s">
        <v>213</v>
      </c>
      <c r="M152" s="1" t="s">
        <v>269</v>
      </c>
      <c r="N152">
        <v>0.5</v>
      </c>
      <c r="O152" s="1" t="s">
        <v>215</v>
      </c>
      <c r="P152">
        <v>0</v>
      </c>
      <c r="Q152" s="1" t="s">
        <v>216</v>
      </c>
      <c r="R152" s="1" t="s">
        <v>238</v>
      </c>
      <c r="S152" s="1" t="s">
        <v>218</v>
      </c>
      <c r="T152">
        <v>3222.22</v>
      </c>
      <c r="U152" s="1" t="s">
        <v>219</v>
      </c>
      <c r="V152" s="1" t="s">
        <v>220</v>
      </c>
      <c r="W152" s="1" t="s">
        <v>221</v>
      </c>
    </row>
    <row r="153" spans="1:23" x14ac:dyDescent="0.25">
      <c r="A153" s="1" t="s">
        <v>266</v>
      </c>
      <c r="B153" s="1" t="s">
        <v>625</v>
      </c>
      <c r="C153" s="2">
        <v>42767</v>
      </c>
      <c r="D153" s="2">
        <v>42780</v>
      </c>
      <c r="E153">
        <v>0</v>
      </c>
      <c r="F153" s="1" t="s">
        <v>268</v>
      </c>
      <c r="G153" s="1" t="s">
        <v>210</v>
      </c>
      <c r="H153" s="1" t="s">
        <v>211</v>
      </c>
      <c r="I153" s="1" t="s">
        <v>247</v>
      </c>
      <c r="J153">
        <v>333333</v>
      </c>
      <c r="K153">
        <v>0</v>
      </c>
      <c r="L153" s="1" t="s">
        <v>213</v>
      </c>
      <c r="M153" s="1" t="s">
        <v>269</v>
      </c>
      <c r="N153">
        <v>0.6</v>
      </c>
      <c r="O153" s="1" t="s">
        <v>232</v>
      </c>
      <c r="P153">
        <v>0</v>
      </c>
      <c r="Q153" s="1" t="s">
        <v>216</v>
      </c>
      <c r="R153" s="1" t="s">
        <v>233</v>
      </c>
      <c r="S153" s="1" t="s">
        <v>218</v>
      </c>
      <c r="T153">
        <v>3625</v>
      </c>
      <c r="U153" s="1" t="s">
        <v>219</v>
      </c>
      <c r="V153" s="1" t="s">
        <v>220</v>
      </c>
      <c r="W153" s="1" t="s">
        <v>221</v>
      </c>
    </row>
    <row r="154" spans="1:23" x14ac:dyDescent="0.25">
      <c r="A154" s="1" t="s">
        <v>626</v>
      </c>
      <c r="B154" s="1" t="s">
        <v>627</v>
      </c>
      <c r="C154" s="2">
        <v>42767</v>
      </c>
      <c r="D154" s="2">
        <v>42786</v>
      </c>
      <c r="E154">
        <v>0</v>
      </c>
      <c r="F154" s="1" t="s">
        <v>628</v>
      </c>
      <c r="G154" s="1" t="s">
        <v>210</v>
      </c>
      <c r="H154" s="1" t="s">
        <v>211</v>
      </c>
      <c r="I154" s="1" t="s">
        <v>237</v>
      </c>
      <c r="J154">
        <v>0</v>
      </c>
      <c r="K154">
        <v>0</v>
      </c>
      <c r="L154" s="1" t="s">
        <v>213</v>
      </c>
      <c r="M154" s="1" t="s">
        <v>231</v>
      </c>
      <c r="N154">
        <v>0.4</v>
      </c>
      <c r="O154" s="1" t="s">
        <v>215</v>
      </c>
      <c r="P154">
        <v>0</v>
      </c>
      <c r="Q154" s="1" t="s">
        <v>216</v>
      </c>
      <c r="R154" s="1" t="s">
        <v>238</v>
      </c>
      <c r="S154" s="1" t="s">
        <v>218</v>
      </c>
      <c r="T154">
        <v>1500</v>
      </c>
      <c r="U154" s="1" t="s">
        <v>219</v>
      </c>
      <c r="V154" s="1" t="s">
        <v>220</v>
      </c>
      <c r="W154" s="1" t="s">
        <v>221</v>
      </c>
    </row>
    <row r="155" spans="1:23" x14ac:dyDescent="0.25">
      <c r="A155" s="1" t="s">
        <v>266</v>
      </c>
      <c r="B155" s="1" t="s">
        <v>629</v>
      </c>
      <c r="C155" s="2">
        <v>42767</v>
      </c>
      <c r="D155" s="2">
        <v>42780</v>
      </c>
      <c r="E155">
        <v>0</v>
      </c>
      <c r="F155" s="1" t="s">
        <v>630</v>
      </c>
      <c r="G155" s="1" t="s">
        <v>210</v>
      </c>
      <c r="H155" s="1" t="s">
        <v>211</v>
      </c>
      <c r="I155" s="1" t="s">
        <v>242</v>
      </c>
      <c r="J155">
        <v>4000</v>
      </c>
      <c r="K155">
        <v>0</v>
      </c>
      <c r="L155" s="1" t="s">
        <v>213</v>
      </c>
      <c r="M155" s="1" t="s">
        <v>269</v>
      </c>
      <c r="N155">
        <v>0.6</v>
      </c>
      <c r="O155" s="1" t="s">
        <v>215</v>
      </c>
      <c r="P155">
        <v>0</v>
      </c>
      <c r="Q155" s="1" t="s">
        <v>216</v>
      </c>
      <c r="R155" s="1" t="s">
        <v>217</v>
      </c>
      <c r="S155" s="1" t="s">
        <v>218</v>
      </c>
      <c r="T155">
        <v>3625</v>
      </c>
      <c r="U155" s="1" t="s">
        <v>219</v>
      </c>
      <c r="V155" s="1" t="s">
        <v>220</v>
      </c>
      <c r="W155" s="1" t="s">
        <v>221</v>
      </c>
    </row>
    <row r="156" spans="1:23" x14ac:dyDescent="0.25">
      <c r="A156" s="1" t="s">
        <v>255</v>
      </c>
      <c r="B156" s="1" t="s">
        <v>631</v>
      </c>
      <c r="C156" s="2">
        <v>42748</v>
      </c>
      <c r="D156" s="2">
        <v>42763</v>
      </c>
      <c r="E156">
        <v>1083.33</v>
      </c>
      <c r="F156" s="1" t="s">
        <v>632</v>
      </c>
      <c r="G156" s="1" t="s">
        <v>210</v>
      </c>
      <c r="H156" s="1" t="s">
        <v>211</v>
      </c>
      <c r="I156" s="1" t="s">
        <v>237</v>
      </c>
      <c r="J156">
        <v>3149207</v>
      </c>
      <c r="K156">
        <v>317.01</v>
      </c>
      <c r="L156" s="1" t="s">
        <v>213</v>
      </c>
      <c r="M156" s="1" t="s">
        <v>231</v>
      </c>
      <c r="N156">
        <v>0.4</v>
      </c>
      <c r="O156" s="1" t="s">
        <v>232</v>
      </c>
      <c r="P156">
        <v>0.70740000000000003</v>
      </c>
      <c r="Q156" s="1" t="s">
        <v>216</v>
      </c>
      <c r="R156" s="1" t="s">
        <v>238</v>
      </c>
      <c r="S156" s="1" t="s">
        <v>218</v>
      </c>
      <c r="T156">
        <v>1083.33</v>
      </c>
      <c r="U156" s="1" t="s">
        <v>219</v>
      </c>
      <c r="V156" s="1" t="s">
        <v>220</v>
      </c>
      <c r="W156" s="1" t="s">
        <v>221</v>
      </c>
    </row>
    <row r="157" spans="1:23" x14ac:dyDescent="0.25">
      <c r="A157" s="1" t="s">
        <v>497</v>
      </c>
      <c r="B157" s="1" t="s">
        <v>633</v>
      </c>
      <c r="C157" s="2">
        <v>42736</v>
      </c>
      <c r="D157" s="2">
        <v>42766</v>
      </c>
      <c r="E157">
        <v>1700</v>
      </c>
      <c r="F157" s="1" t="s">
        <v>634</v>
      </c>
      <c r="G157" s="1" t="s">
        <v>210</v>
      </c>
      <c r="H157" s="1" t="s">
        <v>211</v>
      </c>
      <c r="I157" s="1" t="s">
        <v>230</v>
      </c>
      <c r="J157">
        <v>3340</v>
      </c>
      <c r="K157">
        <v>492.15</v>
      </c>
      <c r="L157" s="1" t="s">
        <v>213</v>
      </c>
      <c r="M157" s="1" t="s">
        <v>231</v>
      </c>
      <c r="N157">
        <v>0.35</v>
      </c>
      <c r="O157" s="1" t="s">
        <v>215</v>
      </c>
      <c r="P157">
        <v>0.71050000000000002</v>
      </c>
      <c r="Q157" s="1" t="s">
        <v>216</v>
      </c>
      <c r="R157" s="1" t="s">
        <v>233</v>
      </c>
      <c r="S157" s="1" t="s">
        <v>218</v>
      </c>
      <c r="T157">
        <v>1700</v>
      </c>
      <c r="U157" s="1" t="s">
        <v>219</v>
      </c>
      <c r="V157" s="1" t="s">
        <v>220</v>
      </c>
      <c r="W157" s="1" t="s">
        <v>221</v>
      </c>
    </row>
    <row r="158" spans="1:23" x14ac:dyDescent="0.25">
      <c r="A158" s="1" t="s">
        <v>635</v>
      </c>
      <c r="B158" s="1" t="s">
        <v>636</v>
      </c>
      <c r="C158" s="2">
        <v>42736</v>
      </c>
      <c r="D158" s="2">
        <v>42766</v>
      </c>
      <c r="E158">
        <v>10000</v>
      </c>
      <c r="F158" s="1" t="s">
        <v>637</v>
      </c>
      <c r="G158" s="1" t="s">
        <v>210</v>
      </c>
      <c r="H158" s="1" t="s">
        <v>211</v>
      </c>
      <c r="I158" s="1" t="s">
        <v>334</v>
      </c>
      <c r="J158">
        <v>9950</v>
      </c>
      <c r="K158">
        <v>1990</v>
      </c>
      <c r="L158" s="1" t="s">
        <v>213</v>
      </c>
      <c r="M158" s="1" t="s">
        <v>243</v>
      </c>
      <c r="N158">
        <v>0.6</v>
      </c>
      <c r="O158" s="1" t="s">
        <v>215</v>
      </c>
      <c r="P158">
        <v>0.80100000000000005</v>
      </c>
      <c r="Q158" s="1" t="s">
        <v>216</v>
      </c>
      <c r="R158" s="1" t="s">
        <v>217</v>
      </c>
      <c r="S158" s="1" t="s">
        <v>218</v>
      </c>
      <c r="T158">
        <v>10000</v>
      </c>
      <c r="U158" s="1" t="s">
        <v>219</v>
      </c>
      <c r="V158" s="1" t="s">
        <v>220</v>
      </c>
      <c r="W158" s="1" t="s">
        <v>221</v>
      </c>
    </row>
    <row r="159" spans="1:23" x14ac:dyDescent="0.25">
      <c r="A159" s="1" t="s">
        <v>638</v>
      </c>
      <c r="B159" s="1" t="s">
        <v>639</v>
      </c>
      <c r="C159" s="2">
        <v>42741</v>
      </c>
      <c r="D159" s="2">
        <v>42744</v>
      </c>
      <c r="E159">
        <v>1500</v>
      </c>
      <c r="F159" s="1" t="s">
        <v>640</v>
      </c>
      <c r="G159" s="1" t="s">
        <v>210</v>
      </c>
      <c r="H159" s="1" t="s">
        <v>211</v>
      </c>
      <c r="I159" s="1" t="s">
        <v>242</v>
      </c>
      <c r="J159">
        <v>2000</v>
      </c>
      <c r="K159">
        <v>600</v>
      </c>
      <c r="L159" s="1" t="s">
        <v>213</v>
      </c>
      <c r="M159" s="1" t="s">
        <v>231</v>
      </c>
      <c r="N159">
        <v>0.4</v>
      </c>
      <c r="O159" s="1" t="s">
        <v>215</v>
      </c>
      <c r="P159">
        <v>0.6</v>
      </c>
      <c r="Q159" s="1" t="s">
        <v>216</v>
      </c>
      <c r="R159" s="1" t="s">
        <v>217</v>
      </c>
      <c r="S159" s="1" t="s">
        <v>218</v>
      </c>
      <c r="T159">
        <v>1500</v>
      </c>
      <c r="U159" s="1" t="s">
        <v>219</v>
      </c>
      <c r="V159" s="1" t="s">
        <v>220</v>
      </c>
      <c r="W159" s="1" t="s">
        <v>221</v>
      </c>
    </row>
    <row r="160" spans="1:23" x14ac:dyDescent="0.25">
      <c r="A160" s="1" t="s">
        <v>452</v>
      </c>
      <c r="B160" s="1" t="s">
        <v>641</v>
      </c>
      <c r="C160" s="2">
        <v>42741</v>
      </c>
      <c r="D160" s="2">
        <v>42744</v>
      </c>
      <c r="E160">
        <v>1250</v>
      </c>
      <c r="F160" s="1" t="s">
        <v>642</v>
      </c>
      <c r="G160" s="1" t="s">
        <v>210</v>
      </c>
      <c r="H160" s="1" t="s">
        <v>211</v>
      </c>
      <c r="I160" s="1" t="s">
        <v>230</v>
      </c>
      <c r="J160">
        <v>1145</v>
      </c>
      <c r="K160">
        <v>229</v>
      </c>
      <c r="L160" s="1" t="s">
        <v>213</v>
      </c>
      <c r="M160" s="1" t="s">
        <v>231</v>
      </c>
      <c r="N160">
        <v>0.4</v>
      </c>
      <c r="O160" s="1" t="s">
        <v>215</v>
      </c>
      <c r="P160">
        <v>0.81679999999999997</v>
      </c>
      <c r="Q160" s="1" t="s">
        <v>216</v>
      </c>
      <c r="R160" s="1" t="s">
        <v>233</v>
      </c>
      <c r="S160" s="1" t="s">
        <v>218</v>
      </c>
      <c r="T160">
        <v>1250</v>
      </c>
      <c r="U160" s="1" t="s">
        <v>219</v>
      </c>
      <c r="V160" s="1" t="s">
        <v>220</v>
      </c>
      <c r="W160" s="1" t="s">
        <v>221</v>
      </c>
    </row>
    <row r="161" spans="1:23" x14ac:dyDescent="0.25">
      <c r="A161" s="1" t="s">
        <v>336</v>
      </c>
      <c r="B161" s="1" t="s">
        <v>643</v>
      </c>
      <c r="C161" s="2">
        <v>42775</v>
      </c>
      <c r="D161" s="2">
        <v>42776</v>
      </c>
      <c r="E161">
        <v>0</v>
      </c>
      <c r="F161" s="1" t="s">
        <v>644</v>
      </c>
      <c r="G161" s="1" t="s">
        <v>210</v>
      </c>
      <c r="H161" s="1" t="s">
        <v>211</v>
      </c>
      <c r="I161" s="1" t="s">
        <v>242</v>
      </c>
      <c r="J161">
        <v>1667</v>
      </c>
      <c r="K161">
        <v>0</v>
      </c>
      <c r="L161" s="1" t="s">
        <v>213</v>
      </c>
      <c r="M161" s="1" t="s">
        <v>269</v>
      </c>
      <c r="N161">
        <v>0.5</v>
      </c>
      <c r="O161" s="1" t="s">
        <v>215</v>
      </c>
      <c r="P161">
        <v>0</v>
      </c>
      <c r="Q161" s="1" t="s">
        <v>216</v>
      </c>
      <c r="R161" s="1" t="s">
        <v>217</v>
      </c>
      <c r="S161" s="1" t="s">
        <v>218</v>
      </c>
      <c r="T161">
        <v>750</v>
      </c>
      <c r="U161" s="1" t="s">
        <v>219</v>
      </c>
      <c r="V161" s="1" t="s">
        <v>220</v>
      </c>
      <c r="W161" s="1" t="s">
        <v>221</v>
      </c>
    </row>
    <row r="162" spans="1:23" x14ac:dyDescent="0.25">
      <c r="A162" s="1" t="s">
        <v>497</v>
      </c>
      <c r="B162" s="1" t="s">
        <v>645</v>
      </c>
      <c r="C162" s="2">
        <v>42736</v>
      </c>
      <c r="D162" s="2">
        <v>42766</v>
      </c>
      <c r="E162">
        <v>1700</v>
      </c>
      <c r="F162" s="1" t="s">
        <v>646</v>
      </c>
      <c r="G162" s="1" t="s">
        <v>210</v>
      </c>
      <c r="H162" s="1" t="s">
        <v>211</v>
      </c>
      <c r="I162" s="1" t="s">
        <v>237</v>
      </c>
      <c r="J162">
        <v>915371</v>
      </c>
      <c r="K162">
        <v>184.18</v>
      </c>
      <c r="L162" s="1" t="s">
        <v>213</v>
      </c>
      <c r="M162" s="1" t="s">
        <v>231</v>
      </c>
      <c r="N162">
        <v>0.35</v>
      </c>
      <c r="O162" s="1" t="s">
        <v>232</v>
      </c>
      <c r="P162">
        <v>0.89170000000000005</v>
      </c>
      <c r="Q162" s="1" t="s">
        <v>216</v>
      </c>
      <c r="R162" s="1" t="s">
        <v>238</v>
      </c>
      <c r="S162" s="1" t="s">
        <v>218</v>
      </c>
      <c r="T162">
        <v>1700</v>
      </c>
      <c r="U162" s="1" t="s">
        <v>219</v>
      </c>
      <c r="V162" s="1" t="s">
        <v>220</v>
      </c>
      <c r="W162" s="1" t="s">
        <v>221</v>
      </c>
    </row>
    <row r="163" spans="1:23" x14ac:dyDescent="0.25">
      <c r="A163" s="1" t="s">
        <v>497</v>
      </c>
      <c r="B163" s="1" t="s">
        <v>647</v>
      </c>
      <c r="C163" s="2">
        <v>42736</v>
      </c>
      <c r="D163" s="2">
        <v>42766</v>
      </c>
      <c r="E163">
        <v>1700</v>
      </c>
      <c r="F163" s="1" t="s">
        <v>648</v>
      </c>
      <c r="G163" s="1" t="s">
        <v>210</v>
      </c>
      <c r="H163" s="1" t="s">
        <v>211</v>
      </c>
      <c r="I163" s="1" t="s">
        <v>265</v>
      </c>
      <c r="J163">
        <v>139228</v>
      </c>
      <c r="K163">
        <v>18.32</v>
      </c>
      <c r="L163" s="1" t="s">
        <v>213</v>
      </c>
      <c r="M163" s="1" t="s">
        <v>231</v>
      </c>
      <c r="N163">
        <v>0.35</v>
      </c>
      <c r="O163" s="1" t="s">
        <v>232</v>
      </c>
      <c r="P163">
        <v>0.98919999999999997</v>
      </c>
      <c r="Q163" s="1" t="s">
        <v>216</v>
      </c>
      <c r="R163" s="1" t="s">
        <v>238</v>
      </c>
      <c r="S163" s="1" t="s">
        <v>218</v>
      </c>
      <c r="T163">
        <v>1700</v>
      </c>
      <c r="U163" s="1" t="s">
        <v>219</v>
      </c>
      <c r="V163" s="1" t="s">
        <v>220</v>
      </c>
      <c r="W163" s="1" t="s">
        <v>221</v>
      </c>
    </row>
    <row r="164" spans="1:23" x14ac:dyDescent="0.25">
      <c r="A164" s="1" t="s">
        <v>559</v>
      </c>
      <c r="B164" s="1" t="s">
        <v>649</v>
      </c>
      <c r="C164" s="2">
        <v>42775</v>
      </c>
      <c r="D164" s="2">
        <v>42794</v>
      </c>
      <c r="E164">
        <v>0</v>
      </c>
      <c r="F164" s="1" t="s">
        <v>650</v>
      </c>
      <c r="G164" s="1" t="s">
        <v>210</v>
      </c>
      <c r="H164" s="1" t="s">
        <v>211</v>
      </c>
      <c r="I164" s="1" t="s">
        <v>237</v>
      </c>
      <c r="J164">
        <v>0</v>
      </c>
      <c r="K164">
        <v>0</v>
      </c>
      <c r="L164" s="1" t="s">
        <v>213</v>
      </c>
      <c r="M164" s="1" t="s">
        <v>386</v>
      </c>
      <c r="N164">
        <v>0.3</v>
      </c>
      <c r="O164" s="1" t="s">
        <v>215</v>
      </c>
      <c r="P164">
        <v>0</v>
      </c>
      <c r="Q164" s="1" t="s">
        <v>216</v>
      </c>
      <c r="R164" s="1" t="s">
        <v>238</v>
      </c>
      <c r="S164" s="1" t="s">
        <v>218</v>
      </c>
      <c r="T164">
        <v>1333.33</v>
      </c>
      <c r="U164" s="1" t="s">
        <v>219</v>
      </c>
      <c r="V164" s="1" t="s">
        <v>220</v>
      </c>
      <c r="W164" s="1" t="s">
        <v>221</v>
      </c>
    </row>
    <row r="165" spans="1:23" x14ac:dyDescent="0.25">
      <c r="A165" s="1" t="s">
        <v>540</v>
      </c>
      <c r="B165" s="1" t="s">
        <v>651</v>
      </c>
      <c r="C165" s="2">
        <v>42767</v>
      </c>
      <c r="D165" s="2">
        <v>42794</v>
      </c>
      <c r="E165">
        <v>0</v>
      </c>
      <c r="F165" s="1" t="s">
        <v>652</v>
      </c>
      <c r="G165" s="1" t="s">
        <v>210</v>
      </c>
      <c r="H165" s="1" t="s">
        <v>211</v>
      </c>
      <c r="I165" s="1" t="s">
        <v>237</v>
      </c>
      <c r="J165">
        <v>2083</v>
      </c>
      <c r="K165">
        <v>0</v>
      </c>
      <c r="L165" s="1" t="s">
        <v>213</v>
      </c>
      <c r="M165" s="1" t="s">
        <v>386</v>
      </c>
      <c r="N165">
        <v>0.3</v>
      </c>
      <c r="O165" s="1" t="s">
        <v>215</v>
      </c>
      <c r="P165">
        <v>0</v>
      </c>
      <c r="Q165" s="1" t="s">
        <v>216</v>
      </c>
      <c r="R165" s="1" t="s">
        <v>238</v>
      </c>
      <c r="S165" s="1" t="s">
        <v>218</v>
      </c>
      <c r="T165">
        <v>1500</v>
      </c>
      <c r="U165" s="1" t="s">
        <v>219</v>
      </c>
      <c r="V165" s="1" t="s">
        <v>220</v>
      </c>
      <c r="W165" s="1" t="s">
        <v>221</v>
      </c>
    </row>
    <row r="166" spans="1:23" x14ac:dyDescent="0.25">
      <c r="A166" s="1" t="s">
        <v>653</v>
      </c>
      <c r="B166" s="1" t="s">
        <v>654</v>
      </c>
      <c r="C166" s="2">
        <v>42736</v>
      </c>
      <c r="D166" s="2">
        <v>42766</v>
      </c>
      <c r="E166">
        <v>971</v>
      </c>
      <c r="F166" s="1" t="s">
        <v>655</v>
      </c>
      <c r="G166" s="1" t="s">
        <v>210</v>
      </c>
      <c r="H166" s="1" t="s">
        <v>211</v>
      </c>
      <c r="I166" s="1" t="s">
        <v>656</v>
      </c>
      <c r="J166">
        <v>2800</v>
      </c>
      <c r="K166">
        <v>501.6</v>
      </c>
      <c r="L166" s="1" t="s">
        <v>213</v>
      </c>
      <c r="M166" s="1" t="s">
        <v>214</v>
      </c>
      <c r="N166">
        <v>0.35</v>
      </c>
      <c r="O166" s="1" t="s">
        <v>215</v>
      </c>
      <c r="P166">
        <v>0.4834</v>
      </c>
      <c r="Q166" s="1" t="s">
        <v>216</v>
      </c>
      <c r="R166" s="1" t="s">
        <v>217</v>
      </c>
      <c r="S166" s="1" t="s">
        <v>218</v>
      </c>
      <c r="T166">
        <v>971</v>
      </c>
      <c r="U166" s="1" t="s">
        <v>219</v>
      </c>
      <c r="V166" s="1" t="s">
        <v>220</v>
      </c>
      <c r="W166" s="1" t="s">
        <v>221</v>
      </c>
    </row>
    <row r="167" spans="1:23" x14ac:dyDescent="0.25">
      <c r="A167" s="1" t="s">
        <v>244</v>
      </c>
      <c r="B167" s="1" t="s">
        <v>657</v>
      </c>
      <c r="C167" s="2">
        <v>42788</v>
      </c>
      <c r="D167" s="2">
        <v>42794</v>
      </c>
      <c r="E167">
        <v>0</v>
      </c>
      <c r="F167" s="1" t="s">
        <v>658</v>
      </c>
      <c r="G167" s="1" t="s">
        <v>210</v>
      </c>
      <c r="H167" s="1" t="s">
        <v>211</v>
      </c>
      <c r="I167" s="1" t="s">
        <v>242</v>
      </c>
      <c r="J167">
        <v>3333</v>
      </c>
      <c r="K167">
        <v>0</v>
      </c>
      <c r="L167" s="1" t="s">
        <v>213</v>
      </c>
      <c r="M167" s="1" t="s">
        <v>231</v>
      </c>
      <c r="N167">
        <v>0.4</v>
      </c>
      <c r="O167" s="1" t="s">
        <v>215</v>
      </c>
      <c r="P167">
        <v>0</v>
      </c>
      <c r="Q167" s="1" t="s">
        <v>216</v>
      </c>
      <c r="R167" s="1" t="s">
        <v>217</v>
      </c>
      <c r="S167" s="1" t="s">
        <v>218</v>
      </c>
      <c r="T167">
        <v>1500</v>
      </c>
      <c r="U167" s="1" t="s">
        <v>219</v>
      </c>
      <c r="V167" s="1" t="s">
        <v>220</v>
      </c>
      <c r="W167" s="1" t="s">
        <v>221</v>
      </c>
    </row>
    <row r="168" spans="1:23" x14ac:dyDescent="0.25">
      <c r="A168" s="1" t="s">
        <v>376</v>
      </c>
      <c r="B168" s="1" t="s">
        <v>659</v>
      </c>
      <c r="C168" s="2">
        <v>42736</v>
      </c>
      <c r="D168" s="2">
        <v>42766</v>
      </c>
      <c r="E168">
        <v>1157.3800000000001</v>
      </c>
      <c r="F168" s="1" t="s">
        <v>660</v>
      </c>
      <c r="G168" s="1" t="s">
        <v>210</v>
      </c>
      <c r="H168" s="1" t="s">
        <v>211</v>
      </c>
      <c r="I168" s="1" t="s">
        <v>265</v>
      </c>
      <c r="J168">
        <v>1792327</v>
      </c>
      <c r="K168">
        <v>154.51</v>
      </c>
      <c r="L168" s="1" t="s">
        <v>213</v>
      </c>
      <c r="M168" s="1" t="s">
        <v>226</v>
      </c>
      <c r="N168">
        <v>0.4</v>
      </c>
      <c r="O168" s="1" t="s">
        <v>232</v>
      </c>
      <c r="P168">
        <v>0.86650000000000005</v>
      </c>
      <c r="Q168" s="1" t="s">
        <v>216</v>
      </c>
      <c r="R168" s="1" t="s">
        <v>238</v>
      </c>
      <c r="S168" s="1" t="s">
        <v>218</v>
      </c>
      <c r="T168">
        <v>1157.3800000000001</v>
      </c>
      <c r="U168" s="1" t="s">
        <v>219</v>
      </c>
      <c r="V168" s="1" t="s">
        <v>220</v>
      </c>
      <c r="W168" s="1" t="s">
        <v>221</v>
      </c>
    </row>
    <row r="169" spans="1:23" x14ac:dyDescent="0.25">
      <c r="A169" s="1" t="s">
        <v>360</v>
      </c>
      <c r="B169" s="1" t="s">
        <v>661</v>
      </c>
      <c r="C169" s="2">
        <v>42776</v>
      </c>
      <c r="D169" s="2">
        <v>42794</v>
      </c>
      <c r="E169">
        <v>0</v>
      </c>
      <c r="F169" s="1" t="s">
        <v>662</v>
      </c>
      <c r="G169" s="1" t="s">
        <v>210</v>
      </c>
      <c r="H169" s="1" t="s">
        <v>211</v>
      </c>
      <c r="I169" s="1" t="s">
        <v>251</v>
      </c>
      <c r="J169">
        <v>5000</v>
      </c>
      <c r="K169">
        <v>0</v>
      </c>
      <c r="L169" s="1" t="s">
        <v>213</v>
      </c>
      <c r="M169" s="1" t="s">
        <v>243</v>
      </c>
      <c r="N169">
        <v>0.4</v>
      </c>
      <c r="O169" s="1" t="s">
        <v>215</v>
      </c>
      <c r="P169">
        <v>0</v>
      </c>
      <c r="Q169" s="1" t="s">
        <v>216</v>
      </c>
      <c r="R169" s="1" t="s">
        <v>217</v>
      </c>
      <c r="S169" s="1" t="s">
        <v>218</v>
      </c>
      <c r="T169">
        <v>4285.71</v>
      </c>
      <c r="U169" s="1" t="s">
        <v>219</v>
      </c>
      <c r="V169" s="1" t="s">
        <v>220</v>
      </c>
      <c r="W169" s="1" t="s">
        <v>221</v>
      </c>
    </row>
    <row r="170" spans="1:23" x14ac:dyDescent="0.25">
      <c r="A170" s="1" t="s">
        <v>663</v>
      </c>
      <c r="B170" s="1" t="s">
        <v>664</v>
      </c>
      <c r="C170" s="2">
        <v>42767</v>
      </c>
      <c r="D170" s="2">
        <v>42794</v>
      </c>
      <c r="E170">
        <v>0</v>
      </c>
      <c r="F170" s="1" t="s">
        <v>665</v>
      </c>
      <c r="G170" s="1" t="s">
        <v>210</v>
      </c>
      <c r="H170" s="1" t="s">
        <v>211</v>
      </c>
      <c r="I170" s="1" t="s">
        <v>295</v>
      </c>
      <c r="J170">
        <v>0</v>
      </c>
      <c r="K170">
        <v>0</v>
      </c>
      <c r="L170" s="1" t="s">
        <v>213</v>
      </c>
      <c r="M170" s="1" t="s">
        <v>226</v>
      </c>
      <c r="N170">
        <v>0.4</v>
      </c>
      <c r="O170" s="1" t="s">
        <v>215</v>
      </c>
      <c r="P170">
        <v>0</v>
      </c>
      <c r="Q170" s="1" t="s">
        <v>216</v>
      </c>
      <c r="R170" s="1" t="s">
        <v>217</v>
      </c>
      <c r="S170" s="1" t="s">
        <v>218</v>
      </c>
      <c r="T170">
        <v>1543</v>
      </c>
      <c r="U170" s="1" t="s">
        <v>219</v>
      </c>
      <c r="V170" s="1" t="s">
        <v>220</v>
      </c>
      <c r="W170" s="1" t="s">
        <v>221</v>
      </c>
    </row>
    <row r="171" spans="1:23" x14ac:dyDescent="0.25">
      <c r="A171" s="1" t="s">
        <v>239</v>
      </c>
      <c r="B171" s="1" t="s">
        <v>666</v>
      </c>
      <c r="C171" s="2">
        <v>42736</v>
      </c>
      <c r="D171" s="2">
        <v>42766</v>
      </c>
      <c r="E171">
        <v>1666.67</v>
      </c>
      <c r="F171" s="1" t="s">
        <v>539</v>
      </c>
      <c r="G171" s="1" t="s">
        <v>210</v>
      </c>
      <c r="H171" s="1" t="s">
        <v>211</v>
      </c>
      <c r="I171" s="1" t="s">
        <v>212</v>
      </c>
      <c r="J171">
        <v>3120</v>
      </c>
      <c r="K171">
        <v>624</v>
      </c>
      <c r="L171" s="1" t="s">
        <v>213</v>
      </c>
      <c r="M171" s="1" t="s">
        <v>243</v>
      </c>
      <c r="N171">
        <v>0.4</v>
      </c>
      <c r="O171" s="1" t="s">
        <v>215</v>
      </c>
      <c r="P171">
        <v>0.62560000000000004</v>
      </c>
      <c r="Q171" s="1" t="s">
        <v>216</v>
      </c>
      <c r="R171" s="1" t="s">
        <v>217</v>
      </c>
      <c r="S171" s="1" t="s">
        <v>218</v>
      </c>
      <c r="T171">
        <v>1666.67</v>
      </c>
      <c r="U171" s="1" t="s">
        <v>219</v>
      </c>
      <c r="V171" s="1" t="s">
        <v>220</v>
      </c>
      <c r="W171" s="1" t="s">
        <v>221</v>
      </c>
    </row>
    <row r="172" spans="1:23" x14ac:dyDescent="0.25">
      <c r="A172" s="1" t="s">
        <v>207</v>
      </c>
      <c r="B172" s="1" t="s">
        <v>667</v>
      </c>
      <c r="C172" s="2">
        <v>42736</v>
      </c>
      <c r="D172" s="2">
        <v>42755</v>
      </c>
      <c r="E172">
        <v>2166.67</v>
      </c>
      <c r="F172" s="1" t="s">
        <v>668</v>
      </c>
      <c r="G172" s="1" t="s">
        <v>210</v>
      </c>
      <c r="H172" s="1" t="s">
        <v>211</v>
      </c>
      <c r="I172" s="1" t="s">
        <v>230</v>
      </c>
      <c r="J172">
        <v>5000</v>
      </c>
      <c r="K172">
        <v>1000</v>
      </c>
      <c r="L172" s="1" t="s">
        <v>213</v>
      </c>
      <c r="M172" s="1" t="s">
        <v>214</v>
      </c>
      <c r="N172">
        <v>0.4</v>
      </c>
      <c r="O172" s="1" t="s">
        <v>215</v>
      </c>
      <c r="P172">
        <v>0.53849999999999998</v>
      </c>
      <c r="Q172" s="1" t="s">
        <v>216</v>
      </c>
      <c r="R172" s="1" t="s">
        <v>233</v>
      </c>
      <c r="S172" s="1" t="s">
        <v>218</v>
      </c>
      <c r="T172">
        <v>2166.67</v>
      </c>
      <c r="U172" s="1" t="s">
        <v>219</v>
      </c>
      <c r="V172" s="1" t="s">
        <v>220</v>
      </c>
      <c r="W172" s="1" t="s">
        <v>221</v>
      </c>
    </row>
    <row r="173" spans="1:23" x14ac:dyDescent="0.25">
      <c r="A173" s="1" t="s">
        <v>408</v>
      </c>
      <c r="B173" s="1" t="s">
        <v>669</v>
      </c>
      <c r="C173" s="2">
        <v>42776</v>
      </c>
      <c r="D173" s="2">
        <v>42794</v>
      </c>
      <c r="E173">
        <v>0</v>
      </c>
      <c r="F173" s="1" t="s">
        <v>670</v>
      </c>
      <c r="G173" s="1" t="s">
        <v>210</v>
      </c>
      <c r="H173" s="1" t="s">
        <v>211</v>
      </c>
      <c r="I173" s="1" t="s">
        <v>671</v>
      </c>
      <c r="J173">
        <v>20000</v>
      </c>
      <c r="K173">
        <v>0</v>
      </c>
      <c r="L173" s="1" t="s">
        <v>213</v>
      </c>
      <c r="M173" s="1" t="s">
        <v>243</v>
      </c>
      <c r="N173">
        <v>0.4</v>
      </c>
      <c r="O173" s="1" t="s">
        <v>215</v>
      </c>
      <c r="P173">
        <v>0</v>
      </c>
      <c r="Q173" s="1" t="s">
        <v>216</v>
      </c>
      <c r="R173" s="1" t="s">
        <v>335</v>
      </c>
      <c r="S173" s="1" t="s">
        <v>218</v>
      </c>
      <c r="T173">
        <v>10571.6</v>
      </c>
      <c r="U173" s="1" t="s">
        <v>219</v>
      </c>
      <c r="V173" s="1" t="s">
        <v>220</v>
      </c>
      <c r="W173" s="1" t="s">
        <v>221</v>
      </c>
    </row>
    <row r="174" spans="1:23" x14ac:dyDescent="0.25">
      <c r="A174" s="1" t="s">
        <v>379</v>
      </c>
      <c r="B174" s="1" t="s">
        <v>672</v>
      </c>
      <c r="C174" s="2">
        <v>42788</v>
      </c>
      <c r="D174" s="2">
        <v>42794</v>
      </c>
      <c r="E174">
        <v>0</v>
      </c>
      <c r="F174" s="1" t="s">
        <v>673</v>
      </c>
      <c r="G174" s="1" t="s">
        <v>210</v>
      </c>
      <c r="H174" s="1" t="s">
        <v>211</v>
      </c>
      <c r="I174" s="1" t="s">
        <v>674</v>
      </c>
      <c r="J174">
        <v>800000</v>
      </c>
      <c r="K174">
        <v>0</v>
      </c>
      <c r="L174" s="1" t="s">
        <v>213</v>
      </c>
      <c r="M174" s="1" t="s">
        <v>231</v>
      </c>
      <c r="N174">
        <v>0.45</v>
      </c>
      <c r="O174" s="1" t="s">
        <v>232</v>
      </c>
      <c r="P174">
        <v>0</v>
      </c>
      <c r="Q174" s="1" t="s">
        <v>216</v>
      </c>
      <c r="R174" s="1" t="s">
        <v>217</v>
      </c>
      <c r="S174" s="1" t="s">
        <v>218</v>
      </c>
      <c r="T174">
        <v>833.33</v>
      </c>
      <c r="U174" s="1" t="s">
        <v>219</v>
      </c>
      <c r="V174" s="1" t="s">
        <v>220</v>
      </c>
      <c r="W174" s="1" t="s">
        <v>221</v>
      </c>
    </row>
    <row r="175" spans="1:23" x14ac:dyDescent="0.25">
      <c r="A175" s="1" t="s">
        <v>505</v>
      </c>
      <c r="B175" s="1" t="s">
        <v>675</v>
      </c>
      <c r="C175" s="2">
        <v>42767</v>
      </c>
      <c r="D175" s="2">
        <v>42786</v>
      </c>
      <c r="E175">
        <v>0</v>
      </c>
      <c r="F175" s="1" t="s">
        <v>676</v>
      </c>
      <c r="G175" s="1" t="s">
        <v>210</v>
      </c>
      <c r="H175" s="1" t="s">
        <v>211</v>
      </c>
      <c r="I175" s="1" t="s">
        <v>237</v>
      </c>
      <c r="J175">
        <v>0</v>
      </c>
      <c r="K175">
        <v>0</v>
      </c>
      <c r="L175" s="1" t="s">
        <v>213</v>
      </c>
      <c r="M175" s="1" t="s">
        <v>231</v>
      </c>
      <c r="N175">
        <v>0.6</v>
      </c>
      <c r="O175" s="1" t="s">
        <v>232</v>
      </c>
      <c r="P175">
        <v>0</v>
      </c>
      <c r="Q175" s="1" t="s">
        <v>216</v>
      </c>
      <c r="R175" s="1" t="s">
        <v>238</v>
      </c>
      <c r="S175" s="1" t="s">
        <v>218</v>
      </c>
      <c r="T175">
        <v>1333.33</v>
      </c>
      <c r="U175" s="1" t="s">
        <v>219</v>
      </c>
      <c r="V175" s="1" t="s">
        <v>220</v>
      </c>
      <c r="W175" s="1" t="s">
        <v>221</v>
      </c>
    </row>
    <row r="176" spans="1:23" x14ac:dyDescent="0.25">
      <c r="A176" s="1" t="s">
        <v>357</v>
      </c>
      <c r="B176" s="1" t="s">
        <v>677</v>
      </c>
      <c r="C176" s="2">
        <v>42748</v>
      </c>
      <c r="D176" s="2">
        <v>42763</v>
      </c>
      <c r="E176">
        <v>1000</v>
      </c>
      <c r="F176" s="1" t="s">
        <v>678</v>
      </c>
      <c r="G176" s="1" t="s">
        <v>210</v>
      </c>
      <c r="H176" s="1" t="s">
        <v>211</v>
      </c>
      <c r="I176" s="1" t="s">
        <v>212</v>
      </c>
      <c r="J176">
        <v>600000</v>
      </c>
      <c r="K176">
        <v>238.98</v>
      </c>
      <c r="L176" s="1" t="s">
        <v>213</v>
      </c>
      <c r="M176" s="1" t="s">
        <v>231</v>
      </c>
      <c r="N176">
        <v>0.4</v>
      </c>
      <c r="O176" s="1" t="s">
        <v>232</v>
      </c>
      <c r="P176">
        <v>0.76100000000000001</v>
      </c>
      <c r="Q176" s="1" t="s">
        <v>216</v>
      </c>
      <c r="R176" s="1" t="s">
        <v>233</v>
      </c>
      <c r="S176" s="1" t="s">
        <v>218</v>
      </c>
      <c r="T176">
        <v>1000</v>
      </c>
      <c r="U176" s="1" t="s">
        <v>219</v>
      </c>
      <c r="V176" s="1" t="s">
        <v>220</v>
      </c>
      <c r="W176" s="1" t="s">
        <v>221</v>
      </c>
    </row>
    <row r="177" spans="1:23" x14ac:dyDescent="0.25">
      <c r="A177" s="1" t="s">
        <v>259</v>
      </c>
      <c r="B177" s="1" t="s">
        <v>679</v>
      </c>
      <c r="C177" s="2">
        <v>42767</v>
      </c>
      <c r="D177" s="2">
        <v>42786</v>
      </c>
      <c r="E177">
        <v>0</v>
      </c>
      <c r="F177" s="1" t="s">
        <v>680</v>
      </c>
      <c r="G177" s="1" t="s">
        <v>210</v>
      </c>
      <c r="H177" s="1" t="s">
        <v>211</v>
      </c>
      <c r="I177" s="1" t="s">
        <v>247</v>
      </c>
      <c r="J177">
        <v>333333</v>
      </c>
      <c r="K177">
        <v>0</v>
      </c>
      <c r="L177" s="1" t="s">
        <v>213</v>
      </c>
      <c r="M177" s="1" t="s">
        <v>231</v>
      </c>
      <c r="N177">
        <v>0.6</v>
      </c>
      <c r="O177" s="1" t="s">
        <v>232</v>
      </c>
      <c r="P177">
        <v>0</v>
      </c>
      <c r="Q177" s="1" t="s">
        <v>216</v>
      </c>
      <c r="R177" s="1" t="s">
        <v>233</v>
      </c>
      <c r="S177" s="1" t="s">
        <v>218</v>
      </c>
      <c r="T177">
        <v>2005.33</v>
      </c>
      <c r="U177" s="1" t="s">
        <v>219</v>
      </c>
      <c r="V177" s="1" t="s">
        <v>220</v>
      </c>
      <c r="W177" s="1" t="s">
        <v>221</v>
      </c>
    </row>
    <row r="178" spans="1:23" x14ac:dyDescent="0.25">
      <c r="A178" s="1" t="s">
        <v>530</v>
      </c>
      <c r="B178" s="1" t="s">
        <v>681</v>
      </c>
      <c r="C178" s="2">
        <v>42772</v>
      </c>
      <c r="D178" s="2">
        <v>42780</v>
      </c>
      <c r="E178">
        <v>0</v>
      </c>
      <c r="F178" s="1" t="s">
        <v>682</v>
      </c>
      <c r="G178" s="1" t="s">
        <v>210</v>
      </c>
      <c r="H178" s="1" t="s">
        <v>211</v>
      </c>
      <c r="I178" s="1" t="s">
        <v>242</v>
      </c>
      <c r="J178">
        <v>5000</v>
      </c>
      <c r="K178">
        <v>0</v>
      </c>
      <c r="L178" s="1" t="s">
        <v>213</v>
      </c>
      <c r="M178" s="1" t="s">
        <v>386</v>
      </c>
      <c r="N178">
        <v>0.6</v>
      </c>
      <c r="O178" s="1" t="s">
        <v>215</v>
      </c>
      <c r="P178">
        <v>0</v>
      </c>
      <c r="Q178" s="1" t="s">
        <v>216</v>
      </c>
      <c r="R178" s="1" t="s">
        <v>217</v>
      </c>
      <c r="S178" s="1" t="s">
        <v>218</v>
      </c>
      <c r="T178">
        <v>2000</v>
      </c>
      <c r="U178" s="1" t="s">
        <v>219</v>
      </c>
      <c r="V178" s="1" t="s">
        <v>220</v>
      </c>
      <c r="W178" s="1" t="s">
        <v>221</v>
      </c>
    </row>
    <row r="179" spans="1:23" x14ac:dyDescent="0.25">
      <c r="A179" s="1" t="s">
        <v>234</v>
      </c>
      <c r="B179" s="1" t="s">
        <v>683</v>
      </c>
      <c r="C179" s="2">
        <v>42767</v>
      </c>
      <c r="D179" s="2">
        <v>42772</v>
      </c>
      <c r="E179">
        <v>0</v>
      </c>
      <c r="F179" s="1" t="s">
        <v>684</v>
      </c>
      <c r="G179" s="1" t="s">
        <v>210</v>
      </c>
      <c r="H179" s="1" t="s">
        <v>211</v>
      </c>
      <c r="I179" s="1" t="s">
        <v>279</v>
      </c>
      <c r="J179">
        <v>2857</v>
      </c>
      <c r="K179">
        <v>0</v>
      </c>
      <c r="L179" s="1" t="s">
        <v>213</v>
      </c>
      <c r="M179" s="1" t="s">
        <v>231</v>
      </c>
      <c r="N179">
        <v>0.5</v>
      </c>
      <c r="O179" s="1" t="s">
        <v>215</v>
      </c>
      <c r="P179">
        <v>0</v>
      </c>
      <c r="Q179" s="1" t="s">
        <v>216</v>
      </c>
      <c r="R179" s="1" t="s">
        <v>217</v>
      </c>
      <c r="S179" s="1" t="s">
        <v>218</v>
      </c>
      <c r="T179">
        <v>1000</v>
      </c>
      <c r="U179" s="1" t="s">
        <v>219</v>
      </c>
      <c r="V179" s="1" t="s">
        <v>220</v>
      </c>
      <c r="W179" s="1" t="s">
        <v>221</v>
      </c>
    </row>
    <row r="180" spans="1:23" x14ac:dyDescent="0.25">
      <c r="A180" s="1" t="s">
        <v>434</v>
      </c>
      <c r="B180" s="1" t="s">
        <v>685</v>
      </c>
      <c r="C180" s="2">
        <v>42736</v>
      </c>
      <c r="D180" s="2">
        <v>42766</v>
      </c>
      <c r="E180">
        <v>1750</v>
      </c>
      <c r="F180" s="1" t="s">
        <v>686</v>
      </c>
      <c r="G180" s="1" t="s">
        <v>210</v>
      </c>
      <c r="H180" s="1" t="s">
        <v>211</v>
      </c>
      <c r="I180" s="1" t="s">
        <v>251</v>
      </c>
      <c r="J180">
        <v>7440</v>
      </c>
      <c r="K180">
        <v>1488</v>
      </c>
      <c r="L180" s="1" t="s">
        <v>213</v>
      </c>
      <c r="M180" s="1" t="s">
        <v>386</v>
      </c>
      <c r="N180">
        <v>0.3</v>
      </c>
      <c r="O180" s="1" t="s">
        <v>215</v>
      </c>
      <c r="P180">
        <v>0.1497</v>
      </c>
      <c r="Q180" s="1" t="s">
        <v>216</v>
      </c>
      <c r="R180" s="1" t="s">
        <v>217</v>
      </c>
      <c r="S180" s="1" t="s">
        <v>218</v>
      </c>
      <c r="T180">
        <v>1750</v>
      </c>
      <c r="U180" s="1" t="s">
        <v>219</v>
      </c>
      <c r="V180" s="1" t="s">
        <v>220</v>
      </c>
      <c r="W180" s="1" t="s">
        <v>221</v>
      </c>
    </row>
    <row r="181" spans="1:23" x14ac:dyDescent="0.25">
      <c r="A181" s="1" t="s">
        <v>687</v>
      </c>
      <c r="B181" s="1" t="s">
        <v>688</v>
      </c>
      <c r="C181" s="2">
        <v>42767</v>
      </c>
      <c r="D181" s="2">
        <v>42794</v>
      </c>
      <c r="E181">
        <v>0</v>
      </c>
      <c r="F181" s="1" t="s">
        <v>689</v>
      </c>
      <c r="G181" s="1" t="s">
        <v>210</v>
      </c>
      <c r="H181" s="1" t="s">
        <v>211</v>
      </c>
      <c r="I181" s="1" t="s">
        <v>237</v>
      </c>
      <c r="J181">
        <v>0</v>
      </c>
      <c r="K181">
        <v>0</v>
      </c>
      <c r="L181" s="1" t="s">
        <v>213</v>
      </c>
      <c r="M181" s="1" t="s">
        <v>231</v>
      </c>
      <c r="N181">
        <v>0.45</v>
      </c>
      <c r="O181" s="1" t="s">
        <v>215</v>
      </c>
      <c r="P181">
        <v>0</v>
      </c>
      <c r="Q181" s="1" t="s">
        <v>216</v>
      </c>
      <c r="R181" s="1" t="s">
        <v>238</v>
      </c>
      <c r="S181" s="1" t="s">
        <v>218</v>
      </c>
      <c r="T181">
        <v>2000</v>
      </c>
      <c r="U181" s="1" t="s">
        <v>219</v>
      </c>
      <c r="V181" s="1" t="s">
        <v>220</v>
      </c>
      <c r="W181" s="1" t="s">
        <v>221</v>
      </c>
    </row>
    <row r="182" spans="1:23" x14ac:dyDescent="0.25">
      <c r="A182" s="1" t="s">
        <v>252</v>
      </c>
      <c r="B182" s="1" t="s">
        <v>690</v>
      </c>
      <c r="C182" s="2">
        <v>42767</v>
      </c>
      <c r="D182" s="2">
        <v>42794</v>
      </c>
      <c r="E182">
        <v>0</v>
      </c>
      <c r="F182" s="1" t="s">
        <v>691</v>
      </c>
      <c r="G182" s="1" t="s">
        <v>210</v>
      </c>
      <c r="H182" s="1" t="s">
        <v>211</v>
      </c>
      <c r="I182" s="1" t="s">
        <v>295</v>
      </c>
      <c r="J182">
        <v>0</v>
      </c>
      <c r="K182">
        <v>0</v>
      </c>
      <c r="L182" s="1" t="s">
        <v>213</v>
      </c>
      <c r="M182" s="1" t="s">
        <v>226</v>
      </c>
      <c r="N182">
        <v>0.4</v>
      </c>
      <c r="O182" s="1" t="s">
        <v>215</v>
      </c>
      <c r="P182">
        <v>0</v>
      </c>
      <c r="Q182" s="1" t="s">
        <v>216</v>
      </c>
      <c r="R182" s="1" t="s">
        <v>217</v>
      </c>
      <c r="S182" s="1" t="s">
        <v>218</v>
      </c>
      <c r="T182">
        <v>1157.4100000000001</v>
      </c>
      <c r="U182" s="1" t="s">
        <v>219</v>
      </c>
      <c r="V182" s="1" t="s">
        <v>220</v>
      </c>
      <c r="W182" s="1" t="s">
        <v>221</v>
      </c>
    </row>
    <row r="183" spans="1:23" x14ac:dyDescent="0.25">
      <c r="A183" s="1" t="s">
        <v>540</v>
      </c>
      <c r="B183" s="1" t="s">
        <v>692</v>
      </c>
      <c r="C183" s="2">
        <v>42767</v>
      </c>
      <c r="D183" s="2">
        <v>42794</v>
      </c>
      <c r="E183">
        <v>0</v>
      </c>
      <c r="F183" s="1" t="s">
        <v>693</v>
      </c>
      <c r="G183" s="1" t="s">
        <v>210</v>
      </c>
      <c r="H183" s="1" t="s">
        <v>211</v>
      </c>
      <c r="I183" s="1" t="s">
        <v>230</v>
      </c>
      <c r="J183">
        <v>333333</v>
      </c>
      <c r="K183">
        <v>0</v>
      </c>
      <c r="L183" s="1" t="s">
        <v>213</v>
      </c>
      <c r="M183" s="1" t="s">
        <v>386</v>
      </c>
      <c r="N183">
        <v>0.3</v>
      </c>
      <c r="O183" s="1" t="s">
        <v>232</v>
      </c>
      <c r="P183">
        <v>0</v>
      </c>
      <c r="Q183" s="1" t="s">
        <v>216</v>
      </c>
      <c r="R183" s="1" t="s">
        <v>233</v>
      </c>
      <c r="S183" s="1" t="s">
        <v>218</v>
      </c>
      <c r="T183">
        <v>1500</v>
      </c>
      <c r="U183" s="1" t="s">
        <v>219</v>
      </c>
      <c r="V183" s="1" t="s">
        <v>220</v>
      </c>
      <c r="W183" s="1" t="s">
        <v>221</v>
      </c>
    </row>
    <row r="184" spans="1:23" x14ac:dyDescent="0.25">
      <c r="A184" s="1" t="s">
        <v>296</v>
      </c>
      <c r="B184" s="1" t="s">
        <v>694</v>
      </c>
      <c r="C184" s="2">
        <v>42736</v>
      </c>
      <c r="D184" s="2">
        <v>42766</v>
      </c>
      <c r="E184">
        <v>1736.13</v>
      </c>
      <c r="F184" s="1" t="s">
        <v>695</v>
      </c>
      <c r="G184" s="1" t="s">
        <v>210</v>
      </c>
      <c r="H184" s="1" t="s">
        <v>211</v>
      </c>
      <c r="I184" s="1" t="s">
        <v>295</v>
      </c>
      <c r="J184">
        <v>0</v>
      </c>
      <c r="K184">
        <v>350</v>
      </c>
      <c r="L184" s="1" t="s">
        <v>213</v>
      </c>
      <c r="M184" s="1" t="s">
        <v>226</v>
      </c>
      <c r="N184">
        <v>0.4</v>
      </c>
      <c r="O184" s="1" t="s">
        <v>215</v>
      </c>
      <c r="P184">
        <v>0.7984</v>
      </c>
      <c r="Q184" s="1" t="s">
        <v>216</v>
      </c>
      <c r="R184" s="1" t="s">
        <v>217</v>
      </c>
      <c r="S184" s="1" t="s">
        <v>218</v>
      </c>
      <c r="T184">
        <v>1736.13</v>
      </c>
      <c r="U184" s="1" t="s">
        <v>219</v>
      </c>
      <c r="V184" s="1" t="s">
        <v>220</v>
      </c>
      <c r="W184" s="1" t="s">
        <v>221</v>
      </c>
    </row>
    <row r="185" spans="1:23" x14ac:dyDescent="0.25">
      <c r="A185" s="1" t="s">
        <v>527</v>
      </c>
      <c r="B185" s="1" t="s">
        <v>696</v>
      </c>
      <c r="C185" s="2">
        <v>42736</v>
      </c>
      <c r="D185" s="2">
        <v>42755</v>
      </c>
      <c r="E185">
        <v>207.67</v>
      </c>
      <c r="F185" s="1" t="s">
        <v>697</v>
      </c>
      <c r="G185" s="1" t="s">
        <v>210</v>
      </c>
      <c r="H185" s="1" t="s">
        <v>211</v>
      </c>
      <c r="I185" s="1" t="s">
        <v>279</v>
      </c>
      <c r="J185">
        <v>1364</v>
      </c>
      <c r="K185">
        <v>300</v>
      </c>
      <c r="L185" s="1" t="s">
        <v>213</v>
      </c>
      <c r="M185" s="1" t="s">
        <v>231</v>
      </c>
      <c r="N185">
        <v>0.5</v>
      </c>
      <c r="O185" s="1" t="s">
        <v>215</v>
      </c>
      <c r="P185">
        <v>-0.4446</v>
      </c>
      <c r="Q185" s="1" t="s">
        <v>216</v>
      </c>
      <c r="R185" s="1" t="s">
        <v>217</v>
      </c>
      <c r="S185" s="1" t="s">
        <v>218</v>
      </c>
      <c r="T185">
        <v>207.67</v>
      </c>
      <c r="U185" s="1" t="s">
        <v>219</v>
      </c>
      <c r="V185" s="1" t="s">
        <v>220</v>
      </c>
      <c r="W185" s="1" t="s">
        <v>221</v>
      </c>
    </row>
    <row r="186" spans="1:23" x14ac:dyDescent="0.25">
      <c r="A186" s="1" t="s">
        <v>262</v>
      </c>
      <c r="B186" s="1" t="s">
        <v>698</v>
      </c>
      <c r="C186" s="2">
        <v>42736</v>
      </c>
      <c r="D186" s="2">
        <v>42743</v>
      </c>
      <c r="E186">
        <v>875</v>
      </c>
      <c r="F186" s="1" t="s">
        <v>699</v>
      </c>
      <c r="G186" s="1" t="s">
        <v>210</v>
      </c>
      <c r="H186" s="1" t="s">
        <v>211</v>
      </c>
      <c r="I186" s="1" t="s">
        <v>237</v>
      </c>
      <c r="J186">
        <v>576587</v>
      </c>
      <c r="K186">
        <v>421.3</v>
      </c>
      <c r="L186" s="1" t="s">
        <v>213</v>
      </c>
      <c r="M186" s="1" t="s">
        <v>231</v>
      </c>
      <c r="N186">
        <v>0.4</v>
      </c>
      <c r="O186" s="1" t="s">
        <v>232</v>
      </c>
      <c r="P186">
        <v>0.51849999999999996</v>
      </c>
      <c r="Q186" s="1" t="s">
        <v>216</v>
      </c>
      <c r="R186" s="1" t="s">
        <v>238</v>
      </c>
      <c r="S186" s="1" t="s">
        <v>218</v>
      </c>
      <c r="T186">
        <v>875</v>
      </c>
      <c r="U186" s="1" t="s">
        <v>219</v>
      </c>
      <c r="V186" s="1" t="s">
        <v>220</v>
      </c>
      <c r="W186" s="1" t="s">
        <v>221</v>
      </c>
    </row>
    <row r="187" spans="1:23" x14ac:dyDescent="0.25">
      <c r="A187" s="1" t="s">
        <v>502</v>
      </c>
      <c r="B187" s="1" t="s">
        <v>700</v>
      </c>
      <c r="C187" s="2">
        <v>42748</v>
      </c>
      <c r="D187" s="2">
        <v>42763</v>
      </c>
      <c r="E187">
        <v>500</v>
      </c>
      <c r="F187" s="1" t="s">
        <v>701</v>
      </c>
      <c r="G187" s="1" t="s">
        <v>210</v>
      </c>
      <c r="H187" s="1" t="s">
        <v>211</v>
      </c>
      <c r="I187" s="1" t="s">
        <v>212</v>
      </c>
      <c r="J187">
        <v>750000</v>
      </c>
      <c r="K187">
        <v>349</v>
      </c>
      <c r="L187" s="1" t="s">
        <v>213</v>
      </c>
      <c r="M187" s="1" t="s">
        <v>269</v>
      </c>
      <c r="N187">
        <v>0.4</v>
      </c>
      <c r="O187" s="1" t="s">
        <v>232</v>
      </c>
      <c r="P187">
        <v>0.30199999999999999</v>
      </c>
      <c r="Q187" s="1" t="s">
        <v>216</v>
      </c>
      <c r="R187" s="1" t="s">
        <v>233</v>
      </c>
      <c r="S187" s="1" t="s">
        <v>218</v>
      </c>
      <c r="T187">
        <v>750</v>
      </c>
      <c r="U187" s="1" t="s">
        <v>219</v>
      </c>
      <c r="V187" s="1" t="s">
        <v>220</v>
      </c>
      <c r="W187" s="1" t="s">
        <v>221</v>
      </c>
    </row>
    <row r="188" spans="1:23" x14ac:dyDescent="0.25">
      <c r="A188" s="1" t="s">
        <v>408</v>
      </c>
      <c r="B188" s="1" t="s">
        <v>702</v>
      </c>
      <c r="C188" s="2">
        <v>42776</v>
      </c>
      <c r="D188" s="2">
        <v>42794</v>
      </c>
      <c r="E188">
        <v>0</v>
      </c>
      <c r="F188" s="1" t="s">
        <v>703</v>
      </c>
      <c r="G188" s="1" t="s">
        <v>210</v>
      </c>
      <c r="H188" s="1" t="s">
        <v>211</v>
      </c>
      <c r="I188" s="1" t="s">
        <v>448</v>
      </c>
      <c r="J188">
        <v>24000</v>
      </c>
      <c r="K188">
        <v>0</v>
      </c>
      <c r="L188" s="1" t="s">
        <v>213</v>
      </c>
      <c r="M188" s="1" t="s">
        <v>243</v>
      </c>
      <c r="N188">
        <v>0.4</v>
      </c>
      <c r="O188" s="1" t="s">
        <v>215</v>
      </c>
      <c r="P188">
        <v>0</v>
      </c>
      <c r="Q188" s="1" t="s">
        <v>216</v>
      </c>
      <c r="R188" s="1" t="s">
        <v>335</v>
      </c>
      <c r="S188" s="1" t="s">
        <v>218</v>
      </c>
      <c r="T188">
        <v>10571.6</v>
      </c>
      <c r="U188" s="1" t="s">
        <v>219</v>
      </c>
      <c r="V188" s="1" t="s">
        <v>220</v>
      </c>
      <c r="W188" s="1" t="s">
        <v>221</v>
      </c>
    </row>
    <row r="189" spans="1:23" x14ac:dyDescent="0.25">
      <c r="A189" s="1" t="s">
        <v>704</v>
      </c>
      <c r="B189" s="1" t="s">
        <v>705</v>
      </c>
      <c r="C189" s="2">
        <v>42736</v>
      </c>
      <c r="D189" s="2">
        <v>42766</v>
      </c>
      <c r="E189">
        <v>1500</v>
      </c>
      <c r="F189" s="1" t="s">
        <v>706</v>
      </c>
      <c r="G189" s="1" t="s">
        <v>210</v>
      </c>
      <c r="H189" s="1" t="s">
        <v>211</v>
      </c>
      <c r="I189" s="1" t="s">
        <v>295</v>
      </c>
      <c r="J189">
        <v>3000</v>
      </c>
      <c r="K189">
        <v>495</v>
      </c>
      <c r="L189" s="1" t="s">
        <v>213</v>
      </c>
      <c r="M189" s="1" t="s">
        <v>386</v>
      </c>
      <c r="N189">
        <v>0.5</v>
      </c>
      <c r="O189" s="1" t="s">
        <v>215</v>
      </c>
      <c r="P189">
        <v>0.67</v>
      </c>
      <c r="Q189" s="1" t="s">
        <v>216</v>
      </c>
      <c r="R189" s="1" t="s">
        <v>217</v>
      </c>
      <c r="S189" s="1" t="s">
        <v>218</v>
      </c>
      <c r="T189">
        <v>1500</v>
      </c>
      <c r="U189" s="1" t="s">
        <v>219</v>
      </c>
      <c r="V189" s="1" t="s">
        <v>220</v>
      </c>
      <c r="W189" s="1" t="s">
        <v>221</v>
      </c>
    </row>
    <row r="190" spans="1:23" x14ac:dyDescent="0.25">
      <c r="A190" s="1" t="s">
        <v>373</v>
      </c>
      <c r="B190" s="1" t="s">
        <v>707</v>
      </c>
      <c r="C190" s="2">
        <v>42741</v>
      </c>
      <c r="D190" s="2">
        <v>42744</v>
      </c>
      <c r="E190">
        <v>500</v>
      </c>
      <c r="F190" s="1" t="s">
        <v>708</v>
      </c>
      <c r="G190" s="1" t="s">
        <v>210</v>
      </c>
      <c r="H190" s="1" t="s">
        <v>211</v>
      </c>
      <c r="I190" s="1" t="s">
        <v>212</v>
      </c>
      <c r="J190">
        <v>500000</v>
      </c>
      <c r="K190">
        <v>249.94</v>
      </c>
      <c r="L190" s="1" t="s">
        <v>213</v>
      </c>
      <c r="M190" s="1" t="s">
        <v>231</v>
      </c>
      <c r="N190">
        <v>0.4</v>
      </c>
      <c r="O190" s="1" t="s">
        <v>232</v>
      </c>
      <c r="P190">
        <v>0.50009999999999999</v>
      </c>
      <c r="Q190" s="1" t="s">
        <v>216</v>
      </c>
      <c r="R190" s="1" t="s">
        <v>233</v>
      </c>
      <c r="S190" s="1" t="s">
        <v>218</v>
      </c>
      <c r="T190">
        <v>500</v>
      </c>
      <c r="U190" s="1" t="s">
        <v>219</v>
      </c>
      <c r="V190" s="1" t="s">
        <v>220</v>
      </c>
      <c r="W190" s="1" t="s">
        <v>221</v>
      </c>
    </row>
    <row r="191" spans="1:23" x14ac:dyDescent="0.25">
      <c r="A191" s="1" t="s">
        <v>379</v>
      </c>
      <c r="B191" s="1" t="s">
        <v>709</v>
      </c>
      <c r="C191" s="2">
        <v>42788</v>
      </c>
      <c r="D191" s="2">
        <v>42794</v>
      </c>
      <c r="E191">
        <v>0</v>
      </c>
      <c r="F191" s="1" t="s">
        <v>710</v>
      </c>
      <c r="G191" s="1" t="s">
        <v>210</v>
      </c>
      <c r="H191" s="1" t="s">
        <v>211</v>
      </c>
      <c r="I191" s="1" t="s">
        <v>242</v>
      </c>
      <c r="J191">
        <v>2667</v>
      </c>
      <c r="K191">
        <v>0</v>
      </c>
      <c r="L191" s="1" t="s">
        <v>213</v>
      </c>
      <c r="M191" s="1" t="s">
        <v>231</v>
      </c>
      <c r="N191">
        <v>0.45</v>
      </c>
      <c r="O191" s="1" t="s">
        <v>215</v>
      </c>
      <c r="P191">
        <v>0</v>
      </c>
      <c r="Q191" s="1" t="s">
        <v>216</v>
      </c>
      <c r="R191" s="1" t="s">
        <v>217</v>
      </c>
      <c r="S191" s="1" t="s">
        <v>218</v>
      </c>
      <c r="T191">
        <v>833.33</v>
      </c>
      <c r="U191" s="1" t="s">
        <v>219</v>
      </c>
      <c r="V191" s="1" t="s">
        <v>220</v>
      </c>
      <c r="W191" s="1" t="s">
        <v>221</v>
      </c>
    </row>
    <row r="192" spans="1:23" x14ac:dyDescent="0.25">
      <c r="A192" s="1" t="s">
        <v>711</v>
      </c>
      <c r="B192" s="1" t="s">
        <v>712</v>
      </c>
      <c r="C192" s="2">
        <v>42788</v>
      </c>
      <c r="D192" s="2">
        <v>42794</v>
      </c>
      <c r="E192">
        <v>0</v>
      </c>
      <c r="F192" s="1" t="s">
        <v>713</v>
      </c>
      <c r="G192" s="1" t="s">
        <v>210</v>
      </c>
      <c r="H192" s="1" t="s">
        <v>211</v>
      </c>
      <c r="I192" s="1" t="s">
        <v>230</v>
      </c>
      <c r="J192">
        <v>4000</v>
      </c>
      <c r="K192">
        <v>0</v>
      </c>
      <c r="L192" s="1" t="s">
        <v>213</v>
      </c>
      <c r="M192" s="1" t="s">
        <v>231</v>
      </c>
      <c r="N192">
        <v>0.6</v>
      </c>
      <c r="O192" s="1" t="s">
        <v>215</v>
      </c>
      <c r="P192">
        <v>0</v>
      </c>
      <c r="Q192" s="1" t="s">
        <v>216</v>
      </c>
      <c r="R192" s="1" t="s">
        <v>417</v>
      </c>
      <c r="S192" s="1" t="s">
        <v>218</v>
      </c>
      <c r="T192">
        <v>2000</v>
      </c>
      <c r="U192" s="1" t="s">
        <v>219</v>
      </c>
      <c r="V192" s="1" t="s">
        <v>220</v>
      </c>
      <c r="W192" s="1" t="s">
        <v>221</v>
      </c>
    </row>
    <row r="193" spans="1:23" x14ac:dyDescent="0.25">
      <c r="A193" s="1" t="s">
        <v>635</v>
      </c>
      <c r="B193" s="1" t="s">
        <v>714</v>
      </c>
      <c r="C193" s="2">
        <v>42736</v>
      </c>
      <c r="D193" s="2">
        <v>42766</v>
      </c>
      <c r="E193">
        <v>10000</v>
      </c>
      <c r="F193" s="1" t="s">
        <v>715</v>
      </c>
      <c r="G193" s="1" t="s">
        <v>210</v>
      </c>
      <c r="H193" s="1" t="s">
        <v>211</v>
      </c>
      <c r="I193" s="1" t="s">
        <v>448</v>
      </c>
      <c r="J193">
        <v>15000</v>
      </c>
      <c r="K193">
        <v>4500</v>
      </c>
      <c r="L193" s="1" t="s">
        <v>213</v>
      </c>
      <c r="M193" s="1" t="s">
        <v>243</v>
      </c>
      <c r="N193">
        <v>0.6</v>
      </c>
      <c r="O193" s="1" t="s">
        <v>215</v>
      </c>
      <c r="P193">
        <v>0.55000000000000004</v>
      </c>
      <c r="Q193" s="1" t="s">
        <v>216</v>
      </c>
      <c r="R193" s="1" t="s">
        <v>238</v>
      </c>
      <c r="S193" s="1" t="s">
        <v>218</v>
      </c>
      <c r="T193">
        <v>10000</v>
      </c>
      <c r="U193" s="1" t="s">
        <v>219</v>
      </c>
      <c r="V193" s="1" t="s">
        <v>220</v>
      </c>
      <c r="W193" s="1" t="s">
        <v>221</v>
      </c>
    </row>
    <row r="194" spans="1:23" x14ac:dyDescent="0.25">
      <c r="A194" s="1" t="s">
        <v>336</v>
      </c>
      <c r="B194" s="1" t="s">
        <v>716</v>
      </c>
      <c r="C194" s="2">
        <v>42775</v>
      </c>
      <c r="D194" s="2">
        <v>42776</v>
      </c>
      <c r="E194">
        <v>0</v>
      </c>
      <c r="F194" s="1" t="s">
        <v>717</v>
      </c>
      <c r="G194" s="1" t="s">
        <v>210</v>
      </c>
      <c r="H194" s="1" t="s">
        <v>211</v>
      </c>
      <c r="I194" s="1" t="s">
        <v>448</v>
      </c>
      <c r="J194">
        <v>1667</v>
      </c>
      <c r="K194">
        <v>0</v>
      </c>
      <c r="L194" s="1" t="s">
        <v>213</v>
      </c>
      <c r="M194" s="1" t="s">
        <v>269</v>
      </c>
      <c r="N194">
        <v>0.5</v>
      </c>
      <c r="O194" s="1" t="s">
        <v>215</v>
      </c>
      <c r="P194">
        <v>0</v>
      </c>
      <c r="Q194" s="1" t="s">
        <v>216</v>
      </c>
      <c r="R194" s="1" t="s">
        <v>217</v>
      </c>
      <c r="S194" s="1" t="s">
        <v>218</v>
      </c>
      <c r="T194">
        <v>750</v>
      </c>
      <c r="U194" s="1" t="s">
        <v>219</v>
      </c>
      <c r="V194" s="1" t="s">
        <v>220</v>
      </c>
      <c r="W194" s="1" t="s">
        <v>221</v>
      </c>
    </row>
    <row r="195" spans="1:23" x14ac:dyDescent="0.25">
      <c r="A195" s="1" t="s">
        <v>635</v>
      </c>
      <c r="B195" s="1" t="s">
        <v>718</v>
      </c>
      <c r="C195" s="2">
        <v>42736</v>
      </c>
      <c r="D195" s="2">
        <v>42766</v>
      </c>
      <c r="E195">
        <v>10000</v>
      </c>
      <c r="F195" s="1" t="s">
        <v>719</v>
      </c>
      <c r="G195" s="1" t="s">
        <v>210</v>
      </c>
      <c r="H195" s="1" t="s">
        <v>211</v>
      </c>
      <c r="I195" s="1" t="s">
        <v>372</v>
      </c>
      <c r="J195">
        <v>28500</v>
      </c>
      <c r="K195">
        <v>5700</v>
      </c>
      <c r="L195" s="1" t="s">
        <v>213</v>
      </c>
      <c r="M195" s="1" t="s">
        <v>243</v>
      </c>
      <c r="N195">
        <v>0.6</v>
      </c>
      <c r="O195" s="1" t="s">
        <v>215</v>
      </c>
      <c r="P195">
        <v>0.43</v>
      </c>
      <c r="Q195" s="1" t="s">
        <v>216</v>
      </c>
      <c r="R195" s="1" t="s">
        <v>217</v>
      </c>
      <c r="S195" s="1" t="s">
        <v>218</v>
      </c>
      <c r="T195">
        <v>10000</v>
      </c>
      <c r="U195" s="1" t="s">
        <v>219</v>
      </c>
      <c r="V195" s="1" t="s">
        <v>220</v>
      </c>
      <c r="W195" s="1" t="s">
        <v>221</v>
      </c>
    </row>
    <row r="196" spans="1:23" x14ac:dyDescent="0.25">
      <c r="A196" s="1" t="s">
        <v>626</v>
      </c>
      <c r="B196" s="1" t="s">
        <v>720</v>
      </c>
      <c r="C196" s="2">
        <v>42767</v>
      </c>
      <c r="D196" s="2">
        <v>42786</v>
      </c>
      <c r="E196">
        <v>0</v>
      </c>
      <c r="F196" s="1" t="s">
        <v>721</v>
      </c>
      <c r="G196" s="1" t="s">
        <v>210</v>
      </c>
      <c r="H196" s="1" t="s">
        <v>211</v>
      </c>
      <c r="I196" s="1" t="s">
        <v>212</v>
      </c>
      <c r="J196">
        <v>700000</v>
      </c>
      <c r="K196">
        <v>0</v>
      </c>
      <c r="L196" s="1" t="s">
        <v>213</v>
      </c>
      <c r="M196" s="1" t="s">
        <v>231</v>
      </c>
      <c r="N196">
        <v>0.5</v>
      </c>
      <c r="O196" s="1" t="s">
        <v>232</v>
      </c>
      <c r="P196">
        <v>0</v>
      </c>
      <c r="Q196" s="1" t="s">
        <v>216</v>
      </c>
      <c r="R196" s="1" t="s">
        <v>233</v>
      </c>
      <c r="S196" s="1" t="s">
        <v>218</v>
      </c>
      <c r="T196">
        <v>1500</v>
      </c>
      <c r="U196" s="1" t="s">
        <v>219</v>
      </c>
      <c r="V196" s="1" t="s">
        <v>220</v>
      </c>
      <c r="W196" s="1" t="s">
        <v>221</v>
      </c>
    </row>
    <row r="197" spans="1:23" x14ac:dyDescent="0.25">
      <c r="A197" s="1" t="s">
        <v>341</v>
      </c>
      <c r="B197" s="1" t="s">
        <v>722</v>
      </c>
      <c r="C197" s="2">
        <v>42767</v>
      </c>
      <c r="D197" s="2">
        <v>42789</v>
      </c>
      <c r="E197">
        <v>0</v>
      </c>
      <c r="F197" s="1" t="s">
        <v>723</v>
      </c>
      <c r="G197" s="1" t="s">
        <v>210</v>
      </c>
      <c r="H197" s="1" t="s">
        <v>211</v>
      </c>
      <c r="I197" s="1" t="s">
        <v>237</v>
      </c>
      <c r="J197">
        <v>0</v>
      </c>
      <c r="K197">
        <v>0</v>
      </c>
      <c r="L197" s="1" t="s">
        <v>213</v>
      </c>
      <c r="M197" s="1" t="s">
        <v>231</v>
      </c>
      <c r="N197">
        <v>0.5</v>
      </c>
      <c r="O197" s="1" t="s">
        <v>215</v>
      </c>
      <c r="P197">
        <v>0</v>
      </c>
      <c r="Q197" s="1" t="s">
        <v>216</v>
      </c>
      <c r="R197" s="1" t="s">
        <v>238</v>
      </c>
      <c r="S197" s="1" t="s">
        <v>218</v>
      </c>
      <c r="T197">
        <v>1200</v>
      </c>
      <c r="U197" s="1" t="s">
        <v>219</v>
      </c>
      <c r="V197" s="1" t="s">
        <v>220</v>
      </c>
      <c r="W197" s="1" t="s">
        <v>221</v>
      </c>
    </row>
    <row r="198" spans="1:23" x14ac:dyDescent="0.25">
      <c r="A198" s="1" t="s">
        <v>376</v>
      </c>
      <c r="B198" s="1" t="s">
        <v>724</v>
      </c>
      <c r="C198" s="2">
        <v>42736</v>
      </c>
      <c r="D198" s="2">
        <v>42766</v>
      </c>
      <c r="E198">
        <v>0</v>
      </c>
      <c r="F198" s="1" t="s">
        <v>725</v>
      </c>
      <c r="G198" s="1" t="s">
        <v>210</v>
      </c>
      <c r="H198" s="1" t="s">
        <v>211</v>
      </c>
      <c r="I198" s="1" t="s">
        <v>258</v>
      </c>
      <c r="J198">
        <v>1792327</v>
      </c>
      <c r="K198">
        <v>304.19</v>
      </c>
      <c r="L198" s="1" t="s">
        <v>213</v>
      </c>
      <c r="M198" s="1" t="s">
        <v>226</v>
      </c>
      <c r="N198">
        <v>0.4</v>
      </c>
      <c r="O198" s="1" t="s">
        <v>232</v>
      </c>
      <c r="P198">
        <v>0</v>
      </c>
      <c r="Q198" s="1" t="s">
        <v>216</v>
      </c>
      <c r="R198" s="1" t="s">
        <v>238</v>
      </c>
      <c r="S198" s="1" t="s">
        <v>218</v>
      </c>
      <c r="T198">
        <v>1157.3800000000001</v>
      </c>
      <c r="U198" s="1" t="s">
        <v>219</v>
      </c>
      <c r="V198" s="1" t="s">
        <v>220</v>
      </c>
      <c r="W198" s="1" t="s">
        <v>221</v>
      </c>
    </row>
    <row r="199" spans="1:23" x14ac:dyDescent="0.25">
      <c r="A199" s="1" t="s">
        <v>255</v>
      </c>
      <c r="B199" s="1" t="s">
        <v>726</v>
      </c>
      <c r="C199" s="2">
        <v>42748</v>
      </c>
      <c r="D199" s="2">
        <v>42763</v>
      </c>
      <c r="E199">
        <v>1083.33</v>
      </c>
      <c r="F199" s="1" t="s">
        <v>727</v>
      </c>
      <c r="G199" s="1" t="s">
        <v>210</v>
      </c>
      <c r="H199" s="1" t="s">
        <v>211</v>
      </c>
      <c r="I199" s="1" t="s">
        <v>279</v>
      </c>
      <c r="J199">
        <v>4545</v>
      </c>
      <c r="K199">
        <v>1000</v>
      </c>
      <c r="L199" s="1" t="s">
        <v>213</v>
      </c>
      <c r="M199" s="1" t="s">
        <v>231</v>
      </c>
      <c r="N199">
        <v>0.4</v>
      </c>
      <c r="O199" s="1" t="s">
        <v>215</v>
      </c>
      <c r="P199">
        <v>7.6899999999999996E-2</v>
      </c>
      <c r="Q199" s="1" t="s">
        <v>216</v>
      </c>
      <c r="R199" s="1" t="s">
        <v>217</v>
      </c>
      <c r="S199" s="1" t="s">
        <v>218</v>
      </c>
      <c r="T199">
        <v>1083.33</v>
      </c>
      <c r="U199" s="1" t="s">
        <v>219</v>
      </c>
      <c r="V199" s="1" t="s">
        <v>220</v>
      </c>
      <c r="W199" s="1" t="s">
        <v>221</v>
      </c>
    </row>
    <row r="200" spans="1:23" x14ac:dyDescent="0.25">
      <c r="A200" s="1" t="s">
        <v>728</v>
      </c>
      <c r="B200" s="1" t="s">
        <v>729</v>
      </c>
      <c r="C200" s="2">
        <v>42736</v>
      </c>
      <c r="D200" s="2">
        <v>42746</v>
      </c>
      <c r="E200">
        <v>7640</v>
      </c>
      <c r="F200" s="1" t="s">
        <v>730</v>
      </c>
      <c r="G200" s="1" t="s">
        <v>210</v>
      </c>
      <c r="H200" s="1" t="s">
        <v>211</v>
      </c>
      <c r="I200" s="1" t="s">
        <v>230</v>
      </c>
      <c r="J200">
        <v>19100</v>
      </c>
      <c r="K200">
        <v>3820</v>
      </c>
      <c r="L200" s="1" t="s">
        <v>213</v>
      </c>
      <c r="M200" s="1" t="s">
        <v>231</v>
      </c>
      <c r="N200">
        <v>0.4</v>
      </c>
      <c r="O200" s="1" t="s">
        <v>215</v>
      </c>
      <c r="P200">
        <v>0.5</v>
      </c>
      <c r="Q200" s="1" t="s">
        <v>216</v>
      </c>
      <c r="R200" s="1" t="s">
        <v>233</v>
      </c>
      <c r="S200" s="1" t="s">
        <v>218</v>
      </c>
      <c r="T200">
        <v>7640</v>
      </c>
      <c r="U200" s="1" t="s">
        <v>219</v>
      </c>
      <c r="V200" s="1" t="s">
        <v>220</v>
      </c>
      <c r="W200" s="1" t="s">
        <v>221</v>
      </c>
    </row>
    <row r="201" spans="1:23" x14ac:dyDescent="0.25">
      <c r="A201" s="1" t="s">
        <v>222</v>
      </c>
      <c r="B201" s="1" t="s">
        <v>731</v>
      </c>
      <c r="C201" s="2">
        <v>42767</v>
      </c>
      <c r="D201" s="2">
        <v>42794</v>
      </c>
      <c r="E201">
        <v>0</v>
      </c>
      <c r="F201" s="1" t="s">
        <v>732</v>
      </c>
      <c r="G201" s="1" t="s">
        <v>210</v>
      </c>
      <c r="H201" s="1" t="s">
        <v>211</v>
      </c>
      <c r="I201" s="1" t="s">
        <v>295</v>
      </c>
      <c r="J201">
        <v>0</v>
      </c>
      <c r="K201">
        <v>0</v>
      </c>
      <c r="L201" s="1" t="s">
        <v>213</v>
      </c>
      <c r="M201" s="1" t="s">
        <v>226</v>
      </c>
      <c r="N201">
        <v>0.4</v>
      </c>
      <c r="O201" s="1" t="s">
        <v>215</v>
      </c>
      <c r="P201">
        <v>0</v>
      </c>
      <c r="Q201" s="1" t="s">
        <v>216</v>
      </c>
      <c r="R201" s="1" t="s">
        <v>217</v>
      </c>
      <c r="S201" s="1" t="s">
        <v>218</v>
      </c>
      <c r="T201">
        <v>771.61</v>
      </c>
      <c r="U201" s="1" t="s">
        <v>219</v>
      </c>
      <c r="V201" s="1" t="s">
        <v>220</v>
      </c>
      <c r="W201" s="1" t="s">
        <v>221</v>
      </c>
    </row>
    <row r="202" spans="1:23" x14ac:dyDescent="0.25">
      <c r="A202" s="1" t="s">
        <v>352</v>
      </c>
      <c r="B202" s="1" t="s">
        <v>733</v>
      </c>
      <c r="C202" s="2">
        <v>42736</v>
      </c>
      <c r="D202" s="2">
        <v>42748</v>
      </c>
      <c r="E202">
        <v>1473.2</v>
      </c>
      <c r="F202" s="1" t="s">
        <v>734</v>
      </c>
      <c r="G202" s="1" t="s">
        <v>210</v>
      </c>
      <c r="H202" s="1" t="s">
        <v>211</v>
      </c>
      <c r="I202" s="1" t="s">
        <v>735</v>
      </c>
      <c r="J202">
        <v>2775</v>
      </c>
      <c r="K202">
        <v>555</v>
      </c>
      <c r="L202" s="1" t="s">
        <v>213</v>
      </c>
      <c r="M202" s="1" t="s">
        <v>231</v>
      </c>
      <c r="N202">
        <v>0.5</v>
      </c>
      <c r="O202" s="1" t="s">
        <v>215</v>
      </c>
      <c r="P202">
        <v>0.62329999999999997</v>
      </c>
      <c r="Q202" s="1" t="s">
        <v>216</v>
      </c>
      <c r="R202" s="1" t="s">
        <v>233</v>
      </c>
      <c r="S202" s="1" t="s">
        <v>218</v>
      </c>
      <c r="T202">
        <v>1473.2</v>
      </c>
      <c r="U202" s="1" t="s">
        <v>219</v>
      </c>
      <c r="V202" s="1" t="s">
        <v>220</v>
      </c>
      <c r="W202" s="1" t="s">
        <v>221</v>
      </c>
    </row>
    <row r="203" spans="1:23" x14ac:dyDescent="0.25">
      <c r="A203" s="1" t="s">
        <v>363</v>
      </c>
      <c r="B203" s="1" t="s">
        <v>736</v>
      </c>
      <c r="C203" s="2">
        <v>42784</v>
      </c>
      <c r="D203" s="2">
        <v>42785</v>
      </c>
      <c r="E203">
        <v>0</v>
      </c>
      <c r="F203" s="1" t="s">
        <v>737</v>
      </c>
      <c r="G203" s="1" t="s">
        <v>210</v>
      </c>
      <c r="H203" s="1" t="s">
        <v>211</v>
      </c>
      <c r="I203" s="1" t="s">
        <v>382</v>
      </c>
      <c r="J203">
        <v>0</v>
      </c>
      <c r="K203">
        <v>0</v>
      </c>
      <c r="L203" s="1" t="s">
        <v>213</v>
      </c>
      <c r="M203" s="1" t="s">
        <v>231</v>
      </c>
      <c r="N203">
        <v>0.45</v>
      </c>
      <c r="O203" s="1" t="s">
        <v>215</v>
      </c>
      <c r="P203">
        <v>0</v>
      </c>
      <c r="Q203" s="1" t="s">
        <v>216</v>
      </c>
      <c r="R203" s="1" t="s">
        <v>217</v>
      </c>
      <c r="S203" s="1" t="s">
        <v>218</v>
      </c>
      <c r="T203">
        <v>666.67</v>
      </c>
      <c r="U203" s="1" t="s">
        <v>219</v>
      </c>
      <c r="V203" s="1" t="s">
        <v>220</v>
      </c>
      <c r="W203" s="1" t="s">
        <v>221</v>
      </c>
    </row>
    <row r="204" spans="1:23" x14ac:dyDescent="0.25">
      <c r="A204" s="1" t="s">
        <v>738</v>
      </c>
      <c r="B204" s="1" t="s">
        <v>739</v>
      </c>
      <c r="C204" s="2">
        <v>42774</v>
      </c>
      <c r="D204" s="2">
        <v>42787</v>
      </c>
      <c r="E204">
        <v>0</v>
      </c>
      <c r="F204" s="1" t="s">
        <v>740</v>
      </c>
      <c r="G204" s="1" t="s">
        <v>210</v>
      </c>
      <c r="H204" s="1" t="s">
        <v>211</v>
      </c>
      <c r="I204" s="1" t="s">
        <v>372</v>
      </c>
      <c r="J204">
        <v>12500</v>
      </c>
      <c r="K204">
        <v>0</v>
      </c>
      <c r="L204" s="1" t="s">
        <v>213</v>
      </c>
      <c r="M204" s="1" t="s">
        <v>386</v>
      </c>
      <c r="N204">
        <v>0.38</v>
      </c>
      <c r="O204" s="1" t="s">
        <v>215</v>
      </c>
      <c r="P204">
        <v>0</v>
      </c>
      <c r="Q204" s="1" t="s">
        <v>216</v>
      </c>
      <c r="R204" s="1" t="s">
        <v>217</v>
      </c>
      <c r="S204" s="1" t="s">
        <v>218</v>
      </c>
      <c r="T204">
        <v>4700</v>
      </c>
      <c r="U204" s="1" t="s">
        <v>219</v>
      </c>
      <c r="V204" s="1" t="s">
        <v>220</v>
      </c>
      <c r="W204" s="1" t="s">
        <v>221</v>
      </c>
    </row>
    <row r="205" spans="1:23" x14ac:dyDescent="0.25">
      <c r="A205" s="1" t="s">
        <v>741</v>
      </c>
      <c r="B205" s="1" t="s">
        <v>742</v>
      </c>
      <c r="C205" s="2">
        <v>42736</v>
      </c>
      <c r="D205" s="2">
        <v>42750</v>
      </c>
      <c r="E205">
        <v>982.67</v>
      </c>
      <c r="F205" s="1" t="s">
        <v>743</v>
      </c>
      <c r="G205" s="1" t="s">
        <v>210</v>
      </c>
      <c r="H205" s="1" t="s">
        <v>211</v>
      </c>
      <c r="I205" s="1" t="s">
        <v>230</v>
      </c>
      <c r="J205">
        <v>4048</v>
      </c>
      <c r="K205">
        <v>809.6</v>
      </c>
      <c r="L205" s="1" t="s">
        <v>213</v>
      </c>
      <c r="M205" s="1" t="s">
        <v>231</v>
      </c>
      <c r="N205">
        <v>0.4</v>
      </c>
      <c r="O205" s="1" t="s">
        <v>215</v>
      </c>
      <c r="P205">
        <v>0.17610000000000001</v>
      </c>
      <c r="Q205" s="1" t="s">
        <v>216</v>
      </c>
      <c r="R205" s="1" t="s">
        <v>233</v>
      </c>
      <c r="S205" s="1" t="s">
        <v>218</v>
      </c>
      <c r="T205">
        <v>982.67</v>
      </c>
      <c r="U205" s="1" t="s">
        <v>219</v>
      </c>
      <c r="V205" s="1" t="s">
        <v>220</v>
      </c>
      <c r="W205" s="1" t="s">
        <v>221</v>
      </c>
    </row>
    <row r="206" spans="1:23" x14ac:dyDescent="0.25">
      <c r="A206" s="1" t="s">
        <v>316</v>
      </c>
      <c r="B206" s="1" t="s">
        <v>744</v>
      </c>
      <c r="C206" s="2">
        <v>42736</v>
      </c>
      <c r="D206" s="2">
        <v>42760</v>
      </c>
      <c r="E206">
        <v>1200</v>
      </c>
      <c r="F206" s="1" t="s">
        <v>745</v>
      </c>
      <c r="G206" s="1" t="s">
        <v>210</v>
      </c>
      <c r="H206" s="1" t="s">
        <v>211</v>
      </c>
      <c r="I206" s="1" t="s">
        <v>230</v>
      </c>
      <c r="J206">
        <v>267333</v>
      </c>
      <c r="K206">
        <v>802</v>
      </c>
      <c r="L206" s="1" t="s">
        <v>213</v>
      </c>
      <c r="M206" s="1" t="s">
        <v>231</v>
      </c>
      <c r="N206">
        <v>0.5</v>
      </c>
      <c r="O206" s="1" t="s">
        <v>232</v>
      </c>
      <c r="P206">
        <v>0.33169999999999999</v>
      </c>
      <c r="Q206" s="1" t="s">
        <v>216</v>
      </c>
      <c r="R206" s="1" t="s">
        <v>233</v>
      </c>
      <c r="S206" s="1" t="s">
        <v>218</v>
      </c>
      <c r="T206">
        <v>1200</v>
      </c>
      <c r="U206" s="1" t="s">
        <v>219</v>
      </c>
      <c r="V206" s="1" t="s">
        <v>220</v>
      </c>
      <c r="W206" s="1" t="s">
        <v>221</v>
      </c>
    </row>
    <row r="207" spans="1:23" x14ac:dyDescent="0.25">
      <c r="A207" s="1" t="s">
        <v>352</v>
      </c>
      <c r="B207" s="1" t="s">
        <v>746</v>
      </c>
      <c r="C207" s="2">
        <v>42736</v>
      </c>
      <c r="D207" s="2">
        <v>42748</v>
      </c>
      <c r="E207">
        <v>1473.2</v>
      </c>
      <c r="F207" s="1" t="s">
        <v>747</v>
      </c>
      <c r="G207" s="1" t="s">
        <v>210</v>
      </c>
      <c r="H207" s="1" t="s">
        <v>211</v>
      </c>
      <c r="I207" s="1" t="s">
        <v>242</v>
      </c>
      <c r="J207">
        <v>2500</v>
      </c>
      <c r="K207">
        <v>0</v>
      </c>
      <c r="L207" s="1" t="s">
        <v>213</v>
      </c>
      <c r="M207" s="1" t="s">
        <v>231</v>
      </c>
      <c r="N207">
        <v>0.5</v>
      </c>
      <c r="O207" s="1" t="s">
        <v>215</v>
      </c>
      <c r="P207">
        <v>1</v>
      </c>
      <c r="Q207" s="1" t="s">
        <v>216</v>
      </c>
      <c r="R207" s="1" t="s">
        <v>217</v>
      </c>
      <c r="S207" s="1" t="s">
        <v>218</v>
      </c>
      <c r="T207">
        <v>1473.2</v>
      </c>
      <c r="U207" s="1" t="s">
        <v>219</v>
      </c>
      <c r="V207" s="1" t="s">
        <v>220</v>
      </c>
      <c r="W207" s="1" t="s">
        <v>221</v>
      </c>
    </row>
    <row r="208" spans="1:23" x14ac:dyDescent="0.25">
      <c r="A208" s="1" t="s">
        <v>341</v>
      </c>
      <c r="B208" s="1" t="s">
        <v>748</v>
      </c>
      <c r="C208" s="2">
        <v>42767</v>
      </c>
      <c r="D208" s="2">
        <v>42789</v>
      </c>
      <c r="E208">
        <v>0</v>
      </c>
      <c r="F208" s="1" t="s">
        <v>749</v>
      </c>
      <c r="G208" s="1" t="s">
        <v>210</v>
      </c>
      <c r="H208" s="1" t="s">
        <v>211</v>
      </c>
      <c r="I208" s="1" t="s">
        <v>247</v>
      </c>
      <c r="J208">
        <v>333333</v>
      </c>
      <c r="K208">
        <v>0</v>
      </c>
      <c r="L208" s="1" t="s">
        <v>213</v>
      </c>
      <c r="M208" s="1" t="s">
        <v>231</v>
      </c>
      <c r="N208">
        <v>0.5</v>
      </c>
      <c r="O208" s="1" t="s">
        <v>232</v>
      </c>
      <c r="P208">
        <v>0</v>
      </c>
      <c r="Q208" s="1" t="s">
        <v>216</v>
      </c>
      <c r="R208" s="1" t="s">
        <v>233</v>
      </c>
      <c r="S208" s="1" t="s">
        <v>218</v>
      </c>
      <c r="T208">
        <v>1200</v>
      </c>
      <c r="U208" s="1" t="s">
        <v>219</v>
      </c>
      <c r="V208" s="1" t="s">
        <v>220</v>
      </c>
      <c r="W208" s="1" t="s">
        <v>221</v>
      </c>
    </row>
    <row r="209" spans="1:23" x14ac:dyDescent="0.25">
      <c r="A209" s="1" t="s">
        <v>352</v>
      </c>
      <c r="B209" s="1" t="s">
        <v>750</v>
      </c>
      <c r="C209" s="2">
        <v>42736</v>
      </c>
      <c r="D209" s="2">
        <v>42748</v>
      </c>
      <c r="E209">
        <v>1473.2</v>
      </c>
      <c r="F209" s="1" t="s">
        <v>751</v>
      </c>
      <c r="G209" s="1" t="s">
        <v>210</v>
      </c>
      <c r="H209" s="1" t="s">
        <v>211</v>
      </c>
      <c r="I209" s="1" t="s">
        <v>265</v>
      </c>
      <c r="J209">
        <v>24317</v>
      </c>
      <c r="K209">
        <v>9.66</v>
      </c>
      <c r="L209" s="1" t="s">
        <v>213</v>
      </c>
      <c r="M209" s="1" t="s">
        <v>231</v>
      </c>
      <c r="N209">
        <v>0.5</v>
      </c>
      <c r="O209" s="1" t="s">
        <v>232</v>
      </c>
      <c r="P209">
        <v>0.99339999999999995</v>
      </c>
      <c r="Q209" s="1" t="s">
        <v>216</v>
      </c>
      <c r="R209" s="1" t="s">
        <v>238</v>
      </c>
      <c r="S209" s="1" t="s">
        <v>218</v>
      </c>
      <c r="T209">
        <v>1473.2</v>
      </c>
      <c r="U209" s="1" t="s">
        <v>219</v>
      </c>
      <c r="V209" s="1" t="s">
        <v>220</v>
      </c>
      <c r="W209" s="1" t="s">
        <v>221</v>
      </c>
    </row>
    <row r="210" spans="1:23" x14ac:dyDescent="0.25">
      <c r="A210" s="1" t="s">
        <v>752</v>
      </c>
      <c r="B210" s="1" t="s">
        <v>753</v>
      </c>
      <c r="C210" s="2">
        <v>42774</v>
      </c>
      <c r="D210" s="2">
        <v>42787</v>
      </c>
      <c r="E210">
        <v>0</v>
      </c>
      <c r="F210" s="1" t="s">
        <v>754</v>
      </c>
      <c r="G210" s="1" t="s">
        <v>210</v>
      </c>
      <c r="H210" s="1" t="s">
        <v>211</v>
      </c>
      <c r="I210" s="1" t="s">
        <v>295</v>
      </c>
      <c r="J210">
        <v>0</v>
      </c>
      <c r="K210">
        <v>0</v>
      </c>
      <c r="L210" s="1" t="s">
        <v>213</v>
      </c>
      <c r="M210" s="1" t="s">
        <v>386</v>
      </c>
      <c r="N210">
        <v>0.6</v>
      </c>
      <c r="O210" s="1" t="s">
        <v>215</v>
      </c>
      <c r="P210">
        <v>0</v>
      </c>
      <c r="Q210" s="1" t="s">
        <v>216</v>
      </c>
      <c r="R210" s="1" t="s">
        <v>217</v>
      </c>
      <c r="S210" s="1" t="s">
        <v>218</v>
      </c>
      <c r="T210">
        <v>1500</v>
      </c>
      <c r="U210" s="1" t="s">
        <v>219</v>
      </c>
      <c r="V210" s="1" t="s">
        <v>220</v>
      </c>
      <c r="W210" s="1" t="s">
        <v>221</v>
      </c>
    </row>
    <row r="211" spans="1:23" x14ac:dyDescent="0.25">
      <c r="A211" s="1" t="s">
        <v>549</v>
      </c>
      <c r="B211" s="1" t="s">
        <v>755</v>
      </c>
      <c r="C211" s="2">
        <v>42788</v>
      </c>
      <c r="D211" s="2">
        <v>42794</v>
      </c>
      <c r="E211">
        <v>0</v>
      </c>
      <c r="F211" s="1" t="s">
        <v>756</v>
      </c>
      <c r="G211" s="1" t="s">
        <v>210</v>
      </c>
      <c r="H211" s="1" t="s">
        <v>211</v>
      </c>
      <c r="I211" s="1" t="s">
        <v>212</v>
      </c>
      <c r="J211">
        <v>3500</v>
      </c>
      <c r="K211">
        <v>0</v>
      </c>
      <c r="L211" s="1" t="s">
        <v>213</v>
      </c>
      <c r="M211" s="1" t="s">
        <v>231</v>
      </c>
      <c r="N211">
        <v>0.5</v>
      </c>
      <c r="O211" s="1" t="s">
        <v>215</v>
      </c>
      <c r="P211">
        <v>0</v>
      </c>
      <c r="Q211" s="1" t="s">
        <v>216</v>
      </c>
      <c r="R211" s="1" t="s">
        <v>217</v>
      </c>
      <c r="S211" s="1" t="s">
        <v>218</v>
      </c>
      <c r="T211">
        <v>2000</v>
      </c>
      <c r="U211" s="1" t="s">
        <v>219</v>
      </c>
      <c r="V211" s="1" t="s">
        <v>220</v>
      </c>
      <c r="W211" s="1" t="s">
        <v>221</v>
      </c>
    </row>
    <row r="212" spans="1:23" x14ac:dyDescent="0.25">
      <c r="A212" s="1" t="s">
        <v>296</v>
      </c>
      <c r="B212" s="1" t="s">
        <v>757</v>
      </c>
      <c r="C212" s="2">
        <v>42736</v>
      </c>
      <c r="D212" s="2">
        <v>42766</v>
      </c>
      <c r="E212">
        <v>1736.13</v>
      </c>
      <c r="F212" s="1" t="s">
        <v>758</v>
      </c>
      <c r="G212" s="1" t="s">
        <v>210</v>
      </c>
      <c r="H212" s="1" t="s">
        <v>211</v>
      </c>
      <c r="I212" s="1" t="s">
        <v>265</v>
      </c>
      <c r="J212">
        <v>3109734</v>
      </c>
      <c r="K212">
        <v>3379.28</v>
      </c>
      <c r="L212" s="1" t="s">
        <v>213</v>
      </c>
      <c r="M212" s="1" t="s">
        <v>226</v>
      </c>
      <c r="N212">
        <v>0.4</v>
      </c>
      <c r="O212" s="1" t="s">
        <v>232</v>
      </c>
      <c r="P212">
        <v>-0.94640000000000002</v>
      </c>
      <c r="Q212" s="1" t="s">
        <v>216</v>
      </c>
      <c r="R212" s="1" t="s">
        <v>238</v>
      </c>
      <c r="S212" s="1" t="s">
        <v>218</v>
      </c>
      <c r="T212">
        <v>1736.13</v>
      </c>
      <c r="U212" s="1" t="s">
        <v>219</v>
      </c>
      <c r="V212" s="1" t="s">
        <v>220</v>
      </c>
      <c r="W212" s="1" t="s">
        <v>221</v>
      </c>
    </row>
    <row r="213" spans="1:23" x14ac:dyDescent="0.25">
      <c r="A213" s="1" t="s">
        <v>227</v>
      </c>
      <c r="B213" s="1" t="s">
        <v>759</v>
      </c>
      <c r="C213" s="2">
        <v>42736</v>
      </c>
      <c r="D213" s="2">
        <v>42766</v>
      </c>
      <c r="E213">
        <v>0</v>
      </c>
      <c r="F213" s="1" t="s">
        <v>760</v>
      </c>
      <c r="G213" s="1" t="s">
        <v>210</v>
      </c>
      <c r="H213" s="1" t="s">
        <v>211</v>
      </c>
      <c r="I213" s="1" t="s">
        <v>258</v>
      </c>
      <c r="J213">
        <v>352575</v>
      </c>
      <c r="K213">
        <v>304.19</v>
      </c>
      <c r="L213" s="1" t="s">
        <v>213</v>
      </c>
      <c r="M213" s="1" t="s">
        <v>231</v>
      </c>
      <c r="N213">
        <v>0.4</v>
      </c>
      <c r="O213" s="1" t="s">
        <v>232</v>
      </c>
      <c r="P213">
        <v>0</v>
      </c>
      <c r="Q213" s="1" t="s">
        <v>216</v>
      </c>
      <c r="R213" s="1" t="s">
        <v>238</v>
      </c>
      <c r="S213" s="1" t="s">
        <v>218</v>
      </c>
      <c r="T213">
        <v>1666.67</v>
      </c>
      <c r="U213" s="1" t="s">
        <v>219</v>
      </c>
      <c r="V213" s="1" t="s">
        <v>220</v>
      </c>
      <c r="W213" s="1" t="s">
        <v>221</v>
      </c>
    </row>
    <row r="214" spans="1:23" x14ac:dyDescent="0.25">
      <c r="A214" s="1" t="s">
        <v>570</v>
      </c>
      <c r="B214" s="1" t="s">
        <v>761</v>
      </c>
      <c r="C214" s="2">
        <v>42736</v>
      </c>
      <c r="D214" s="2">
        <v>42755</v>
      </c>
      <c r="E214">
        <v>0</v>
      </c>
      <c r="F214" s="1" t="s">
        <v>762</v>
      </c>
      <c r="G214" s="1" t="s">
        <v>210</v>
      </c>
      <c r="H214" s="1" t="s">
        <v>211</v>
      </c>
      <c r="I214" s="1" t="s">
        <v>258</v>
      </c>
      <c r="J214">
        <v>64875</v>
      </c>
      <c r="K214">
        <v>304.19</v>
      </c>
      <c r="L214" s="1" t="s">
        <v>213</v>
      </c>
      <c r="M214" s="1" t="s">
        <v>231</v>
      </c>
      <c r="N214">
        <v>0.5</v>
      </c>
      <c r="O214" s="1" t="s">
        <v>232</v>
      </c>
      <c r="P214">
        <v>0</v>
      </c>
      <c r="Q214" s="1" t="s">
        <v>216</v>
      </c>
      <c r="R214" s="1" t="s">
        <v>238</v>
      </c>
      <c r="S214" s="1" t="s">
        <v>218</v>
      </c>
      <c r="T214">
        <v>1246</v>
      </c>
      <c r="U214" s="1" t="s">
        <v>219</v>
      </c>
      <c r="V214" s="1" t="s">
        <v>220</v>
      </c>
      <c r="W214" s="1" t="s">
        <v>221</v>
      </c>
    </row>
    <row r="215" spans="1:23" x14ac:dyDescent="0.25">
      <c r="A215" s="1" t="s">
        <v>502</v>
      </c>
      <c r="B215" s="1" t="s">
        <v>763</v>
      </c>
      <c r="C215" s="2">
        <v>42748</v>
      </c>
      <c r="D215" s="2">
        <v>42763</v>
      </c>
      <c r="E215">
        <v>500</v>
      </c>
      <c r="F215" s="1" t="s">
        <v>764</v>
      </c>
      <c r="G215" s="1" t="s">
        <v>210</v>
      </c>
      <c r="H215" s="1" t="s">
        <v>211</v>
      </c>
      <c r="I215" s="1" t="s">
        <v>237</v>
      </c>
      <c r="J215">
        <v>2500</v>
      </c>
      <c r="K215">
        <v>245</v>
      </c>
      <c r="L215" s="1" t="s">
        <v>213</v>
      </c>
      <c r="M215" s="1" t="s">
        <v>269</v>
      </c>
      <c r="N215">
        <v>0.4</v>
      </c>
      <c r="O215" s="1" t="s">
        <v>215</v>
      </c>
      <c r="P215">
        <v>0.51</v>
      </c>
      <c r="Q215" s="1" t="s">
        <v>216</v>
      </c>
      <c r="R215" s="1" t="s">
        <v>217</v>
      </c>
      <c r="S215" s="1" t="s">
        <v>218</v>
      </c>
      <c r="T215">
        <v>750</v>
      </c>
      <c r="U215" s="1" t="s">
        <v>219</v>
      </c>
      <c r="V215" s="1" t="s">
        <v>220</v>
      </c>
      <c r="W215" s="1" t="s">
        <v>221</v>
      </c>
    </row>
    <row r="216" spans="1:23" x14ac:dyDescent="0.25">
      <c r="A216" s="1" t="s">
        <v>255</v>
      </c>
      <c r="B216" s="1" t="s">
        <v>765</v>
      </c>
      <c r="C216" s="2">
        <v>42748</v>
      </c>
      <c r="D216" s="2">
        <v>42763</v>
      </c>
      <c r="E216">
        <v>1083.33</v>
      </c>
      <c r="F216" s="1" t="s">
        <v>766</v>
      </c>
      <c r="G216" s="1" t="s">
        <v>210</v>
      </c>
      <c r="H216" s="1" t="s">
        <v>211</v>
      </c>
      <c r="I216" s="1" t="s">
        <v>230</v>
      </c>
      <c r="J216">
        <v>6250</v>
      </c>
      <c r="K216">
        <v>1250</v>
      </c>
      <c r="L216" s="1" t="s">
        <v>213</v>
      </c>
      <c r="M216" s="1" t="s">
        <v>231</v>
      </c>
      <c r="N216">
        <v>0.4</v>
      </c>
      <c r="O216" s="1" t="s">
        <v>215</v>
      </c>
      <c r="P216">
        <v>-0.15379999999999999</v>
      </c>
      <c r="Q216" s="1" t="s">
        <v>216</v>
      </c>
      <c r="R216" s="1" t="s">
        <v>217</v>
      </c>
      <c r="S216" s="1" t="s">
        <v>218</v>
      </c>
      <c r="T216">
        <v>1083.33</v>
      </c>
      <c r="U216" s="1" t="s">
        <v>219</v>
      </c>
      <c r="V216" s="1" t="s">
        <v>220</v>
      </c>
      <c r="W216" s="1" t="s">
        <v>221</v>
      </c>
    </row>
    <row r="217" spans="1:23" x14ac:dyDescent="0.25">
      <c r="A217" s="1" t="s">
        <v>570</v>
      </c>
      <c r="B217" s="1" t="s">
        <v>767</v>
      </c>
      <c r="C217" s="2">
        <v>42736</v>
      </c>
      <c r="D217" s="2">
        <v>42755</v>
      </c>
      <c r="E217">
        <v>1246</v>
      </c>
      <c r="F217" s="1" t="s">
        <v>768</v>
      </c>
      <c r="G217" s="1" t="s">
        <v>210</v>
      </c>
      <c r="H217" s="1" t="s">
        <v>211</v>
      </c>
      <c r="I217" s="1" t="s">
        <v>212</v>
      </c>
      <c r="J217">
        <v>6000</v>
      </c>
      <c r="K217">
        <v>1200</v>
      </c>
      <c r="L217" s="1" t="s">
        <v>213</v>
      </c>
      <c r="M217" s="1" t="s">
        <v>231</v>
      </c>
      <c r="N217">
        <v>0.5</v>
      </c>
      <c r="O217" s="1" t="s">
        <v>215</v>
      </c>
      <c r="P217">
        <v>3.6900000000000002E-2</v>
      </c>
      <c r="Q217" s="1" t="s">
        <v>216</v>
      </c>
      <c r="R217" s="1" t="s">
        <v>217</v>
      </c>
      <c r="S217" s="1" t="s">
        <v>218</v>
      </c>
      <c r="T217">
        <v>1246</v>
      </c>
      <c r="U217" s="1" t="s">
        <v>219</v>
      </c>
      <c r="V217" s="1" t="s">
        <v>220</v>
      </c>
      <c r="W217" s="1" t="s">
        <v>221</v>
      </c>
    </row>
    <row r="218" spans="1:23" x14ac:dyDescent="0.25">
      <c r="A218" s="1" t="s">
        <v>769</v>
      </c>
      <c r="B218" s="1" t="s">
        <v>770</v>
      </c>
      <c r="C218" s="2">
        <v>42736</v>
      </c>
      <c r="D218" s="2">
        <v>42743</v>
      </c>
      <c r="E218">
        <v>2475</v>
      </c>
      <c r="F218" s="1" t="s">
        <v>771</v>
      </c>
      <c r="G218" s="1" t="s">
        <v>210</v>
      </c>
      <c r="H218" s="1" t="s">
        <v>211</v>
      </c>
      <c r="I218" s="1" t="s">
        <v>230</v>
      </c>
      <c r="J218">
        <v>8000</v>
      </c>
      <c r="K218">
        <v>1600</v>
      </c>
      <c r="L218" s="1" t="s">
        <v>213</v>
      </c>
      <c r="M218" s="1" t="s">
        <v>231</v>
      </c>
      <c r="N218">
        <v>0.4</v>
      </c>
      <c r="O218" s="1" t="s">
        <v>215</v>
      </c>
      <c r="P218">
        <v>0.35349999999999998</v>
      </c>
      <c r="Q218" s="1" t="s">
        <v>216</v>
      </c>
      <c r="R218" s="1" t="s">
        <v>233</v>
      </c>
      <c r="S218" s="1" t="s">
        <v>218</v>
      </c>
      <c r="T218">
        <v>2475</v>
      </c>
      <c r="U218" s="1" t="s">
        <v>219</v>
      </c>
      <c r="V218" s="1" t="s">
        <v>220</v>
      </c>
      <c r="W218" s="1" t="s">
        <v>221</v>
      </c>
    </row>
    <row r="219" spans="1:23" x14ac:dyDescent="0.25">
      <c r="A219" s="1" t="s">
        <v>292</v>
      </c>
      <c r="B219" s="1" t="s">
        <v>772</v>
      </c>
      <c r="C219" s="2">
        <v>42767</v>
      </c>
      <c r="D219" s="2">
        <v>42794</v>
      </c>
      <c r="E219">
        <v>0</v>
      </c>
      <c r="F219" s="1" t="s">
        <v>773</v>
      </c>
      <c r="G219" s="1" t="s">
        <v>210</v>
      </c>
      <c r="H219" s="1" t="s">
        <v>211</v>
      </c>
      <c r="I219" s="1" t="s">
        <v>225</v>
      </c>
      <c r="J219">
        <v>0</v>
      </c>
      <c r="K219">
        <v>0</v>
      </c>
      <c r="L219" s="1" t="s">
        <v>213</v>
      </c>
      <c r="M219" s="1" t="s">
        <v>226</v>
      </c>
      <c r="N219">
        <v>0.4</v>
      </c>
      <c r="O219" s="1" t="s">
        <v>215</v>
      </c>
      <c r="P219">
        <v>0</v>
      </c>
      <c r="Q219" s="1" t="s">
        <v>216</v>
      </c>
      <c r="R219" s="1" t="s">
        <v>217</v>
      </c>
      <c r="S219" s="1" t="s">
        <v>218</v>
      </c>
      <c r="T219">
        <v>2314.8200000000002</v>
      </c>
      <c r="U219" s="1" t="s">
        <v>219</v>
      </c>
      <c r="V219" s="1" t="s">
        <v>220</v>
      </c>
      <c r="W219" s="1" t="s">
        <v>221</v>
      </c>
    </row>
    <row r="220" spans="1:23" x14ac:dyDescent="0.25">
      <c r="A220" s="1" t="s">
        <v>663</v>
      </c>
      <c r="B220" s="1" t="s">
        <v>774</v>
      </c>
      <c r="C220" s="2">
        <v>42767</v>
      </c>
      <c r="D220" s="2">
        <v>42794</v>
      </c>
      <c r="E220">
        <v>0</v>
      </c>
      <c r="F220" s="1" t="s">
        <v>775</v>
      </c>
      <c r="G220" s="1" t="s">
        <v>210</v>
      </c>
      <c r="H220" s="1" t="s">
        <v>211</v>
      </c>
      <c r="I220" s="1" t="s">
        <v>372</v>
      </c>
      <c r="J220">
        <v>6000</v>
      </c>
      <c r="K220">
        <v>0</v>
      </c>
      <c r="L220" s="1" t="s">
        <v>213</v>
      </c>
      <c r="M220" s="1" t="s">
        <v>226</v>
      </c>
      <c r="N220">
        <v>0.4</v>
      </c>
      <c r="O220" s="1" t="s">
        <v>215</v>
      </c>
      <c r="P220">
        <v>0</v>
      </c>
      <c r="Q220" s="1" t="s">
        <v>216</v>
      </c>
      <c r="R220" s="1" t="s">
        <v>335</v>
      </c>
      <c r="S220" s="1" t="s">
        <v>218</v>
      </c>
      <c r="T220">
        <v>1543</v>
      </c>
      <c r="U220" s="1" t="s">
        <v>219</v>
      </c>
      <c r="V220" s="1" t="s">
        <v>220</v>
      </c>
      <c r="W220" s="1" t="s">
        <v>221</v>
      </c>
    </row>
    <row r="221" spans="1:23" x14ac:dyDescent="0.25">
      <c r="A221" s="1" t="s">
        <v>497</v>
      </c>
      <c r="B221" s="1" t="s">
        <v>776</v>
      </c>
      <c r="C221" s="2">
        <v>42736</v>
      </c>
      <c r="D221" s="2">
        <v>42766</v>
      </c>
      <c r="E221">
        <v>0</v>
      </c>
      <c r="F221" s="1" t="s">
        <v>777</v>
      </c>
      <c r="G221" s="1" t="s">
        <v>210</v>
      </c>
      <c r="H221" s="1" t="s">
        <v>211</v>
      </c>
      <c r="I221" s="1" t="s">
        <v>258</v>
      </c>
      <c r="J221">
        <v>139228</v>
      </c>
      <c r="K221">
        <v>304.19</v>
      </c>
      <c r="L221" s="1" t="s">
        <v>213</v>
      </c>
      <c r="M221" s="1" t="s">
        <v>231</v>
      </c>
      <c r="N221">
        <v>0.35</v>
      </c>
      <c r="O221" s="1" t="s">
        <v>232</v>
      </c>
      <c r="P221">
        <v>0</v>
      </c>
      <c r="Q221" s="1" t="s">
        <v>216</v>
      </c>
      <c r="R221" s="1" t="s">
        <v>238</v>
      </c>
      <c r="S221" s="1" t="s">
        <v>218</v>
      </c>
      <c r="T221">
        <v>1700</v>
      </c>
      <c r="U221" s="1" t="s">
        <v>219</v>
      </c>
      <c r="V221" s="1" t="s">
        <v>220</v>
      </c>
      <c r="W221" s="1" t="s">
        <v>221</v>
      </c>
    </row>
    <row r="222" spans="1:23" x14ac:dyDescent="0.25">
      <c r="A222" s="1" t="s">
        <v>549</v>
      </c>
      <c r="B222" s="1" t="s">
        <v>778</v>
      </c>
      <c r="C222" s="2">
        <v>42788</v>
      </c>
      <c r="D222" s="2">
        <v>42794</v>
      </c>
      <c r="E222">
        <v>0</v>
      </c>
      <c r="F222" s="1" t="s">
        <v>779</v>
      </c>
      <c r="G222" s="1" t="s">
        <v>210</v>
      </c>
      <c r="H222" s="1" t="s">
        <v>211</v>
      </c>
      <c r="I222" s="1" t="s">
        <v>279</v>
      </c>
      <c r="J222">
        <v>4286</v>
      </c>
      <c r="K222">
        <v>0</v>
      </c>
      <c r="L222" s="1" t="s">
        <v>213</v>
      </c>
      <c r="M222" s="1" t="s">
        <v>231</v>
      </c>
      <c r="N222">
        <v>0.5</v>
      </c>
      <c r="O222" s="1" t="s">
        <v>215</v>
      </c>
      <c r="P222">
        <v>0</v>
      </c>
      <c r="Q222" s="1" t="s">
        <v>216</v>
      </c>
      <c r="R222" s="1" t="s">
        <v>217</v>
      </c>
      <c r="S222" s="1" t="s">
        <v>218</v>
      </c>
      <c r="T222">
        <v>2000</v>
      </c>
      <c r="U222" s="1" t="s">
        <v>219</v>
      </c>
      <c r="V222" s="1" t="s">
        <v>220</v>
      </c>
      <c r="W222" s="1" t="s">
        <v>221</v>
      </c>
    </row>
    <row r="223" spans="1:23" x14ac:dyDescent="0.25">
      <c r="A223" s="1" t="s">
        <v>449</v>
      </c>
      <c r="B223" s="1" t="s">
        <v>780</v>
      </c>
      <c r="C223" s="2">
        <v>42736</v>
      </c>
      <c r="D223" s="2">
        <v>42766</v>
      </c>
      <c r="E223">
        <v>1157.25</v>
      </c>
      <c r="F223" s="1" t="s">
        <v>781</v>
      </c>
      <c r="G223" s="1" t="s">
        <v>210</v>
      </c>
      <c r="H223" s="1" t="s">
        <v>211</v>
      </c>
      <c r="I223" s="1" t="s">
        <v>295</v>
      </c>
      <c r="J223">
        <v>0</v>
      </c>
      <c r="K223">
        <v>300</v>
      </c>
      <c r="L223" s="1" t="s">
        <v>213</v>
      </c>
      <c r="M223" s="1" t="s">
        <v>226</v>
      </c>
      <c r="N223">
        <v>0.4</v>
      </c>
      <c r="O223" s="1" t="s">
        <v>215</v>
      </c>
      <c r="P223">
        <v>0.74080000000000001</v>
      </c>
      <c r="Q223" s="1" t="s">
        <v>216</v>
      </c>
      <c r="R223" s="1" t="s">
        <v>217</v>
      </c>
      <c r="S223" s="1" t="s">
        <v>218</v>
      </c>
      <c r="T223">
        <v>1157.25</v>
      </c>
      <c r="U223" s="1" t="s">
        <v>219</v>
      </c>
      <c r="V223" s="1" t="s">
        <v>220</v>
      </c>
      <c r="W223" s="1" t="s">
        <v>221</v>
      </c>
    </row>
    <row r="224" spans="1:23" x14ac:dyDescent="0.25">
      <c r="A224" s="1" t="s">
        <v>376</v>
      </c>
      <c r="B224" s="1" t="s">
        <v>782</v>
      </c>
      <c r="C224" s="2">
        <v>42736</v>
      </c>
      <c r="D224" s="2">
        <v>42766</v>
      </c>
      <c r="E224">
        <v>1157.3800000000001</v>
      </c>
      <c r="F224" s="1" t="s">
        <v>783</v>
      </c>
      <c r="G224" s="1" t="s">
        <v>210</v>
      </c>
      <c r="H224" s="1" t="s">
        <v>211</v>
      </c>
      <c r="I224" s="1" t="s">
        <v>212</v>
      </c>
      <c r="J224">
        <v>600000</v>
      </c>
      <c r="K224">
        <v>285.19</v>
      </c>
      <c r="L224" s="1" t="s">
        <v>213</v>
      </c>
      <c r="M224" s="1" t="s">
        <v>226</v>
      </c>
      <c r="N224">
        <v>0.4</v>
      </c>
      <c r="O224" s="1" t="s">
        <v>232</v>
      </c>
      <c r="P224">
        <v>0.75360000000000005</v>
      </c>
      <c r="Q224" s="1" t="s">
        <v>216</v>
      </c>
      <c r="R224" s="1" t="s">
        <v>233</v>
      </c>
      <c r="S224" s="1" t="s">
        <v>218</v>
      </c>
      <c r="T224">
        <v>1157.3800000000001</v>
      </c>
      <c r="U224" s="1" t="s">
        <v>219</v>
      </c>
      <c r="V224" s="1" t="s">
        <v>220</v>
      </c>
      <c r="W224" s="1" t="s">
        <v>221</v>
      </c>
    </row>
    <row r="225" spans="1:23" x14ac:dyDescent="0.25">
      <c r="A225" s="1" t="s">
        <v>784</v>
      </c>
      <c r="B225" s="1" t="s">
        <v>785</v>
      </c>
      <c r="C225" s="2">
        <v>42741</v>
      </c>
      <c r="D225" s="2">
        <v>42744</v>
      </c>
      <c r="E225">
        <v>1000</v>
      </c>
      <c r="F225" s="1" t="s">
        <v>786</v>
      </c>
      <c r="G225" s="1" t="s">
        <v>210</v>
      </c>
      <c r="H225" s="1" t="s">
        <v>211</v>
      </c>
      <c r="I225" s="1" t="s">
        <v>230</v>
      </c>
      <c r="J225">
        <v>2500</v>
      </c>
      <c r="K225">
        <v>500</v>
      </c>
      <c r="L225" s="1" t="s">
        <v>213</v>
      </c>
      <c r="M225" s="1" t="s">
        <v>231</v>
      </c>
      <c r="N225">
        <v>0.4</v>
      </c>
      <c r="O225" s="1" t="s">
        <v>215</v>
      </c>
      <c r="P225">
        <v>0.5</v>
      </c>
      <c r="Q225" s="1" t="s">
        <v>216</v>
      </c>
      <c r="R225" s="1" t="s">
        <v>233</v>
      </c>
      <c r="S225" s="1" t="s">
        <v>218</v>
      </c>
      <c r="T225">
        <v>1000</v>
      </c>
      <c r="U225" s="1" t="s">
        <v>219</v>
      </c>
      <c r="V225" s="1" t="s">
        <v>220</v>
      </c>
      <c r="W225" s="1" t="s">
        <v>221</v>
      </c>
    </row>
    <row r="226" spans="1:23" x14ac:dyDescent="0.25">
      <c r="A226" s="1" t="s">
        <v>787</v>
      </c>
      <c r="B226" s="1" t="s">
        <v>788</v>
      </c>
      <c r="C226" s="2">
        <v>42741</v>
      </c>
      <c r="D226" s="2">
        <v>42744</v>
      </c>
      <c r="E226">
        <v>750</v>
      </c>
      <c r="F226" s="1" t="s">
        <v>789</v>
      </c>
      <c r="G226" s="1" t="s">
        <v>210</v>
      </c>
      <c r="H226" s="1" t="s">
        <v>211</v>
      </c>
      <c r="I226" s="1" t="s">
        <v>242</v>
      </c>
      <c r="J226">
        <v>1830</v>
      </c>
      <c r="K226">
        <v>549</v>
      </c>
      <c r="L226" s="1" t="s">
        <v>213</v>
      </c>
      <c r="M226" s="1" t="s">
        <v>231</v>
      </c>
      <c r="N226">
        <v>0.4</v>
      </c>
      <c r="O226" s="1" t="s">
        <v>215</v>
      </c>
      <c r="P226">
        <v>0.26800000000000002</v>
      </c>
      <c r="Q226" s="1" t="s">
        <v>216</v>
      </c>
      <c r="R226" s="1" t="s">
        <v>217</v>
      </c>
      <c r="S226" s="1" t="s">
        <v>218</v>
      </c>
      <c r="T226">
        <v>750</v>
      </c>
      <c r="U226" s="1" t="s">
        <v>219</v>
      </c>
      <c r="V226" s="1" t="s">
        <v>220</v>
      </c>
      <c r="W226" s="1" t="s">
        <v>221</v>
      </c>
    </row>
    <row r="227" spans="1:23" x14ac:dyDescent="0.25">
      <c r="A227" s="1" t="s">
        <v>790</v>
      </c>
      <c r="B227" s="1" t="s">
        <v>791</v>
      </c>
      <c r="C227" s="2">
        <v>42788</v>
      </c>
      <c r="D227" s="2">
        <v>42794</v>
      </c>
      <c r="E227">
        <v>0</v>
      </c>
      <c r="F227" s="1" t="s">
        <v>792</v>
      </c>
      <c r="G227" s="1" t="s">
        <v>210</v>
      </c>
      <c r="H227" s="1" t="s">
        <v>211</v>
      </c>
      <c r="I227" s="1" t="s">
        <v>279</v>
      </c>
      <c r="J227">
        <v>2667</v>
      </c>
      <c r="K227">
        <v>0</v>
      </c>
      <c r="L227" s="1" t="s">
        <v>213</v>
      </c>
      <c r="M227" s="1" t="s">
        <v>231</v>
      </c>
      <c r="N227">
        <v>0.6</v>
      </c>
      <c r="O227" s="1" t="s">
        <v>215</v>
      </c>
      <c r="P227">
        <v>0</v>
      </c>
      <c r="Q227" s="1" t="s">
        <v>216</v>
      </c>
      <c r="R227" s="1" t="s">
        <v>217</v>
      </c>
      <c r="S227" s="1" t="s">
        <v>218</v>
      </c>
      <c r="T227">
        <v>2000</v>
      </c>
      <c r="U227" s="1" t="s">
        <v>219</v>
      </c>
      <c r="V227" s="1" t="s">
        <v>220</v>
      </c>
      <c r="W227" s="1" t="s">
        <v>221</v>
      </c>
    </row>
    <row r="228" spans="1:23" x14ac:dyDescent="0.25">
      <c r="A228" s="1" t="s">
        <v>793</v>
      </c>
      <c r="B228" s="1" t="s">
        <v>794</v>
      </c>
      <c r="C228" s="2">
        <v>42736</v>
      </c>
      <c r="D228" s="2">
        <v>42766</v>
      </c>
      <c r="E228">
        <v>2314.5</v>
      </c>
      <c r="F228" s="1" t="s">
        <v>795</v>
      </c>
      <c r="G228" s="1" t="s">
        <v>210</v>
      </c>
      <c r="H228" s="1" t="s">
        <v>211</v>
      </c>
      <c r="I228" s="1" t="s">
        <v>448</v>
      </c>
      <c r="J228">
        <v>3333</v>
      </c>
      <c r="K228">
        <v>999.9</v>
      </c>
      <c r="L228" s="1" t="s">
        <v>213</v>
      </c>
      <c r="M228" s="1" t="s">
        <v>226</v>
      </c>
      <c r="N228">
        <v>0.4</v>
      </c>
      <c r="O228" s="1" t="s">
        <v>215</v>
      </c>
      <c r="P228">
        <v>0.56799999999999995</v>
      </c>
      <c r="Q228" s="1" t="s">
        <v>216</v>
      </c>
      <c r="R228" s="1" t="s">
        <v>335</v>
      </c>
      <c r="S228" s="1" t="s">
        <v>218</v>
      </c>
      <c r="T228">
        <v>2314.5</v>
      </c>
      <c r="U228" s="1" t="s">
        <v>219</v>
      </c>
      <c r="V228" s="1" t="s">
        <v>220</v>
      </c>
      <c r="W228" s="1" t="s">
        <v>221</v>
      </c>
    </row>
    <row r="229" spans="1:23" x14ac:dyDescent="0.25">
      <c r="A229" s="1" t="s">
        <v>296</v>
      </c>
      <c r="B229" s="1" t="s">
        <v>796</v>
      </c>
      <c r="C229" s="2">
        <v>42736</v>
      </c>
      <c r="D229" s="2">
        <v>42766</v>
      </c>
      <c r="E229">
        <v>1736.13</v>
      </c>
      <c r="F229" s="1" t="s">
        <v>797</v>
      </c>
      <c r="G229" s="1" t="s">
        <v>210</v>
      </c>
      <c r="H229" s="1" t="s">
        <v>211</v>
      </c>
      <c r="I229" s="1" t="s">
        <v>230</v>
      </c>
      <c r="J229">
        <v>333333</v>
      </c>
      <c r="K229">
        <v>1000</v>
      </c>
      <c r="L229" s="1" t="s">
        <v>213</v>
      </c>
      <c r="M229" s="1" t="s">
        <v>226</v>
      </c>
      <c r="N229">
        <v>0.4</v>
      </c>
      <c r="O229" s="1" t="s">
        <v>232</v>
      </c>
      <c r="P229">
        <v>0.42399999999999999</v>
      </c>
      <c r="Q229" s="1" t="s">
        <v>216</v>
      </c>
      <c r="R229" s="1" t="s">
        <v>233</v>
      </c>
      <c r="S229" s="1" t="s">
        <v>218</v>
      </c>
      <c r="T229">
        <v>1736.13</v>
      </c>
      <c r="U229" s="1" t="s">
        <v>219</v>
      </c>
      <c r="V229" s="1" t="s">
        <v>220</v>
      </c>
      <c r="W229" s="1" t="s">
        <v>221</v>
      </c>
    </row>
    <row r="230" spans="1:23" x14ac:dyDescent="0.25">
      <c r="A230" s="1" t="s">
        <v>663</v>
      </c>
      <c r="B230" s="1" t="s">
        <v>798</v>
      </c>
      <c r="C230" s="2">
        <v>42767</v>
      </c>
      <c r="D230" s="2">
        <v>42794</v>
      </c>
      <c r="E230">
        <v>0</v>
      </c>
      <c r="F230" s="1" t="s">
        <v>799</v>
      </c>
      <c r="G230" s="1" t="s">
        <v>210</v>
      </c>
      <c r="H230" s="1" t="s">
        <v>211</v>
      </c>
      <c r="I230" s="1" t="s">
        <v>448</v>
      </c>
      <c r="J230">
        <v>2500</v>
      </c>
      <c r="K230">
        <v>0</v>
      </c>
      <c r="L230" s="1" t="s">
        <v>213</v>
      </c>
      <c r="M230" s="1" t="s">
        <v>226</v>
      </c>
      <c r="N230">
        <v>0.4</v>
      </c>
      <c r="O230" s="1" t="s">
        <v>215</v>
      </c>
      <c r="P230">
        <v>0</v>
      </c>
      <c r="Q230" s="1" t="s">
        <v>216</v>
      </c>
      <c r="R230" s="1" t="s">
        <v>335</v>
      </c>
      <c r="S230" s="1" t="s">
        <v>218</v>
      </c>
      <c r="T230">
        <v>1543</v>
      </c>
      <c r="U230" s="1" t="s">
        <v>219</v>
      </c>
      <c r="V230" s="1" t="s">
        <v>220</v>
      </c>
      <c r="W230" s="1" t="s">
        <v>221</v>
      </c>
    </row>
    <row r="231" spans="1:23" x14ac:dyDescent="0.25">
      <c r="A231" s="1" t="s">
        <v>527</v>
      </c>
      <c r="B231" s="1" t="s">
        <v>800</v>
      </c>
      <c r="C231" s="2">
        <v>42736</v>
      </c>
      <c r="D231" s="2">
        <v>42755</v>
      </c>
      <c r="E231">
        <v>207.67</v>
      </c>
      <c r="F231" s="1" t="s">
        <v>801</v>
      </c>
      <c r="G231" s="1" t="s">
        <v>210</v>
      </c>
      <c r="H231" s="1" t="s">
        <v>211</v>
      </c>
      <c r="I231" s="1" t="s">
        <v>237</v>
      </c>
      <c r="J231">
        <v>12345</v>
      </c>
      <c r="K231">
        <v>16.100000000000001</v>
      </c>
      <c r="L231" s="1" t="s">
        <v>213</v>
      </c>
      <c r="M231" s="1" t="s">
        <v>231</v>
      </c>
      <c r="N231">
        <v>0.5</v>
      </c>
      <c r="O231" s="1" t="s">
        <v>232</v>
      </c>
      <c r="P231">
        <v>0.92249999999999999</v>
      </c>
      <c r="Q231" s="1" t="s">
        <v>216</v>
      </c>
      <c r="R231" s="1" t="s">
        <v>238</v>
      </c>
      <c r="S231" s="1" t="s">
        <v>218</v>
      </c>
      <c r="T231">
        <v>207.67</v>
      </c>
      <c r="U231" s="1" t="s">
        <v>219</v>
      </c>
      <c r="V231" s="1" t="s">
        <v>220</v>
      </c>
      <c r="W231" s="1" t="s">
        <v>221</v>
      </c>
    </row>
    <row r="232" spans="1:23" x14ac:dyDescent="0.25">
      <c r="A232" s="1" t="s">
        <v>802</v>
      </c>
      <c r="B232" s="1" t="s">
        <v>803</v>
      </c>
      <c r="C232" s="2">
        <v>42736</v>
      </c>
      <c r="D232" s="2">
        <v>42746</v>
      </c>
      <c r="E232">
        <v>5700</v>
      </c>
      <c r="F232" s="1" t="s">
        <v>804</v>
      </c>
      <c r="G232" s="1" t="s">
        <v>210</v>
      </c>
      <c r="H232" s="1" t="s">
        <v>211</v>
      </c>
      <c r="I232" s="1" t="s">
        <v>230</v>
      </c>
      <c r="J232">
        <v>14267</v>
      </c>
      <c r="K232">
        <v>2140.0500000000002</v>
      </c>
      <c r="L232" s="1" t="s">
        <v>213</v>
      </c>
      <c r="M232" s="1" t="s">
        <v>231</v>
      </c>
      <c r="N232">
        <v>0.4</v>
      </c>
      <c r="O232" s="1" t="s">
        <v>215</v>
      </c>
      <c r="P232">
        <v>0.62460000000000004</v>
      </c>
      <c r="Q232" s="1" t="s">
        <v>216</v>
      </c>
      <c r="R232" s="1" t="s">
        <v>233</v>
      </c>
      <c r="S232" s="1" t="s">
        <v>218</v>
      </c>
      <c r="T232">
        <v>5700</v>
      </c>
      <c r="U232" s="1" t="s">
        <v>219</v>
      </c>
      <c r="V232" s="1" t="s">
        <v>220</v>
      </c>
      <c r="W232" s="1" t="s">
        <v>221</v>
      </c>
    </row>
    <row r="233" spans="1:23" x14ac:dyDescent="0.25">
      <c r="A233" s="1" t="s">
        <v>530</v>
      </c>
      <c r="B233" s="1" t="s">
        <v>805</v>
      </c>
      <c r="C233" s="2">
        <v>42772</v>
      </c>
      <c r="D233" s="2">
        <v>42780</v>
      </c>
      <c r="E233">
        <v>0</v>
      </c>
      <c r="F233" s="1" t="s">
        <v>806</v>
      </c>
      <c r="G233" s="1" t="s">
        <v>210</v>
      </c>
      <c r="H233" s="1" t="s">
        <v>211</v>
      </c>
      <c r="I233" s="1" t="s">
        <v>212</v>
      </c>
      <c r="J233">
        <v>3750</v>
      </c>
      <c r="K233">
        <v>0</v>
      </c>
      <c r="L233" s="1" t="s">
        <v>213</v>
      </c>
      <c r="M233" s="1" t="s">
        <v>386</v>
      </c>
      <c r="N233">
        <v>0.6</v>
      </c>
      <c r="O233" s="1" t="s">
        <v>215</v>
      </c>
      <c r="P233">
        <v>0</v>
      </c>
      <c r="Q233" s="1" t="s">
        <v>216</v>
      </c>
      <c r="R233" s="1" t="s">
        <v>217</v>
      </c>
      <c r="S233" s="1" t="s">
        <v>218</v>
      </c>
      <c r="T233">
        <v>2000</v>
      </c>
      <c r="U233" s="1" t="s">
        <v>219</v>
      </c>
      <c r="V233" s="1" t="s">
        <v>220</v>
      </c>
      <c r="W233" s="1" t="s">
        <v>221</v>
      </c>
    </row>
    <row r="234" spans="1:23" x14ac:dyDescent="0.25">
      <c r="A234" s="1" t="s">
        <v>807</v>
      </c>
      <c r="B234" s="1" t="s">
        <v>808</v>
      </c>
      <c r="C234" s="2">
        <v>42767</v>
      </c>
      <c r="D234" s="2">
        <v>42781</v>
      </c>
      <c r="E234">
        <v>0</v>
      </c>
      <c r="F234" s="1" t="s">
        <v>809</v>
      </c>
      <c r="G234" s="1" t="s">
        <v>210</v>
      </c>
      <c r="H234" s="1" t="s">
        <v>211</v>
      </c>
      <c r="I234" s="1" t="s">
        <v>810</v>
      </c>
      <c r="J234">
        <v>500</v>
      </c>
      <c r="K234">
        <v>0</v>
      </c>
      <c r="L234" s="1" t="s">
        <v>213</v>
      </c>
      <c r="M234" s="1" t="s">
        <v>231</v>
      </c>
      <c r="N234">
        <v>6</v>
      </c>
      <c r="O234" s="1" t="s">
        <v>215</v>
      </c>
      <c r="P234">
        <v>0</v>
      </c>
      <c r="Q234" s="1" t="s">
        <v>216</v>
      </c>
      <c r="R234" s="1" t="s">
        <v>217</v>
      </c>
      <c r="S234" s="1" t="s">
        <v>218</v>
      </c>
      <c r="T234">
        <v>3000</v>
      </c>
      <c r="U234" s="1" t="s">
        <v>219</v>
      </c>
      <c r="V234" s="1" t="s">
        <v>220</v>
      </c>
      <c r="W234" s="1" t="s">
        <v>221</v>
      </c>
    </row>
    <row r="235" spans="1:23" x14ac:dyDescent="0.25">
      <c r="A235" s="1" t="s">
        <v>811</v>
      </c>
      <c r="B235" s="1" t="s">
        <v>812</v>
      </c>
      <c r="C235" s="2">
        <v>42736</v>
      </c>
      <c r="D235" s="2">
        <v>42760</v>
      </c>
      <c r="E235">
        <v>2000</v>
      </c>
      <c r="F235" s="1" t="s">
        <v>813</v>
      </c>
      <c r="G235" s="1" t="s">
        <v>210</v>
      </c>
      <c r="H235" s="1" t="s">
        <v>211</v>
      </c>
      <c r="I235" s="1" t="s">
        <v>251</v>
      </c>
      <c r="J235">
        <v>5000</v>
      </c>
      <c r="K235">
        <v>1000</v>
      </c>
      <c r="L235" s="1" t="s">
        <v>213</v>
      </c>
      <c r="M235" s="1" t="s">
        <v>231</v>
      </c>
      <c r="N235">
        <v>0.4</v>
      </c>
      <c r="O235" s="1" t="s">
        <v>215</v>
      </c>
      <c r="P235">
        <v>0.5</v>
      </c>
      <c r="Q235" s="1" t="s">
        <v>216</v>
      </c>
      <c r="R235" s="1" t="s">
        <v>217</v>
      </c>
      <c r="S235" s="1" t="s">
        <v>218</v>
      </c>
      <c r="T235">
        <v>2000</v>
      </c>
      <c r="U235" s="1" t="s">
        <v>219</v>
      </c>
      <c r="V235" s="1" t="s">
        <v>220</v>
      </c>
      <c r="W235" s="1" t="s">
        <v>221</v>
      </c>
    </row>
    <row r="236" spans="1:23" x14ac:dyDescent="0.25">
      <c r="A236" s="1" t="s">
        <v>276</v>
      </c>
      <c r="B236" s="1" t="s">
        <v>814</v>
      </c>
      <c r="C236" s="2">
        <v>42736</v>
      </c>
      <c r="D236" s="2">
        <v>42760</v>
      </c>
      <c r="E236">
        <v>1200</v>
      </c>
      <c r="F236" s="1" t="s">
        <v>815</v>
      </c>
      <c r="G236" s="1" t="s">
        <v>210</v>
      </c>
      <c r="H236" s="1" t="s">
        <v>211</v>
      </c>
      <c r="I236" s="1" t="s">
        <v>242</v>
      </c>
      <c r="J236">
        <v>2273</v>
      </c>
      <c r="K236">
        <v>681.9</v>
      </c>
      <c r="L236" s="1" t="s">
        <v>213</v>
      </c>
      <c r="M236" s="1" t="s">
        <v>231</v>
      </c>
      <c r="N236">
        <v>0.4</v>
      </c>
      <c r="O236" s="1" t="s">
        <v>215</v>
      </c>
      <c r="P236">
        <v>0.43180000000000002</v>
      </c>
      <c r="Q236" s="1" t="s">
        <v>216</v>
      </c>
      <c r="R236" s="1" t="s">
        <v>217</v>
      </c>
      <c r="S236" s="1" t="s">
        <v>218</v>
      </c>
      <c r="T236">
        <v>1200</v>
      </c>
      <c r="U236" s="1" t="s">
        <v>219</v>
      </c>
      <c r="V236" s="1" t="s">
        <v>220</v>
      </c>
      <c r="W236" s="1" t="s">
        <v>221</v>
      </c>
    </row>
    <row r="237" spans="1:23" x14ac:dyDescent="0.25">
      <c r="A237" s="1" t="s">
        <v>376</v>
      </c>
      <c r="B237" s="1" t="s">
        <v>816</v>
      </c>
      <c r="C237" s="2">
        <v>42736</v>
      </c>
      <c r="D237" s="2">
        <v>42766</v>
      </c>
      <c r="E237">
        <v>1157.3800000000001</v>
      </c>
      <c r="F237" s="1" t="s">
        <v>817</v>
      </c>
      <c r="G237" s="1" t="s">
        <v>210</v>
      </c>
      <c r="H237" s="1" t="s">
        <v>211</v>
      </c>
      <c r="I237" s="1" t="s">
        <v>295</v>
      </c>
      <c r="J237">
        <v>0</v>
      </c>
      <c r="K237">
        <v>360</v>
      </c>
      <c r="L237" s="1" t="s">
        <v>213</v>
      </c>
      <c r="M237" s="1" t="s">
        <v>226</v>
      </c>
      <c r="N237">
        <v>0.4</v>
      </c>
      <c r="O237" s="1" t="s">
        <v>215</v>
      </c>
      <c r="P237">
        <v>0.68899999999999995</v>
      </c>
      <c r="Q237" s="1" t="s">
        <v>216</v>
      </c>
      <c r="R237" s="1" t="s">
        <v>217</v>
      </c>
      <c r="S237" s="1" t="s">
        <v>218</v>
      </c>
      <c r="T237">
        <v>1157.3800000000001</v>
      </c>
      <c r="U237" s="1" t="s">
        <v>219</v>
      </c>
      <c r="V237" s="1" t="s">
        <v>220</v>
      </c>
      <c r="W237" s="1" t="s">
        <v>221</v>
      </c>
    </row>
    <row r="238" spans="1:23" x14ac:dyDescent="0.25">
      <c r="A238" s="1" t="s">
        <v>310</v>
      </c>
      <c r="B238" s="1" t="s">
        <v>818</v>
      </c>
      <c r="C238" s="2">
        <v>42736</v>
      </c>
      <c r="D238" s="2">
        <v>42766</v>
      </c>
      <c r="E238">
        <v>6000</v>
      </c>
      <c r="F238" s="1" t="s">
        <v>819</v>
      </c>
      <c r="G238" s="1" t="s">
        <v>210</v>
      </c>
      <c r="H238" s="1" t="s">
        <v>211</v>
      </c>
      <c r="I238" s="1" t="s">
        <v>820</v>
      </c>
      <c r="J238">
        <v>12500</v>
      </c>
      <c r="K238">
        <v>2500</v>
      </c>
      <c r="L238" s="1" t="s">
        <v>213</v>
      </c>
      <c r="M238" s="1" t="s">
        <v>243</v>
      </c>
      <c r="N238">
        <v>0.4</v>
      </c>
      <c r="O238" s="1" t="s">
        <v>215</v>
      </c>
      <c r="P238">
        <v>0.58330000000000004</v>
      </c>
      <c r="Q238" s="1" t="s">
        <v>216</v>
      </c>
      <c r="R238" s="1" t="s">
        <v>217</v>
      </c>
      <c r="S238" s="1" t="s">
        <v>218</v>
      </c>
      <c r="T238">
        <v>6000</v>
      </c>
      <c r="U238" s="1" t="s">
        <v>219</v>
      </c>
      <c r="V238" s="1" t="s">
        <v>220</v>
      </c>
      <c r="W238" s="1" t="s">
        <v>221</v>
      </c>
    </row>
    <row r="239" spans="1:23" x14ac:dyDescent="0.25">
      <c r="A239" s="1" t="s">
        <v>227</v>
      </c>
      <c r="B239" s="1" t="s">
        <v>821</v>
      </c>
      <c r="C239" s="2">
        <v>42736</v>
      </c>
      <c r="D239" s="2">
        <v>42766</v>
      </c>
      <c r="E239">
        <v>1666.67</v>
      </c>
      <c r="F239" s="1" t="s">
        <v>822</v>
      </c>
      <c r="G239" s="1" t="s">
        <v>210</v>
      </c>
      <c r="H239" s="1" t="s">
        <v>211</v>
      </c>
      <c r="I239" s="1" t="s">
        <v>242</v>
      </c>
      <c r="J239">
        <v>4000</v>
      </c>
      <c r="K239">
        <v>609</v>
      </c>
      <c r="L239" s="1" t="s">
        <v>213</v>
      </c>
      <c r="M239" s="1" t="s">
        <v>231</v>
      </c>
      <c r="N239">
        <v>0.4</v>
      </c>
      <c r="O239" s="1" t="s">
        <v>215</v>
      </c>
      <c r="P239">
        <v>0.63460000000000005</v>
      </c>
      <c r="Q239" s="1" t="s">
        <v>216</v>
      </c>
      <c r="R239" s="1" t="s">
        <v>217</v>
      </c>
      <c r="S239" s="1" t="s">
        <v>218</v>
      </c>
      <c r="T239">
        <v>1666.67</v>
      </c>
      <c r="U239" s="1" t="s">
        <v>219</v>
      </c>
      <c r="V239" s="1" t="s">
        <v>220</v>
      </c>
      <c r="W239" s="1" t="s">
        <v>221</v>
      </c>
    </row>
    <row r="240" spans="1:23" x14ac:dyDescent="0.25">
      <c r="A240" s="1" t="s">
        <v>360</v>
      </c>
      <c r="B240" s="1" t="s">
        <v>823</v>
      </c>
      <c r="C240" s="2">
        <v>42776</v>
      </c>
      <c r="D240" s="2">
        <v>42794</v>
      </c>
      <c r="E240">
        <v>0</v>
      </c>
      <c r="F240" s="1" t="s">
        <v>824</v>
      </c>
      <c r="G240" s="1" t="s">
        <v>210</v>
      </c>
      <c r="H240" s="1" t="s">
        <v>211</v>
      </c>
      <c r="I240" s="1" t="s">
        <v>279</v>
      </c>
      <c r="J240">
        <v>4545</v>
      </c>
      <c r="K240">
        <v>0</v>
      </c>
      <c r="L240" s="1" t="s">
        <v>213</v>
      </c>
      <c r="M240" s="1" t="s">
        <v>243</v>
      </c>
      <c r="N240">
        <v>0.4</v>
      </c>
      <c r="O240" s="1" t="s">
        <v>215</v>
      </c>
      <c r="P240">
        <v>0</v>
      </c>
      <c r="Q240" s="1" t="s">
        <v>216</v>
      </c>
      <c r="R240" s="1" t="s">
        <v>217</v>
      </c>
      <c r="S240" s="1" t="s">
        <v>218</v>
      </c>
      <c r="T240">
        <v>4285.71</v>
      </c>
      <c r="U240" s="1" t="s">
        <v>219</v>
      </c>
      <c r="V240" s="1" t="s">
        <v>220</v>
      </c>
      <c r="W240" s="1" t="s">
        <v>221</v>
      </c>
    </row>
    <row r="241" spans="1:23" x14ac:dyDescent="0.25">
      <c r="A241" s="1" t="s">
        <v>811</v>
      </c>
      <c r="B241" s="1" t="s">
        <v>825</v>
      </c>
      <c r="C241" s="2">
        <v>42736</v>
      </c>
      <c r="D241" s="2">
        <v>42760</v>
      </c>
      <c r="E241">
        <v>2000</v>
      </c>
      <c r="F241" s="1" t="s">
        <v>826</v>
      </c>
      <c r="G241" s="1" t="s">
        <v>210</v>
      </c>
      <c r="H241" s="1" t="s">
        <v>211</v>
      </c>
      <c r="I241" s="1" t="s">
        <v>230</v>
      </c>
      <c r="J241">
        <v>5333</v>
      </c>
      <c r="K241">
        <v>799.95</v>
      </c>
      <c r="L241" s="1" t="s">
        <v>213</v>
      </c>
      <c r="M241" s="1" t="s">
        <v>231</v>
      </c>
      <c r="N241">
        <v>0.4</v>
      </c>
      <c r="O241" s="1" t="s">
        <v>215</v>
      </c>
      <c r="P241">
        <v>0.6</v>
      </c>
      <c r="Q241" s="1" t="s">
        <v>216</v>
      </c>
      <c r="R241" s="1" t="s">
        <v>233</v>
      </c>
      <c r="S241" s="1" t="s">
        <v>218</v>
      </c>
      <c r="T241">
        <v>2000</v>
      </c>
      <c r="U241" s="1" t="s">
        <v>219</v>
      </c>
      <c r="V241" s="1" t="s">
        <v>220</v>
      </c>
      <c r="W241" s="1" t="s">
        <v>221</v>
      </c>
    </row>
    <row r="242" spans="1:23" x14ac:dyDescent="0.25">
      <c r="A242" s="1" t="s">
        <v>827</v>
      </c>
      <c r="B242" s="1" t="s">
        <v>828</v>
      </c>
      <c r="C242" s="2">
        <v>42741</v>
      </c>
      <c r="D242" s="2">
        <v>42744</v>
      </c>
      <c r="E242">
        <v>500</v>
      </c>
      <c r="F242" s="1" t="s">
        <v>829</v>
      </c>
      <c r="G242" s="1" t="s">
        <v>210</v>
      </c>
      <c r="H242" s="1" t="s">
        <v>211</v>
      </c>
      <c r="I242" s="1" t="s">
        <v>308</v>
      </c>
      <c r="J242">
        <v>0</v>
      </c>
      <c r="K242">
        <v>37.36</v>
      </c>
      <c r="L242" s="1" t="s">
        <v>213</v>
      </c>
      <c r="M242" s="1" t="s">
        <v>231</v>
      </c>
      <c r="N242">
        <v>0.4</v>
      </c>
      <c r="O242" s="1" t="s">
        <v>215</v>
      </c>
      <c r="P242">
        <v>0.92530000000000001</v>
      </c>
      <c r="Q242" s="1" t="s">
        <v>216</v>
      </c>
      <c r="R242" s="1" t="s">
        <v>309</v>
      </c>
      <c r="S242" s="1" t="s">
        <v>218</v>
      </c>
      <c r="T242">
        <v>1000</v>
      </c>
      <c r="U242" s="1" t="s">
        <v>219</v>
      </c>
      <c r="V242" s="1" t="s">
        <v>220</v>
      </c>
      <c r="W242" s="1" t="s">
        <v>221</v>
      </c>
    </row>
    <row r="243" spans="1:23" x14ac:dyDescent="0.25">
      <c r="A243" s="1" t="s">
        <v>344</v>
      </c>
      <c r="B243" s="1" t="s">
        <v>830</v>
      </c>
      <c r="C243" s="2">
        <v>42767</v>
      </c>
      <c r="D243" s="2">
        <v>42786</v>
      </c>
      <c r="E243">
        <v>0</v>
      </c>
      <c r="F243" s="1" t="s">
        <v>831</v>
      </c>
      <c r="G243" s="1" t="s">
        <v>210</v>
      </c>
      <c r="H243" s="1" t="s">
        <v>211</v>
      </c>
      <c r="I243" s="1" t="s">
        <v>279</v>
      </c>
      <c r="J243">
        <v>2667</v>
      </c>
      <c r="K243">
        <v>0</v>
      </c>
      <c r="L243" s="1" t="s">
        <v>213</v>
      </c>
      <c r="M243" s="1" t="s">
        <v>231</v>
      </c>
      <c r="N243">
        <v>0.4</v>
      </c>
      <c r="O243" s="1" t="s">
        <v>215</v>
      </c>
      <c r="P243">
        <v>0</v>
      </c>
      <c r="Q243" s="1" t="s">
        <v>216</v>
      </c>
      <c r="R243" s="1" t="s">
        <v>238</v>
      </c>
      <c r="S243" s="1" t="s">
        <v>218</v>
      </c>
      <c r="T243">
        <v>2500</v>
      </c>
      <c r="U243" s="1" t="s">
        <v>219</v>
      </c>
      <c r="V243" s="1" t="s">
        <v>220</v>
      </c>
      <c r="W243" s="1" t="s">
        <v>221</v>
      </c>
    </row>
    <row r="244" spans="1:23" x14ac:dyDescent="0.25">
      <c r="A244" s="1" t="s">
        <v>687</v>
      </c>
      <c r="B244" s="1" t="s">
        <v>832</v>
      </c>
      <c r="C244" s="2">
        <v>42767</v>
      </c>
      <c r="D244" s="2">
        <v>42794</v>
      </c>
      <c r="E244">
        <v>0</v>
      </c>
      <c r="F244" s="1" t="s">
        <v>833</v>
      </c>
      <c r="G244" s="1" t="s">
        <v>210</v>
      </c>
      <c r="H244" s="1" t="s">
        <v>211</v>
      </c>
      <c r="I244" s="1" t="s">
        <v>212</v>
      </c>
      <c r="J244">
        <v>800000</v>
      </c>
      <c r="K244">
        <v>0</v>
      </c>
      <c r="L244" s="1" t="s">
        <v>213</v>
      </c>
      <c r="M244" s="1" t="s">
        <v>231</v>
      </c>
      <c r="N244">
        <v>0.45</v>
      </c>
      <c r="O244" s="1" t="s">
        <v>232</v>
      </c>
      <c r="P244">
        <v>0</v>
      </c>
      <c r="Q244" s="1" t="s">
        <v>216</v>
      </c>
      <c r="R244" s="1" t="s">
        <v>233</v>
      </c>
      <c r="S244" s="1" t="s">
        <v>218</v>
      </c>
      <c r="T244">
        <v>2000</v>
      </c>
      <c r="U244" s="1" t="s">
        <v>219</v>
      </c>
      <c r="V244" s="1" t="s">
        <v>220</v>
      </c>
      <c r="W244" s="1" t="s">
        <v>221</v>
      </c>
    </row>
    <row r="245" spans="1:23" x14ac:dyDescent="0.25">
      <c r="A245" s="1" t="s">
        <v>255</v>
      </c>
      <c r="B245" s="1" t="s">
        <v>834</v>
      </c>
      <c r="C245" s="2">
        <v>42748</v>
      </c>
      <c r="D245" s="2">
        <v>42763</v>
      </c>
      <c r="E245">
        <v>1083.33</v>
      </c>
      <c r="F245" s="1" t="s">
        <v>766</v>
      </c>
      <c r="G245" s="1" t="s">
        <v>210</v>
      </c>
      <c r="H245" s="1" t="s">
        <v>211</v>
      </c>
      <c r="I245" s="1" t="s">
        <v>230</v>
      </c>
      <c r="J245">
        <v>100000</v>
      </c>
      <c r="K245">
        <v>300</v>
      </c>
      <c r="L245" s="1" t="s">
        <v>213</v>
      </c>
      <c r="M245" s="1" t="s">
        <v>231</v>
      </c>
      <c r="N245">
        <v>0.4</v>
      </c>
      <c r="O245" s="1" t="s">
        <v>232</v>
      </c>
      <c r="P245">
        <v>0.72309999999999997</v>
      </c>
      <c r="Q245" s="1" t="s">
        <v>216</v>
      </c>
      <c r="R245" s="1" t="s">
        <v>233</v>
      </c>
      <c r="S245" s="1" t="s">
        <v>218</v>
      </c>
      <c r="T245">
        <v>1083.33</v>
      </c>
      <c r="U245" s="1" t="s">
        <v>219</v>
      </c>
      <c r="V245" s="1" t="s">
        <v>220</v>
      </c>
      <c r="W245" s="1" t="s">
        <v>221</v>
      </c>
    </row>
    <row r="246" spans="1:23" x14ac:dyDescent="0.25">
      <c r="A246" s="1" t="s">
        <v>360</v>
      </c>
      <c r="B246" s="1" t="s">
        <v>835</v>
      </c>
      <c r="C246" s="2">
        <v>42776</v>
      </c>
      <c r="D246" s="2">
        <v>42794</v>
      </c>
      <c r="E246">
        <v>0</v>
      </c>
      <c r="F246" s="1" t="s">
        <v>836</v>
      </c>
      <c r="G246" s="1" t="s">
        <v>210</v>
      </c>
      <c r="H246" s="1" t="s">
        <v>211</v>
      </c>
      <c r="I246" s="1" t="s">
        <v>837</v>
      </c>
      <c r="J246">
        <v>1000000</v>
      </c>
      <c r="K246">
        <v>0</v>
      </c>
      <c r="L246" s="1" t="s">
        <v>213</v>
      </c>
      <c r="M246" s="1" t="s">
        <v>243</v>
      </c>
      <c r="N246">
        <v>0.4</v>
      </c>
      <c r="O246" s="1" t="s">
        <v>232</v>
      </c>
      <c r="P246">
        <v>0</v>
      </c>
      <c r="Q246" s="1" t="s">
        <v>216</v>
      </c>
      <c r="R246" s="1" t="s">
        <v>233</v>
      </c>
      <c r="S246" s="1" t="s">
        <v>218</v>
      </c>
      <c r="T246">
        <v>4285.71</v>
      </c>
      <c r="U246" s="1" t="s">
        <v>219</v>
      </c>
      <c r="V246" s="1" t="s">
        <v>220</v>
      </c>
      <c r="W246" s="1" t="s">
        <v>221</v>
      </c>
    </row>
    <row r="247" spans="1:23" x14ac:dyDescent="0.25">
      <c r="A247" s="1" t="s">
        <v>383</v>
      </c>
      <c r="B247" s="1" t="s">
        <v>838</v>
      </c>
      <c r="C247" s="2">
        <v>42774</v>
      </c>
      <c r="D247" s="2">
        <v>42787</v>
      </c>
      <c r="E247">
        <v>0</v>
      </c>
      <c r="F247" s="1" t="s">
        <v>839</v>
      </c>
      <c r="G247" s="1" t="s">
        <v>210</v>
      </c>
      <c r="H247" s="1" t="s">
        <v>211</v>
      </c>
      <c r="I247" s="1" t="s">
        <v>448</v>
      </c>
      <c r="J247">
        <v>2000</v>
      </c>
      <c r="K247">
        <v>0</v>
      </c>
      <c r="L247" s="1" t="s">
        <v>213</v>
      </c>
      <c r="M247" s="1" t="s">
        <v>386</v>
      </c>
      <c r="N247">
        <v>0.6</v>
      </c>
      <c r="O247" s="1" t="s">
        <v>215</v>
      </c>
      <c r="P247">
        <v>0</v>
      </c>
      <c r="Q247" s="1" t="s">
        <v>216</v>
      </c>
      <c r="R247" s="1" t="s">
        <v>335</v>
      </c>
      <c r="S247" s="1" t="s">
        <v>218</v>
      </c>
      <c r="T247">
        <v>1000</v>
      </c>
      <c r="U247" s="1" t="s">
        <v>219</v>
      </c>
      <c r="V247" s="1" t="s">
        <v>220</v>
      </c>
      <c r="W247" s="1" t="s">
        <v>221</v>
      </c>
    </row>
    <row r="248" spans="1:23" x14ac:dyDescent="0.25">
      <c r="A248" s="1" t="s">
        <v>434</v>
      </c>
      <c r="B248" s="1" t="s">
        <v>840</v>
      </c>
      <c r="C248" s="2">
        <v>42736</v>
      </c>
      <c r="D248" s="2">
        <v>42766</v>
      </c>
      <c r="E248">
        <v>1750</v>
      </c>
      <c r="F248" s="1" t="s">
        <v>841</v>
      </c>
      <c r="G248" s="1" t="s">
        <v>210</v>
      </c>
      <c r="H248" s="1" t="s">
        <v>211</v>
      </c>
      <c r="I248" s="1" t="s">
        <v>656</v>
      </c>
      <c r="J248">
        <v>5000</v>
      </c>
      <c r="K248">
        <v>893.2</v>
      </c>
      <c r="L248" s="1" t="s">
        <v>213</v>
      </c>
      <c r="M248" s="1" t="s">
        <v>386</v>
      </c>
      <c r="N248">
        <v>0.3</v>
      </c>
      <c r="O248" s="1" t="s">
        <v>215</v>
      </c>
      <c r="P248">
        <v>0.48959999999999998</v>
      </c>
      <c r="Q248" s="1" t="s">
        <v>216</v>
      </c>
      <c r="R248" s="1" t="s">
        <v>217</v>
      </c>
      <c r="S248" s="1" t="s">
        <v>218</v>
      </c>
      <c r="T248">
        <v>1750</v>
      </c>
      <c r="U248" s="1" t="s">
        <v>219</v>
      </c>
      <c r="V248" s="1" t="s">
        <v>220</v>
      </c>
      <c r="W248" s="1" t="s">
        <v>221</v>
      </c>
    </row>
    <row r="249" spans="1:23" x14ac:dyDescent="0.25">
      <c r="A249" s="1" t="s">
        <v>711</v>
      </c>
      <c r="B249" s="1" t="s">
        <v>842</v>
      </c>
      <c r="C249" s="2">
        <v>42788</v>
      </c>
      <c r="D249" s="2">
        <v>42794</v>
      </c>
      <c r="E249">
        <v>0</v>
      </c>
      <c r="F249" s="1" t="s">
        <v>843</v>
      </c>
      <c r="G249" s="1" t="s">
        <v>210</v>
      </c>
      <c r="H249" s="1" t="s">
        <v>211</v>
      </c>
      <c r="I249" s="1" t="s">
        <v>511</v>
      </c>
      <c r="J249">
        <v>320000</v>
      </c>
      <c r="K249">
        <v>0</v>
      </c>
      <c r="L249" s="1" t="s">
        <v>213</v>
      </c>
      <c r="M249" s="1" t="s">
        <v>231</v>
      </c>
      <c r="N249">
        <v>0.6</v>
      </c>
      <c r="O249" s="1" t="s">
        <v>232</v>
      </c>
      <c r="P249">
        <v>0</v>
      </c>
      <c r="Q249" s="1" t="s">
        <v>216</v>
      </c>
      <c r="R249" s="1" t="s">
        <v>238</v>
      </c>
      <c r="S249" s="1" t="s">
        <v>218</v>
      </c>
      <c r="T249">
        <v>2000</v>
      </c>
      <c r="U249" s="1" t="s">
        <v>219</v>
      </c>
      <c r="V249" s="1" t="s">
        <v>220</v>
      </c>
      <c r="W249" s="1" t="s">
        <v>221</v>
      </c>
    </row>
    <row r="250" spans="1:23" x14ac:dyDescent="0.25">
      <c r="A250" s="1" t="s">
        <v>540</v>
      </c>
      <c r="B250" s="1" t="s">
        <v>844</v>
      </c>
      <c r="C250" s="2">
        <v>42767</v>
      </c>
      <c r="D250" s="2">
        <v>42794</v>
      </c>
      <c r="E250">
        <v>0</v>
      </c>
      <c r="F250" s="1" t="s">
        <v>542</v>
      </c>
      <c r="G250" s="1" t="s">
        <v>210</v>
      </c>
      <c r="H250" s="1" t="s">
        <v>211</v>
      </c>
      <c r="I250" s="1" t="s">
        <v>212</v>
      </c>
      <c r="J250">
        <v>1000000</v>
      </c>
      <c r="K250">
        <v>0</v>
      </c>
      <c r="L250" s="1" t="s">
        <v>213</v>
      </c>
      <c r="M250" s="1" t="s">
        <v>386</v>
      </c>
      <c r="N250">
        <v>0.3</v>
      </c>
      <c r="O250" s="1" t="s">
        <v>232</v>
      </c>
      <c r="P250">
        <v>0</v>
      </c>
      <c r="Q250" s="1" t="s">
        <v>216</v>
      </c>
      <c r="R250" s="1" t="s">
        <v>233</v>
      </c>
      <c r="S250" s="1" t="s">
        <v>218</v>
      </c>
      <c r="T250">
        <v>1500</v>
      </c>
      <c r="U250" s="1" t="s">
        <v>219</v>
      </c>
      <c r="V250" s="1" t="s">
        <v>220</v>
      </c>
      <c r="W250" s="1" t="s">
        <v>221</v>
      </c>
    </row>
    <row r="251" spans="1:23" x14ac:dyDescent="0.25">
      <c r="A251" s="1" t="s">
        <v>292</v>
      </c>
      <c r="B251" s="1" t="s">
        <v>845</v>
      </c>
      <c r="C251" s="2">
        <v>42767</v>
      </c>
      <c r="D251" s="2">
        <v>42794</v>
      </c>
      <c r="E251">
        <v>0</v>
      </c>
      <c r="F251" s="1" t="s">
        <v>420</v>
      </c>
      <c r="G251" s="1" t="s">
        <v>210</v>
      </c>
      <c r="H251" s="1" t="s">
        <v>211</v>
      </c>
      <c r="I251" s="1" t="s">
        <v>242</v>
      </c>
      <c r="J251">
        <v>4000</v>
      </c>
      <c r="K251">
        <v>0</v>
      </c>
      <c r="L251" s="1" t="s">
        <v>213</v>
      </c>
      <c r="M251" s="1" t="s">
        <v>226</v>
      </c>
      <c r="N251">
        <v>0.4</v>
      </c>
      <c r="O251" s="1" t="s">
        <v>215</v>
      </c>
      <c r="P251">
        <v>0</v>
      </c>
      <c r="Q251" s="1" t="s">
        <v>216</v>
      </c>
      <c r="R251" s="1" t="s">
        <v>335</v>
      </c>
      <c r="S251" s="1" t="s">
        <v>218</v>
      </c>
      <c r="T251">
        <v>2314.8200000000002</v>
      </c>
      <c r="U251" s="1" t="s">
        <v>219</v>
      </c>
      <c r="V251" s="1" t="s">
        <v>220</v>
      </c>
      <c r="W251" s="1" t="s">
        <v>221</v>
      </c>
    </row>
    <row r="252" spans="1:23" x14ac:dyDescent="0.25">
      <c r="A252" s="1" t="s">
        <v>280</v>
      </c>
      <c r="B252" s="1" t="s">
        <v>846</v>
      </c>
      <c r="C252" s="2">
        <v>42767</v>
      </c>
      <c r="D252" s="2">
        <v>42794</v>
      </c>
      <c r="E252">
        <v>0</v>
      </c>
      <c r="F252" s="1" t="s">
        <v>847</v>
      </c>
      <c r="G252" s="1" t="s">
        <v>210</v>
      </c>
      <c r="H252" s="1" t="s">
        <v>211</v>
      </c>
      <c r="I252" s="1" t="s">
        <v>237</v>
      </c>
      <c r="J252">
        <v>0</v>
      </c>
      <c r="K252">
        <v>0</v>
      </c>
      <c r="L252" s="1" t="s">
        <v>213</v>
      </c>
      <c r="M252" s="1" t="s">
        <v>231</v>
      </c>
      <c r="N252">
        <v>0.45</v>
      </c>
      <c r="O252" s="1" t="s">
        <v>215</v>
      </c>
      <c r="P252">
        <v>0</v>
      </c>
      <c r="Q252" s="1" t="s">
        <v>216</v>
      </c>
      <c r="R252" s="1" t="s">
        <v>238</v>
      </c>
      <c r="S252" s="1" t="s">
        <v>218</v>
      </c>
      <c r="T252">
        <v>666.67</v>
      </c>
      <c r="U252" s="1" t="s">
        <v>219</v>
      </c>
      <c r="V252" s="1" t="s">
        <v>220</v>
      </c>
      <c r="W252" s="1" t="s">
        <v>221</v>
      </c>
    </row>
    <row r="253" spans="1:23" x14ac:dyDescent="0.25">
      <c r="A253" s="1" t="s">
        <v>244</v>
      </c>
      <c r="B253" s="1" t="s">
        <v>848</v>
      </c>
      <c r="C253" s="2">
        <v>42788</v>
      </c>
      <c r="D253" s="2">
        <v>42794</v>
      </c>
      <c r="E253">
        <v>0</v>
      </c>
      <c r="F253" s="1" t="s">
        <v>849</v>
      </c>
      <c r="G253" s="1" t="s">
        <v>210</v>
      </c>
      <c r="H253" s="1" t="s">
        <v>211</v>
      </c>
      <c r="I253" s="1" t="s">
        <v>212</v>
      </c>
      <c r="J253">
        <v>800000</v>
      </c>
      <c r="K253">
        <v>0</v>
      </c>
      <c r="L253" s="1" t="s">
        <v>213</v>
      </c>
      <c r="M253" s="1" t="s">
        <v>231</v>
      </c>
      <c r="N253">
        <v>0.4</v>
      </c>
      <c r="O253" s="1" t="s">
        <v>232</v>
      </c>
      <c r="P253">
        <v>0</v>
      </c>
      <c r="Q253" s="1" t="s">
        <v>216</v>
      </c>
      <c r="R253" s="1" t="s">
        <v>233</v>
      </c>
      <c r="S253" s="1" t="s">
        <v>218</v>
      </c>
      <c r="T253">
        <v>1500</v>
      </c>
      <c r="U253" s="1" t="s">
        <v>219</v>
      </c>
      <c r="V253" s="1" t="s">
        <v>220</v>
      </c>
      <c r="W253" s="1" t="s">
        <v>221</v>
      </c>
    </row>
    <row r="254" spans="1:23" x14ac:dyDescent="0.25">
      <c r="A254" s="1" t="s">
        <v>376</v>
      </c>
      <c r="B254" s="1" t="s">
        <v>850</v>
      </c>
      <c r="C254" s="2">
        <v>42736</v>
      </c>
      <c r="D254" s="2">
        <v>42766</v>
      </c>
      <c r="E254">
        <v>1157.3800000000001</v>
      </c>
      <c r="F254" s="1" t="s">
        <v>851</v>
      </c>
      <c r="G254" s="1" t="s">
        <v>210</v>
      </c>
      <c r="H254" s="1" t="s">
        <v>211</v>
      </c>
      <c r="I254" s="1" t="s">
        <v>448</v>
      </c>
      <c r="J254">
        <v>4000</v>
      </c>
      <c r="K254">
        <v>679.2</v>
      </c>
      <c r="L254" s="1" t="s">
        <v>213</v>
      </c>
      <c r="M254" s="1" t="s">
        <v>226</v>
      </c>
      <c r="N254">
        <v>0.4</v>
      </c>
      <c r="O254" s="1" t="s">
        <v>215</v>
      </c>
      <c r="P254">
        <v>0.41320000000000001</v>
      </c>
      <c r="Q254" s="1" t="s">
        <v>216</v>
      </c>
      <c r="R254" s="1" t="s">
        <v>335</v>
      </c>
      <c r="S254" s="1" t="s">
        <v>218</v>
      </c>
      <c r="T254">
        <v>1157.3800000000001</v>
      </c>
      <c r="U254" s="1" t="s">
        <v>219</v>
      </c>
      <c r="V254" s="1" t="s">
        <v>220</v>
      </c>
      <c r="W254" s="1" t="s">
        <v>221</v>
      </c>
    </row>
    <row r="255" spans="1:23" x14ac:dyDescent="0.25">
      <c r="A255" s="1" t="s">
        <v>790</v>
      </c>
      <c r="B255" s="1" t="s">
        <v>852</v>
      </c>
      <c r="C255" s="2">
        <v>42788</v>
      </c>
      <c r="D255" s="2">
        <v>42794</v>
      </c>
      <c r="E255">
        <v>0</v>
      </c>
      <c r="F255" s="1" t="s">
        <v>853</v>
      </c>
      <c r="G255" s="1" t="s">
        <v>210</v>
      </c>
      <c r="H255" s="1" t="s">
        <v>211</v>
      </c>
      <c r="I255" s="1" t="s">
        <v>237</v>
      </c>
      <c r="J255">
        <v>0</v>
      </c>
      <c r="K255">
        <v>0</v>
      </c>
      <c r="L255" s="1" t="s">
        <v>213</v>
      </c>
      <c r="M255" s="1" t="s">
        <v>231</v>
      </c>
      <c r="N255">
        <v>0.6</v>
      </c>
      <c r="O255" s="1" t="s">
        <v>215</v>
      </c>
      <c r="P255">
        <v>0</v>
      </c>
      <c r="Q255" s="1" t="s">
        <v>216</v>
      </c>
      <c r="R255" s="1" t="s">
        <v>238</v>
      </c>
      <c r="S255" s="1" t="s">
        <v>218</v>
      </c>
      <c r="T255">
        <v>2000</v>
      </c>
      <c r="U255" s="1" t="s">
        <v>219</v>
      </c>
      <c r="V255" s="1" t="s">
        <v>220</v>
      </c>
      <c r="W255" s="1" t="s">
        <v>221</v>
      </c>
    </row>
    <row r="256" spans="1:23" x14ac:dyDescent="0.25">
      <c r="A256" s="1" t="s">
        <v>854</v>
      </c>
      <c r="B256" s="1" t="s">
        <v>855</v>
      </c>
      <c r="C256" s="2">
        <v>42736</v>
      </c>
      <c r="D256" s="2">
        <v>42755</v>
      </c>
      <c r="E256">
        <v>1666.67</v>
      </c>
      <c r="F256" s="1" t="s">
        <v>856</v>
      </c>
      <c r="G256" s="1" t="s">
        <v>210</v>
      </c>
      <c r="H256" s="1" t="s">
        <v>211</v>
      </c>
      <c r="I256" s="1" t="s">
        <v>212</v>
      </c>
      <c r="J256">
        <v>626000</v>
      </c>
      <c r="K256">
        <v>313</v>
      </c>
      <c r="L256" s="1" t="s">
        <v>213</v>
      </c>
      <c r="M256" s="1" t="s">
        <v>214</v>
      </c>
      <c r="N256">
        <v>0.4</v>
      </c>
      <c r="O256" s="1" t="s">
        <v>232</v>
      </c>
      <c r="P256">
        <v>0.81220000000000003</v>
      </c>
      <c r="Q256" s="1" t="s">
        <v>216</v>
      </c>
      <c r="R256" s="1" t="s">
        <v>233</v>
      </c>
      <c r="S256" s="1" t="s">
        <v>218</v>
      </c>
      <c r="T256">
        <v>1666.67</v>
      </c>
      <c r="U256" s="1" t="s">
        <v>219</v>
      </c>
      <c r="V256" s="1" t="s">
        <v>220</v>
      </c>
      <c r="W256" s="1" t="s">
        <v>221</v>
      </c>
    </row>
    <row r="257" spans="1:23" x14ac:dyDescent="0.25">
      <c r="A257" s="1" t="s">
        <v>376</v>
      </c>
      <c r="B257" s="1" t="s">
        <v>857</v>
      </c>
      <c r="C257" s="2">
        <v>42736</v>
      </c>
      <c r="D257" s="2">
        <v>42766</v>
      </c>
      <c r="E257">
        <v>1157.3800000000001</v>
      </c>
      <c r="F257" s="1" t="s">
        <v>858</v>
      </c>
      <c r="G257" s="1" t="s">
        <v>210</v>
      </c>
      <c r="H257" s="1" t="s">
        <v>211</v>
      </c>
      <c r="I257" s="1" t="s">
        <v>237</v>
      </c>
      <c r="J257">
        <v>1792327</v>
      </c>
      <c r="K257">
        <v>456.3</v>
      </c>
      <c r="L257" s="1" t="s">
        <v>213</v>
      </c>
      <c r="M257" s="1" t="s">
        <v>226</v>
      </c>
      <c r="N257">
        <v>0.4</v>
      </c>
      <c r="O257" s="1" t="s">
        <v>232</v>
      </c>
      <c r="P257">
        <v>0.60570000000000002</v>
      </c>
      <c r="Q257" s="1" t="s">
        <v>216</v>
      </c>
      <c r="R257" s="1" t="s">
        <v>238</v>
      </c>
      <c r="S257" s="1" t="s">
        <v>218</v>
      </c>
      <c r="T257">
        <v>1157.3800000000001</v>
      </c>
      <c r="U257" s="1" t="s">
        <v>219</v>
      </c>
      <c r="V257" s="1" t="s">
        <v>220</v>
      </c>
      <c r="W257" s="1" t="s">
        <v>221</v>
      </c>
    </row>
    <row r="258" spans="1:23" x14ac:dyDescent="0.25">
      <c r="A258" s="1" t="s">
        <v>434</v>
      </c>
      <c r="B258" s="1" t="s">
        <v>859</v>
      </c>
      <c r="C258" s="2">
        <v>42736</v>
      </c>
      <c r="D258" s="2">
        <v>42766</v>
      </c>
      <c r="E258">
        <v>1750</v>
      </c>
      <c r="F258" s="1" t="s">
        <v>436</v>
      </c>
      <c r="G258" s="1" t="s">
        <v>210</v>
      </c>
      <c r="H258" s="1" t="s">
        <v>211</v>
      </c>
      <c r="I258" s="1" t="s">
        <v>230</v>
      </c>
      <c r="J258">
        <v>250000</v>
      </c>
      <c r="K258">
        <v>750</v>
      </c>
      <c r="L258" s="1" t="s">
        <v>213</v>
      </c>
      <c r="M258" s="1" t="s">
        <v>386</v>
      </c>
      <c r="N258">
        <v>0.3</v>
      </c>
      <c r="O258" s="1" t="s">
        <v>232</v>
      </c>
      <c r="P258">
        <v>0.57140000000000002</v>
      </c>
      <c r="Q258" s="1" t="s">
        <v>216</v>
      </c>
      <c r="R258" s="1" t="s">
        <v>233</v>
      </c>
      <c r="S258" s="1" t="s">
        <v>218</v>
      </c>
      <c r="T258">
        <v>1750</v>
      </c>
      <c r="U258" s="1" t="s">
        <v>219</v>
      </c>
      <c r="V258" s="1" t="s">
        <v>220</v>
      </c>
      <c r="W258" s="1" t="s">
        <v>221</v>
      </c>
    </row>
    <row r="259" spans="1:23" x14ac:dyDescent="0.25">
      <c r="A259" s="1" t="s">
        <v>296</v>
      </c>
      <c r="B259" s="1" t="s">
        <v>860</v>
      </c>
      <c r="C259" s="2">
        <v>42736</v>
      </c>
      <c r="D259" s="2">
        <v>42766</v>
      </c>
      <c r="E259">
        <v>1736.13</v>
      </c>
      <c r="F259" s="1" t="s">
        <v>861</v>
      </c>
      <c r="G259" s="1" t="s">
        <v>210</v>
      </c>
      <c r="H259" s="1" t="s">
        <v>211</v>
      </c>
      <c r="I259" s="1" t="s">
        <v>372</v>
      </c>
      <c r="J259">
        <v>6000</v>
      </c>
      <c r="K259">
        <v>1179.8</v>
      </c>
      <c r="L259" s="1" t="s">
        <v>213</v>
      </c>
      <c r="M259" s="1" t="s">
        <v>226</v>
      </c>
      <c r="N259">
        <v>0.4</v>
      </c>
      <c r="O259" s="1" t="s">
        <v>215</v>
      </c>
      <c r="P259">
        <v>0.32040000000000002</v>
      </c>
      <c r="Q259" s="1" t="s">
        <v>216</v>
      </c>
      <c r="R259" s="1" t="s">
        <v>335</v>
      </c>
      <c r="S259" s="1" t="s">
        <v>218</v>
      </c>
      <c r="T259">
        <v>1736.13</v>
      </c>
      <c r="U259" s="1" t="s">
        <v>219</v>
      </c>
      <c r="V259" s="1" t="s">
        <v>220</v>
      </c>
      <c r="W259" s="1" t="s">
        <v>221</v>
      </c>
    </row>
    <row r="260" spans="1:23" x14ac:dyDescent="0.25">
      <c r="A260" s="1" t="s">
        <v>459</v>
      </c>
      <c r="B260" s="1" t="s">
        <v>862</v>
      </c>
      <c r="C260" s="2">
        <v>42736</v>
      </c>
      <c r="D260" s="2">
        <v>42750</v>
      </c>
      <c r="E260">
        <v>964.67</v>
      </c>
      <c r="F260" s="1" t="s">
        <v>863</v>
      </c>
      <c r="G260" s="1" t="s">
        <v>210</v>
      </c>
      <c r="H260" s="1" t="s">
        <v>211</v>
      </c>
      <c r="I260" s="1" t="s">
        <v>251</v>
      </c>
      <c r="J260">
        <v>1558</v>
      </c>
      <c r="K260">
        <v>467.4</v>
      </c>
      <c r="L260" s="1" t="s">
        <v>213</v>
      </c>
      <c r="M260" s="1" t="s">
        <v>231</v>
      </c>
      <c r="N260">
        <v>0.4</v>
      </c>
      <c r="O260" s="1" t="s">
        <v>215</v>
      </c>
      <c r="P260">
        <v>0.51549999999999996</v>
      </c>
      <c r="Q260" s="1" t="s">
        <v>216</v>
      </c>
      <c r="R260" s="1" t="s">
        <v>217</v>
      </c>
      <c r="S260" s="1" t="s">
        <v>218</v>
      </c>
      <c r="T260">
        <v>964.67</v>
      </c>
      <c r="U260" s="1" t="s">
        <v>219</v>
      </c>
      <c r="V260" s="1" t="s">
        <v>220</v>
      </c>
      <c r="W260" s="1" t="s">
        <v>221</v>
      </c>
    </row>
    <row r="261" spans="1:23" x14ac:dyDescent="0.25">
      <c r="A261" s="1" t="s">
        <v>502</v>
      </c>
      <c r="B261" s="1" t="s">
        <v>864</v>
      </c>
      <c r="C261" s="2">
        <v>42748</v>
      </c>
      <c r="D261" s="2">
        <v>42763</v>
      </c>
      <c r="E261">
        <v>0</v>
      </c>
      <c r="F261" s="1" t="s">
        <v>865</v>
      </c>
      <c r="G261" s="1" t="s">
        <v>210</v>
      </c>
      <c r="H261" s="1" t="s">
        <v>211</v>
      </c>
      <c r="I261" s="1" t="s">
        <v>258</v>
      </c>
      <c r="J261">
        <v>0</v>
      </c>
      <c r="K261">
        <v>304.19</v>
      </c>
      <c r="L261" s="1" t="s">
        <v>213</v>
      </c>
      <c r="M261" s="1" t="s">
        <v>269</v>
      </c>
      <c r="N261">
        <v>0.4</v>
      </c>
      <c r="O261" s="1" t="s">
        <v>215</v>
      </c>
      <c r="P261">
        <v>0</v>
      </c>
      <c r="Q261" s="1" t="s">
        <v>216</v>
      </c>
      <c r="R261" s="1" t="s">
        <v>309</v>
      </c>
      <c r="S261" s="1" t="s">
        <v>218</v>
      </c>
      <c r="T261">
        <v>750</v>
      </c>
      <c r="U261" s="1" t="s">
        <v>219</v>
      </c>
      <c r="V261" s="1" t="s">
        <v>220</v>
      </c>
      <c r="W261" s="1" t="s">
        <v>221</v>
      </c>
    </row>
    <row r="262" spans="1:23" x14ac:dyDescent="0.25">
      <c r="A262" s="1" t="s">
        <v>827</v>
      </c>
      <c r="B262" s="1" t="s">
        <v>866</v>
      </c>
      <c r="C262" s="2">
        <v>42741</v>
      </c>
      <c r="D262" s="2">
        <v>42744</v>
      </c>
      <c r="E262">
        <v>500</v>
      </c>
      <c r="F262" s="1" t="s">
        <v>867</v>
      </c>
      <c r="G262" s="1" t="s">
        <v>210</v>
      </c>
      <c r="H262" s="1" t="s">
        <v>211</v>
      </c>
      <c r="I262" s="1" t="s">
        <v>372</v>
      </c>
      <c r="J262">
        <v>2500</v>
      </c>
      <c r="K262">
        <v>500</v>
      </c>
      <c r="L262" s="1" t="s">
        <v>213</v>
      </c>
      <c r="M262" s="1" t="s">
        <v>231</v>
      </c>
      <c r="N262">
        <v>0.4</v>
      </c>
      <c r="O262" s="1" t="s">
        <v>215</v>
      </c>
      <c r="P262">
        <v>0</v>
      </c>
      <c r="Q262" s="1" t="s">
        <v>216</v>
      </c>
      <c r="R262" s="1" t="s">
        <v>335</v>
      </c>
      <c r="S262" s="1" t="s">
        <v>218</v>
      </c>
      <c r="T262">
        <v>1000</v>
      </c>
      <c r="U262" s="1" t="s">
        <v>219</v>
      </c>
      <c r="V262" s="1" t="s">
        <v>220</v>
      </c>
      <c r="W262" s="1" t="s">
        <v>221</v>
      </c>
    </row>
    <row r="263" spans="1:23" x14ac:dyDescent="0.25">
      <c r="A263" s="1" t="s">
        <v>276</v>
      </c>
      <c r="B263" s="1" t="s">
        <v>868</v>
      </c>
      <c r="C263" s="2">
        <v>42736</v>
      </c>
      <c r="D263" s="2">
        <v>42760</v>
      </c>
      <c r="E263">
        <v>1200</v>
      </c>
      <c r="F263" s="1" t="s">
        <v>869</v>
      </c>
      <c r="G263" s="1" t="s">
        <v>210</v>
      </c>
      <c r="H263" s="1" t="s">
        <v>211</v>
      </c>
      <c r="I263" s="1" t="s">
        <v>212</v>
      </c>
      <c r="J263">
        <v>400000</v>
      </c>
      <c r="K263">
        <v>169.56</v>
      </c>
      <c r="L263" s="1" t="s">
        <v>213</v>
      </c>
      <c r="M263" s="1" t="s">
        <v>231</v>
      </c>
      <c r="N263">
        <v>0.4</v>
      </c>
      <c r="O263" s="1" t="s">
        <v>232</v>
      </c>
      <c r="P263">
        <v>0.85870000000000002</v>
      </c>
      <c r="Q263" s="1" t="s">
        <v>216</v>
      </c>
      <c r="R263" s="1" t="s">
        <v>233</v>
      </c>
      <c r="S263" s="1" t="s">
        <v>218</v>
      </c>
      <c r="T263">
        <v>1200</v>
      </c>
      <c r="U263" s="1" t="s">
        <v>219</v>
      </c>
      <c r="V263" s="1" t="s">
        <v>220</v>
      </c>
      <c r="W263" s="1" t="s">
        <v>221</v>
      </c>
    </row>
    <row r="264" spans="1:23" x14ac:dyDescent="0.25">
      <c r="A264" s="1" t="s">
        <v>227</v>
      </c>
      <c r="B264" s="1" t="s">
        <v>870</v>
      </c>
      <c r="C264" s="2">
        <v>42736</v>
      </c>
      <c r="D264" s="2">
        <v>42766</v>
      </c>
      <c r="E264">
        <v>1666.67</v>
      </c>
      <c r="F264" s="1" t="s">
        <v>871</v>
      </c>
      <c r="G264" s="1" t="s">
        <v>210</v>
      </c>
      <c r="H264" s="1" t="s">
        <v>211</v>
      </c>
      <c r="I264" s="1" t="s">
        <v>237</v>
      </c>
      <c r="J264">
        <v>1730623</v>
      </c>
      <c r="K264">
        <v>630.34</v>
      </c>
      <c r="L264" s="1" t="s">
        <v>213</v>
      </c>
      <c r="M264" s="1" t="s">
        <v>231</v>
      </c>
      <c r="N264">
        <v>0.4</v>
      </c>
      <c r="O264" s="1" t="s">
        <v>232</v>
      </c>
      <c r="P264">
        <v>0.62180000000000002</v>
      </c>
      <c r="Q264" s="1" t="s">
        <v>216</v>
      </c>
      <c r="R264" s="1" t="s">
        <v>238</v>
      </c>
      <c r="S264" s="1" t="s">
        <v>218</v>
      </c>
      <c r="T264">
        <v>1666.67</v>
      </c>
      <c r="U264" s="1" t="s">
        <v>219</v>
      </c>
      <c r="V264" s="1" t="s">
        <v>220</v>
      </c>
      <c r="W264" s="1" t="s">
        <v>221</v>
      </c>
    </row>
    <row r="265" spans="1:23" x14ac:dyDescent="0.25">
      <c r="A265" s="1" t="s">
        <v>854</v>
      </c>
      <c r="B265" s="1" t="s">
        <v>872</v>
      </c>
      <c r="C265" s="2">
        <v>42736</v>
      </c>
      <c r="D265" s="2">
        <v>42755</v>
      </c>
      <c r="E265">
        <v>1666.67</v>
      </c>
      <c r="F265" s="1" t="s">
        <v>873</v>
      </c>
      <c r="G265" s="1" t="s">
        <v>210</v>
      </c>
      <c r="H265" s="1" t="s">
        <v>211</v>
      </c>
      <c r="I265" s="1" t="s">
        <v>279</v>
      </c>
      <c r="J265">
        <v>2857</v>
      </c>
      <c r="K265">
        <v>800</v>
      </c>
      <c r="L265" s="1" t="s">
        <v>213</v>
      </c>
      <c r="M265" s="1" t="s">
        <v>214</v>
      </c>
      <c r="N265">
        <v>0.4</v>
      </c>
      <c r="O265" s="1" t="s">
        <v>215</v>
      </c>
      <c r="P265">
        <v>0.52</v>
      </c>
      <c r="Q265" s="1" t="s">
        <v>216</v>
      </c>
      <c r="R265" s="1" t="s">
        <v>217</v>
      </c>
      <c r="S265" s="1" t="s">
        <v>218</v>
      </c>
      <c r="T265">
        <v>1666.67</v>
      </c>
      <c r="U265" s="1" t="s">
        <v>219</v>
      </c>
      <c r="V265" s="1" t="s">
        <v>220</v>
      </c>
      <c r="W265" s="1" t="s">
        <v>221</v>
      </c>
    </row>
    <row r="266" spans="1:23" x14ac:dyDescent="0.25">
      <c r="A266" s="1" t="s">
        <v>296</v>
      </c>
      <c r="B266" s="1" t="s">
        <v>874</v>
      </c>
      <c r="C266" s="2">
        <v>42736</v>
      </c>
      <c r="D266" s="2">
        <v>42766</v>
      </c>
      <c r="E266">
        <v>1736.13</v>
      </c>
      <c r="F266" s="1" t="s">
        <v>875</v>
      </c>
      <c r="G266" s="1" t="s">
        <v>210</v>
      </c>
      <c r="H266" s="1" t="s">
        <v>211</v>
      </c>
      <c r="I266" s="1" t="s">
        <v>242</v>
      </c>
      <c r="J266">
        <v>400000</v>
      </c>
      <c r="K266">
        <v>584.55999999999995</v>
      </c>
      <c r="L266" s="1" t="s">
        <v>213</v>
      </c>
      <c r="M266" s="1" t="s">
        <v>226</v>
      </c>
      <c r="N266">
        <v>0.4</v>
      </c>
      <c r="O266" s="1" t="s">
        <v>232</v>
      </c>
      <c r="P266">
        <v>0.6633</v>
      </c>
      <c r="Q266" s="1" t="s">
        <v>216</v>
      </c>
      <c r="R266" s="1" t="s">
        <v>233</v>
      </c>
      <c r="S266" s="1" t="s">
        <v>218</v>
      </c>
      <c r="T266">
        <v>1736.13</v>
      </c>
      <c r="U266" s="1" t="s">
        <v>219</v>
      </c>
      <c r="V266" s="1" t="s">
        <v>220</v>
      </c>
      <c r="W266" s="1" t="s">
        <v>221</v>
      </c>
    </row>
    <row r="267" spans="1:23" x14ac:dyDescent="0.25">
      <c r="A267" s="1" t="s">
        <v>363</v>
      </c>
      <c r="B267" s="1" t="s">
        <v>876</v>
      </c>
      <c r="C267" s="2">
        <v>42784</v>
      </c>
      <c r="D267" s="2">
        <v>42785</v>
      </c>
      <c r="E267">
        <v>0</v>
      </c>
      <c r="F267" s="1" t="s">
        <v>877</v>
      </c>
      <c r="G267" s="1" t="s">
        <v>210</v>
      </c>
      <c r="H267" s="1" t="s">
        <v>211</v>
      </c>
      <c r="I267" s="1" t="s">
        <v>242</v>
      </c>
      <c r="J267">
        <v>1667</v>
      </c>
      <c r="K267">
        <v>0</v>
      </c>
      <c r="L267" s="1" t="s">
        <v>213</v>
      </c>
      <c r="M267" s="1" t="s">
        <v>231</v>
      </c>
      <c r="N267">
        <v>0.45</v>
      </c>
      <c r="O267" s="1" t="s">
        <v>215</v>
      </c>
      <c r="P267">
        <v>0</v>
      </c>
      <c r="Q267" s="1" t="s">
        <v>216</v>
      </c>
      <c r="R267" s="1" t="s">
        <v>217</v>
      </c>
      <c r="S267" s="1" t="s">
        <v>218</v>
      </c>
      <c r="T267">
        <v>666.67</v>
      </c>
      <c r="U267" s="1" t="s">
        <v>219</v>
      </c>
      <c r="V267" s="1" t="s">
        <v>220</v>
      </c>
      <c r="W267" s="1" t="s">
        <v>221</v>
      </c>
    </row>
    <row r="268" spans="1:23" x14ac:dyDescent="0.25">
      <c r="A268" s="1" t="s">
        <v>262</v>
      </c>
      <c r="B268" s="1" t="s">
        <v>878</v>
      </c>
      <c r="C268" s="2">
        <v>42736</v>
      </c>
      <c r="D268" s="2">
        <v>42743</v>
      </c>
      <c r="E268">
        <v>0</v>
      </c>
      <c r="F268" s="1" t="s">
        <v>879</v>
      </c>
      <c r="G268" s="1" t="s">
        <v>210</v>
      </c>
      <c r="H268" s="1" t="s">
        <v>211</v>
      </c>
      <c r="I268" s="1" t="s">
        <v>258</v>
      </c>
      <c r="J268">
        <v>82414</v>
      </c>
      <c r="K268">
        <v>304.19</v>
      </c>
      <c r="L268" s="1" t="s">
        <v>213</v>
      </c>
      <c r="M268" s="1" t="s">
        <v>231</v>
      </c>
      <c r="N268">
        <v>0.4</v>
      </c>
      <c r="O268" s="1" t="s">
        <v>232</v>
      </c>
      <c r="P268">
        <v>0</v>
      </c>
      <c r="Q268" s="1" t="s">
        <v>216</v>
      </c>
      <c r="R268" s="1" t="s">
        <v>238</v>
      </c>
      <c r="S268" s="1" t="s">
        <v>218</v>
      </c>
      <c r="T268">
        <v>875</v>
      </c>
      <c r="U268" s="1" t="s">
        <v>219</v>
      </c>
      <c r="V268" s="1" t="s">
        <v>220</v>
      </c>
      <c r="W268" s="1" t="s">
        <v>221</v>
      </c>
    </row>
    <row r="269" spans="1:23" x14ac:dyDescent="0.25">
      <c r="A269" s="1" t="s">
        <v>787</v>
      </c>
      <c r="B269" s="1" t="s">
        <v>880</v>
      </c>
      <c r="C269" s="2">
        <v>42741</v>
      </c>
      <c r="D269" s="2">
        <v>42744</v>
      </c>
      <c r="E269">
        <v>750</v>
      </c>
      <c r="F269" s="1" t="s">
        <v>881</v>
      </c>
      <c r="G269" s="1" t="s">
        <v>210</v>
      </c>
      <c r="H269" s="1" t="s">
        <v>211</v>
      </c>
      <c r="I269" s="1" t="s">
        <v>212</v>
      </c>
      <c r="J269">
        <v>333460</v>
      </c>
      <c r="K269">
        <v>166.73</v>
      </c>
      <c r="L269" s="1" t="s">
        <v>213</v>
      </c>
      <c r="M269" s="1" t="s">
        <v>231</v>
      </c>
      <c r="N269">
        <v>0.4</v>
      </c>
      <c r="O269" s="1" t="s">
        <v>232</v>
      </c>
      <c r="P269">
        <v>0.77769999999999995</v>
      </c>
      <c r="Q269" s="1" t="s">
        <v>216</v>
      </c>
      <c r="R269" s="1" t="s">
        <v>233</v>
      </c>
      <c r="S269" s="1" t="s">
        <v>218</v>
      </c>
      <c r="T269">
        <v>750</v>
      </c>
      <c r="U269" s="1" t="s">
        <v>219</v>
      </c>
      <c r="V269" s="1" t="s">
        <v>220</v>
      </c>
      <c r="W269" s="1" t="s">
        <v>221</v>
      </c>
    </row>
    <row r="270" spans="1:23" x14ac:dyDescent="0.25">
      <c r="A270" s="1" t="s">
        <v>519</v>
      </c>
      <c r="B270" s="1" t="s">
        <v>882</v>
      </c>
      <c r="C270" s="2">
        <v>42736</v>
      </c>
      <c r="D270" s="2">
        <v>42737</v>
      </c>
      <c r="E270">
        <v>1000</v>
      </c>
      <c r="F270" s="1" t="s">
        <v>883</v>
      </c>
      <c r="G270" s="1" t="s">
        <v>210</v>
      </c>
      <c r="H270" s="1" t="s">
        <v>211</v>
      </c>
      <c r="I270" s="1" t="s">
        <v>230</v>
      </c>
      <c r="J270">
        <v>4000</v>
      </c>
      <c r="K270">
        <v>800</v>
      </c>
      <c r="L270" s="1" t="s">
        <v>213</v>
      </c>
      <c r="M270" s="1" t="s">
        <v>231</v>
      </c>
      <c r="N270">
        <v>0.4</v>
      </c>
      <c r="O270" s="1" t="s">
        <v>215</v>
      </c>
      <c r="P270">
        <v>0.2</v>
      </c>
      <c r="Q270" s="1" t="s">
        <v>216</v>
      </c>
      <c r="R270" s="1" t="s">
        <v>233</v>
      </c>
      <c r="S270" s="1" t="s">
        <v>218</v>
      </c>
      <c r="T270">
        <v>1000</v>
      </c>
      <c r="U270" s="1" t="s">
        <v>219</v>
      </c>
      <c r="V270" s="1" t="s">
        <v>220</v>
      </c>
      <c r="W270" s="1" t="s">
        <v>221</v>
      </c>
    </row>
    <row r="271" spans="1:23" x14ac:dyDescent="0.25">
      <c r="A271" s="1" t="s">
        <v>540</v>
      </c>
      <c r="B271" s="1" t="s">
        <v>884</v>
      </c>
      <c r="C271" s="2">
        <v>42767</v>
      </c>
      <c r="D271" s="2">
        <v>42794</v>
      </c>
      <c r="E271">
        <v>0</v>
      </c>
      <c r="F271" s="1" t="s">
        <v>885</v>
      </c>
      <c r="G271" s="1" t="s">
        <v>210</v>
      </c>
      <c r="H271" s="1" t="s">
        <v>211</v>
      </c>
      <c r="I271" s="1" t="s">
        <v>242</v>
      </c>
      <c r="J271">
        <v>240000</v>
      </c>
      <c r="K271">
        <v>0</v>
      </c>
      <c r="L271" s="1" t="s">
        <v>213</v>
      </c>
      <c r="M271" s="1" t="s">
        <v>386</v>
      </c>
      <c r="N271">
        <v>0.3</v>
      </c>
      <c r="O271" s="1" t="s">
        <v>232</v>
      </c>
      <c r="P271">
        <v>0</v>
      </c>
      <c r="Q271" s="1" t="s">
        <v>216</v>
      </c>
      <c r="R271" s="1" t="s">
        <v>233</v>
      </c>
      <c r="S271" s="1" t="s">
        <v>218</v>
      </c>
      <c r="T271">
        <v>1500</v>
      </c>
      <c r="U271" s="1" t="s">
        <v>219</v>
      </c>
      <c r="V271" s="1" t="s">
        <v>220</v>
      </c>
      <c r="W271" s="1" t="s">
        <v>221</v>
      </c>
    </row>
    <row r="272" spans="1:23" x14ac:dyDescent="0.25">
      <c r="A272" s="1" t="s">
        <v>393</v>
      </c>
      <c r="B272" s="1" t="s">
        <v>886</v>
      </c>
      <c r="C272" s="2">
        <v>42767</v>
      </c>
      <c r="D272" s="2">
        <v>42794</v>
      </c>
      <c r="E272">
        <v>0</v>
      </c>
      <c r="F272" s="1" t="s">
        <v>887</v>
      </c>
      <c r="G272" s="1" t="s">
        <v>210</v>
      </c>
      <c r="H272" s="1" t="s">
        <v>211</v>
      </c>
      <c r="I272" s="1" t="s">
        <v>230</v>
      </c>
      <c r="J272">
        <v>7500</v>
      </c>
      <c r="K272">
        <v>0</v>
      </c>
      <c r="L272" s="1" t="s">
        <v>213</v>
      </c>
      <c r="M272" s="1" t="s">
        <v>231</v>
      </c>
      <c r="N272">
        <v>0.4</v>
      </c>
      <c r="O272" s="1" t="s">
        <v>215</v>
      </c>
      <c r="P272">
        <v>0</v>
      </c>
      <c r="Q272" s="1" t="s">
        <v>216</v>
      </c>
      <c r="R272" s="1" t="s">
        <v>217</v>
      </c>
      <c r="S272" s="1" t="s">
        <v>218</v>
      </c>
      <c r="T272">
        <v>1625</v>
      </c>
      <c r="U272" s="1" t="s">
        <v>219</v>
      </c>
      <c r="V272" s="1" t="s">
        <v>220</v>
      </c>
      <c r="W272" s="1" t="s">
        <v>221</v>
      </c>
    </row>
    <row r="273" spans="1:23" x14ac:dyDescent="0.25">
      <c r="A273" s="1" t="s">
        <v>276</v>
      </c>
      <c r="B273" s="1" t="s">
        <v>888</v>
      </c>
      <c r="C273" s="2">
        <v>42736</v>
      </c>
      <c r="D273" s="2">
        <v>42760</v>
      </c>
      <c r="E273">
        <v>1200</v>
      </c>
      <c r="F273" s="1" t="s">
        <v>889</v>
      </c>
      <c r="G273" s="1" t="s">
        <v>210</v>
      </c>
      <c r="H273" s="1" t="s">
        <v>211</v>
      </c>
      <c r="I273" s="1" t="s">
        <v>230</v>
      </c>
      <c r="J273">
        <v>264140</v>
      </c>
      <c r="K273">
        <v>792.42</v>
      </c>
      <c r="L273" s="1" t="s">
        <v>213</v>
      </c>
      <c r="M273" s="1" t="s">
        <v>231</v>
      </c>
      <c r="N273">
        <v>0.4</v>
      </c>
      <c r="O273" s="1" t="s">
        <v>232</v>
      </c>
      <c r="P273">
        <v>0.3397</v>
      </c>
      <c r="Q273" s="1" t="s">
        <v>216</v>
      </c>
      <c r="R273" s="1" t="s">
        <v>233</v>
      </c>
      <c r="S273" s="1" t="s">
        <v>218</v>
      </c>
      <c r="T273">
        <v>1200</v>
      </c>
      <c r="U273" s="1" t="s">
        <v>219</v>
      </c>
      <c r="V273" s="1" t="s">
        <v>220</v>
      </c>
      <c r="W273" s="1" t="s">
        <v>221</v>
      </c>
    </row>
    <row r="274" spans="1:23" x14ac:dyDescent="0.25">
      <c r="A274" s="1" t="s">
        <v>608</v>
      </c>
      <c r="B274" s="1" t="s">
        <v>890</v>
      </c>
      <c r="C274" s="2">
        <v>42767</v>
      </c>
      <c r="D274" s="2">
        <v>42794</v>
      </c>
      <c r="E274">
        <v>0</v>
      </c>
      <c r="F274" s="1" t="s">
        <v>891</v>
      </c>
      <c r="G274" s="1" t="s">
        <v>210</v>
      </c>
      <c r="H274" s="1" t="s">
        <v>211</v>
      </c>
      <c r="I274" s="1" t="s">
        <v>237</v>
      </c>
      <c r="J274">
        <v>8277</v>
      </c>
      <c r="K274">
        <v>0</v>
      </c>
      <c r="L274" s="1" t="s">
        <v>213</v>
      </c>
      <c r="M274" s="1" t="s">
        <v>231</v>
      </c>
      <c r="N274">
        <v>0.4</v>
      </c>
      <c r="O274" s="1" t="s">
        <v>215</v>
      </c>
      <c r="P274">
        <v>0</v>
      </c>
      <c r="Q274" s="1" t="s">
        <v>216</v>
      </c>
      <c r="R274" s="1" t="s">
        <v>217</v>
      </c>
      <c r="S274" s="1" t="s">
        <v>218</v>
      </c>
      <c r="T274">
        <v>565.33000000000004</v>
      </c>
      <c r="U274" s="1" t="s">
        <v>219</v>
      </c>
      <c r="V274" s="1" t="s">
        <v>220</v>
      </c>
      <c r="W274" s="1" t="s">
        <v>221</v>
      </c>
    </row>
    <row r="275" spans="1:23" x14ac:dyDescent="0.25">
      <c r="A275" s="1" t="s">
        <v>360</v>
      </c>
      <c r="B275" s="1" t="s">
        <v>892</v>
      </c>
      <c r="C275" s="2">
        <v>42776</v>
      </c>
      <c r="D275" s="2">
        <v>42794</v>
      </c>
      <c r="E275">
        <v>0</v>
      </c>
      <c r="F275" s="1" t="s">
        <v>893</v>
      </c>
      <c r="G275" s="1" t="s">
        <v>210</v>
      </c>
      <c r="H275" s="1" t="s">
        <v>211</v>
      </c>
      <c r="I275" s="1" t="s">
        <v>230</v>
      </c>
      <c r="J275">
        <v>500000</v>
      </c>
      <c r="K275">
        <v>0</v>
      </c>
      <c r="L275" s="1" t="s">
        <v>213</v>
      </c>
      <c r="M275" s="1" t="s">
        <v>243</v>
      </c>
      <c r="N275">
        <v>0.4</v>
      </c>
      <c r="O275" s="1" t="s">
        <v>232</v>
      </c>
      <c r="P275">
        <v>0</v>
      </c>
      <c r="Q275" s="1" t="s">
        <v>216</v>
      </c>
      <c r="R275" s="1" t="s">
        <v>233</v>
      </c>
      <c r="S275" s="1" t="s">
        <v>218</v>
      </c>
      <c r="T275">
        <v>4285.71</v>
      </c>
      <c r="U275" s="1" t="s">
        <v>219</v>
      </c>
      <c r="V275" s="1" t="s">
        <v>220</v>
      </c>
      <c r="W275" s="1" t="s">
        <v>221</v>
      </c>
    </row>
    <row r="276" spans="1:23" x14ac:dyDescent="0.25">
      <c r="A276" s="1" t="s">
        <v>459</v>
      </c>
      <c r="B276" s="1" t="s">
        <v>894</v>
      </c>
      <c r="C276" s="2">
        <v>42736</v>
      </c>
      <c r="D276" s="2">
        <v>42750</v>
      </c>
      <c r="E276">
        <v>964.67</v>
      </c>
      <c r="F276" s="1" t="s">
        <v>895</v>
      </c>
      <c r="G276" s="1" t="s">
        <v>210</v>
      </c>
      <c r="H276" s="1" t="s">
        <v>211</v>
      </c>
      <c r="I276" s="1" t="s">
        <v>230</v>
      </c>
      <c r="J276">
        <v>3967</v>
      </c>
      <c r="K276">
        <v>793.4</v>
      </c>
      <c r="L276" s="1" t="s">
        <v>213</v>
      </c>
      <c r="M276" s="1" t="s">
        <v>231</v>
      </c>
      <c r="N276">
        <v>0.4</v>
      </c>
      <c r="O276" s="1" t="s">
        <v>215</v>
      </c>
      <c r="P276">
        <v>0.17749999999999999</v>
      </c>
      <c r="Q276" s="1" t="s">
        <v>216</v>
      </c>
      <c r="R276" s="1" t="s">
        <v>233</v>
      </c>
      <c r="S276" s="1" t="s">
        <v>218</v>
      </c>
      <c r="T276">
        <v>964.67</v>
      </c>
      <c r="U276" s="1" t="s">
        <v>219</v>
      </c>
      <c r="V276" s="1" t="s">
        <v>220</v>
      </c>
      <c r="W276" s="1" t="s">
        <v>221</v>
      </c>
    </row>
    <row r="277" spans="1:23" x14ac:dyDescent="0.25">
      <c r="A277" s="1" t="s">
        <v>570</v>
      </c>
      <c r="B277" s="1" t="s">
        <v>896</v>
      </c>
      <c r="C277" s="2">
        <v>42736</v>
      </c>
      <c r="D277" s="2">
        <v>42755</v>
      </c>
      <c r="E277">
        <v>1246</v>
      </c>
      <c r="F277" s="1" t="s">
        <v>897</v>
      </c>
      <c r="G277" s="1" t="s">
        <v>210</v>
      </c>
      <c r="H277" s="1" t="s">
        <v>211</v>
      </c>
      <c r="I277" s="1" t="s">
        <v>279</v>
      </c>
      <c r="J277">
        <v>4545</v>
      </c>
      <c r="K277">
        <v>1000</v>
      </c>
      <c r="L277" s="1" t="s">
        <v>213</v>
      </c>
      <c r="M277" s="1" t="s">
        <v>231</v>
      </c>
      <c r="N277">
        <v>0.4</v>
      </c>
      <c r="O277" s="1" t="s">
        <v>215</v>
      </c>
      <c r="P277">
        <v>0.19739999999999999</v>
      </c>
      <c r="Q277" s="1" t="s">
        <v>216</v>
      </c>
      <c r="R277" s="1" t="s">
        <v>217</v>
      </c>
      <c r="S277" s="1" t="s">
        <v>218</v>
      </c>
      <c r="T277">
        <v>1246</v>
      </c>
      <c r="U277" s="1" t="s">
        <v>219</v>
      </c>
      <c r="V277" s="1" t="s">
        <v>220</v>
      </c>
      <c r="W277" s="1" t="s">
        <v>221</v>
      </c>
    </row>
    <row r="278" spans="1:23" x14ac:dyDescent="0.25">
      <c r="A278" s="1" t="s">
        <v>449</v>
      </c>
      <c r="B278" s="1" t="s">
        <v>898</v>
      </c>
      <c r="C278" s="2">
        <v>42736</v>
      </c>
      <c r="D278" s="2">
        <v>42766</v>
      </c>
      <c r="E278">
        <v>1157.25</v>
      </c>
      <c r="F278" s="1" t="s">
        <v>899</v>
      </c>
      <c r="G278" s="1" t="s">
        <v>210</v>
      </c>
      <c r="H278" s="1" t="s">
        <v>211</v>
      </c>
      <c r="I278" s="1" t="s">
        <v>372</v>
      </c>
      <c r="J278">
        <v>4250</v>
      </c>
      <c r="K278">
        <v>850</v>
      </c>
      <c r="L278" s="1" t="s">
        <v>213</v>
      </c>
      <c r="M278" s="1" t="s">
        <v>226</v>
      </c>
      <c r="N278">
        <v>0.4</v>
      </c>
      <c r="O278" s="1" t="s">
        <v>215</v>
      </c>
      <c r="P278">
        <v>0.26550000000000001</v>
      </c>
      <c r="Q278" s="1" t="s">
        <v>216</v>
      </c>
      <c r="R278" s="1" t="s">
        <v>335</v>
      </c>
      <c r="S278" s="1" t="s">
        <v>218</v>
      </c>
      <c r="T278">
        <v>1157.25</v>
      </c>
      <c r="U278" s="1" t="s">
        <v>219</v>
      </c>
      <c r="V278" s="1" t="s">
        <v>220</v>
      </c>
      <c r="W278" s="1" t="s">
        <v>221</v>
      </c>
    </row>
    <row r="279" spans="1:23" x14ac:dyDescent="0.25">
      <c r="A279" s="1" t="s">
        <v>900</v>
      </c>
      <c r="B279" s="1" t="s">
        <v>901</v>
      </c>
      <c r="C279" s="2">
        <v>42736</v>
      </c>
      <c r="D279" s="2">
        <v>42755</v>
      </c>
      <c r="E279">
        <v>342</v>
      </c>
      <c r="F279" s="1" t="s">
        <v>902</v>
      </c>
      <c r="G279" s="1" t="s">
        <v>210</v>
      </c>
      <c r="H279" s="1" t="s">
        <v>211</v>
      </c>
      <c r="I279" s="1" t="s">
        <v>230</v>
      </c>
      <c r="J279">
        <v>1000</v>
      </c>
      <c r="K279">
        <v>200</v>
      </c>
      <c r="L279" s="1" t="s">
        <v>213</v>
      </c>
      <c r="M279" s="1" t="s">
        <v>231</v>
      </c>
      <c r="N279">
        <v>0.35</v>
      </c>
      <c r="O279" s="1" t="s">
        <v>215</v>
      </c>
      <c r="P279">
        <v>0.41520000000000001</v>
      </c>
      <c r="Q279" s="1" t="s">
        <v>216</v>
      </c>
      <c r="R279" s="1" t="s">
        <v>233</v>
      </c>
      <c r="S279" s="1" t="s">
        <v>218</v>
      </c>
      <c r="T279">
        <v>342</v>
      </c>
      <c r="U279" s="1" t="s">
        <v>219</v>
      </c>
      <c r="V279" s="1" t="s">
        <v>220</v>
      </c>
      <c r="W279" s="1" t="s">
        <v>221</v>
      </c>
    </row>
    <row r="280" spans="1:23" x14ac:dyDescent="0.25">
      <c r="A280" s="1" t="s">
        <v>903</v>
      </c>
      <c r="B280" s="1" t="s">
        <v>904</v>
      </c>
      <c r="C280" s="2">
        <v>42767</v>
      </c>
      <c r="D280" s="2">
        <v>42786</v>
      </c>
      <c r="E280">
        <v>0</v>
      </c>
      <c r="F280" s="1" t="s">
        <v>905</v>
      </c>
      <c r="G280" s="1" t="s">
        <v>210</v>
      </c>
      <c r="H280" s="1" t="s">
        <v>211</v>
      </c>
      <c r="I280" s="1" t="s">
        <v>247</v>
      </c>
      <c r="J280">
        <v>7500</v>
      </c>
      <c r="K280">
        <v>0</v>
      </c>
      <c r="L280" s="1" t="s">
        <v>213</v>
      </c>
      <c r="M280" s="1" t="s">
        <v>231</v>
      </c>
      <c r="N280">
        <v>0.4</v>
      </c>
      <c r="O280" s="1" t="s">
        <v>215</v>
      </c>
      <c r="P280">
        <v>0</v>
      </c>
      <c r="Q280" s="1" t="s">
        <v>216</v>
      </c>
      <c r="R280" s="1" t="s">
        <v>233</v>
      </c>
      <c r="S280" s="1" t="s">
        <v>218</v>
      </c>
      <c r="T280">
        <v>2500</v>
      </c>
      <c r="U280" s="1" t="s">
        <v>219</v>
      </c>
      <c r="V280" s="1" t="s">
        <v>220</v>
      </c>
      <c r="W280" s="1" t="s">
        <v>221</v>
      </c>
    </row>
    <row r="281" spans="1:23" x14ac:dyDescent="0.25">
      <c r="A281" s="1" t="s">
        <v>428</v>
      </c>
      <c r="B281" s="1" t="s">
        <v>906</v>
      </c>
      <c r="C281" s="2">
        <v>42767</v>
      </c>
      <c r="D281" s="2">
        <v>42786</v>
      </c>
      <c r="E281">
        <v>0</v>
      </c>
      <c r="F281" s="1" t="s">
        <v>907</v>
      </c>
      <c r="G281" s="1" t="s">
        <v>210</v>
      </c>
      <c r="H281" s="1" t="s">
        <v>211</v>
      </c>
      <c r="I281" s="1" t="s">
        <v>237</v>
      </c>
      <c r="J281">
        <v>0</v>
      </c>
      <c r="K281">
        <v>0</v>
      </c>
      <c r="L281" s="1" t="s">
        <v>213</v>
      </c>
      <c r="M281" s="1" t="s">
        <v>231</v>
      </c>
      <c r="N281">
        <v>0.8</v>
      </c>
      <c r="O281" s="1" t="s">
        <v>232</v>
      </c>
      <c r="P281">
        <v>0</v>
      </c>
      <c r="Q281" s="1" t="s">
        <v>216</v>
      </c>
      <c r="R281" s="1" t="s">
        <v>238</v>
      </c>
      <c r="S281" s="1" t="s">
        <v>218</v>
      </c>
      <c r="T281">
        <v>2000</v>
      </c>
      <c r="U281" s="1" t="s">
        <v>219</v>
      </c>
      <c r="V281" s="1" t="s">
        <v>220</v>
      </c>
      <c r="W281" s="1" t="s">
        <v>221</v>
      </c>
    </row>
    <row r="282" spans="1:23" x14ac:dyDescent="0.25">
      <c r="A282" s="1" t="s">
        <v>431</v>
      </c>
      <c r="B282" s="1" t="s">
        <v>908</v>
      </c>
      <c r="C282" s="2">
        <v>42736</v>
      </c>
      <c r="D282" s="2">
        <v>42760</v>
      </c>
      <c r="E282">
        <v>2500</v>
      </c>
      <c r="F282" s="1" t="s">
        <v>909</v>
      </c>
      <c r="G282" s="1" t="s">
        <v>210</v>
      </c>
      <c r="H282" s="1" t="s">
        <v>211</v>
      </c>
      <c r="I282" s="1" t="s">
        <v>230</v>
      </c>
      <c r="J282">
        <v>6667</v>
      </c>
      <c r="K282">
        <v>815.85</v>
      </c>
      <c r="L282" s="1" t="s">
        <v>213</v>
      </c>
      <c r="M282" s="1" t="s">
        <v>231</v>
      </c>
      <c r="N282">
        <v>0.4</v>
      </c>
      <c r="O282" s="1" t="s">
        <v>215</v>
      </c>
      <c r="P282">
        <v>0.67369999999999997</v>
      </c>
      <c r="Q282" s="1" t="s">
        <v>216</v>
      </c>
      <c r="R282" s="1" t="s">
        <v>233</v>
      </c>
      <c r="S282" s="1" t="s">
        <v>218</v>
      </c>
      <c r="T282">
        <v>2500</v>
      </c>
      <c r="U282" s="1" t="s">
        <v>219</v>
      </c>
      <c r="V282" s="1" t="s">
        <v>220</v>
      </c>
      <c r="W282" s="1" t="s">
        <v>221</v>
      </c>
    </row>
    <row r="283" spans="1:23" x14ac:dyDescent="0.25">
      <c r="A283" s="1" t="s">
        <v>369</v>
      </c>
      <c r="B283" s="1" t="s">
        <v>910</v>
      </c>
      <c r="C283" s="2">
        <v>42767</v>
      </c>
      <c r="D283" s="2">
        <v>42772</v>
      </c>
      <c r="E283">
        <v>0</v>
      </c>
      <c r="F283" s="1" t="s">
        <v>911</v>
      </c>
      <c r="G283" s="1" t="s">
        <v>210</v>
      </c>
      <c r="H283" s="1" t="s">
        <v>211</v>
      </c>
      <c r="I283" s="1" t="s">
        <v>604</v>
      </c>
      <c r="J283">
        <v>2500</v>
      </c>
      <c r="K283">
        <v>0</v>
      </c>
      <c r="L283" s="1" t="s">
        <v>213</v>
      </c>
      <c r="M283" s="1" t="s">
        <v>231</v>
      </c>
      <c r="N283">
        <v>0.4</v>
      </c>
      <c r="O283" s="1" t="s">
        <v>215</v>
      </c>
      <c r="P283">
        <v>0</v>
      </c>
      <c r="Q283" s="1" t="s">
        <v>216</v>
      </c>
      <c r="R283" s="1" t="s">
        <v>335</v>
      </c>
      <c r="S283" s="1" t="s">
        <v>218</v>
      </c>
      <c r="T283">
        <v>1500</v>
      </c>
      <c r="U283" s="1" t="s">
        <v>219</v>
      </c>
      <c r="V283" s="1" t="s">
        <v>220</v>
      </c>
      <c r="W283" s="1" t="s">
        <v>221</v>
      </c>
    </row>
    <row r="284" spans="1:23" x14ac:dyDescent="0.25">
      <c r="A284" s="1" t="s">
        <v>741</v>
      </c>
      <c r="B284" s="1" t="s">
        <v>912</v>
      </c>
      <c r="C284" s="2">
        <v>42736</v>
      </c>
      <c r="D284" s="2">
        <v>42750</v>
      </c>
      <c r="E284">
        <v>982.67</v>
      </c>
      <c r="F284" s="1" t="s">
        <v>913</v>
      </c>
      <c r="G284" s="1" t="s">
        <v>210</v>
      </c>
      <c r="H284" s="1" t="s">
        <v>211</v>
      </c>
      <c r="I284" s="1" t="s">
        <v>279</v>
      </c>
      <c r="J284">
        <v>2727</v>
      </c>
      <c r="K284">
        <v>256.74</v>
      </c>
      <c r="L284" s="1" t="s">
        <v>213</v>
      </c>
      <c r="M284" s="1" t="s">
        <v>231</v>
      </c>
      <c r="N284">
        <v>0.4</v>
      </c>
      <c r="O284" s="1" t="s">
        <v>215</v>
      </c>
      <c r="P284">
        <v>0.73870000000000002</v>
      </c>
      <c r="Q284" s="1" t="s">
        <v>216</v>
      </c>
      <c r="R284" s="1" t="s">
        <v>217</v>
      </c>
      <c r="S284" s="1" t="s">
        <v>218</v>
      </c>
      <c r="T284">
        <v>982.67</v>
      </c>
      <c r="U284" s="1" t="s">
        <v>219</v>
      </c>
      <c r="V284" s="1" t="s">
        <v>220</v>
      </c>
      <c r="W284" s="1" t="s">
        <v>221</v>
      </c>
    </row>
    <row r="285" spans="1:23" x14ac:dyDescent="0.25">
      <c r="A285" s="1" t="s">
        <v>608</v>
      </c>
      <c r="B285" s="1" t="s">
        <v>914</v>
      </c>
      <c r="C285" s="2">
        <v>42767</v>
      </c>
      <c r="D285" s="2">
        <v>42794</v>
      </c>
      <c r="E285">
        <v>0</v>
      </c>
      <c r="F285" s="1" t="s">
        <v>915</v>
      </c>
      <c r="G285" s="1" t="s">
        <v>210</v>
      </c>
      <c r="H285" s="1" t="s">
        <v>211</v>
      </c>
      <c r="I285" s="1" t="s">
        <v>247</v>
      </c>
      <c r="J285">
        <v>333333</v>
      </c>
      <c r="K285">
        <v>0</v>
      </c>
      <c r="L285" s="1" t="s">
        <v>213</v>
      </c>
      <c r="M285" s="1" t="s">
        <v>231</v>
      </c>
      <c r="N285">
        <v>0.4</v>
      </c>
      <c r="O285" s="1" t="s">
        <v>232</v>
      </c>
      <c r="P285">
        <v>0</v>
      </c>
      <c r="Q285" s="1" t="s">
        <v>216</v>
      </c>
      <c r="R285" s="1" t="s">
        <v>233</v>
      </c>
      <c r="S285" s="1" t="s">
        <v>218</v>
      </c>
      <c r="T285">
        <v>565.33000000000004</v>
      </c>
      <c r="U285" s="1" t="s">
        <v>219</v>
      </c>
      <c r="V285" s="1" t="s">
        <v>220</v>
      </c>
      <c r="W285" s="1" t="s">
        <v>221</v>
      </c>
    </row>
    <row r="286" spans="1:23" x14ac:dyDescent="0.25">
      <c r="A286" s="1" t="s">
        <v>352</v>
      </c>
      <c r="B286" s="1" t="s">
        <v>916</v>
      </c>
      <c r="C286" s="2">
        <v>42736</v>
      </c>
      <c r="D286" s="2">
        <v>42748</v>
      </c>
      <c r="E286">
        <v>1473.2</v>
      </c>
      <c r="F286" s="1" t="s">
        <v>917</v>
      </c>
      <c r="G286" s="1" t="s">
        <v>210</v>
      </c>
      <c r="H286" s="1" t="s">
        <v>211</v>
      </c>
      <c r="I286" s="1" t="s">
        <v>237</v>
      </c>
      <c r="J286">
        <v>80366</v>
      </c>
      <c r="K286">
        <v>72.66</v>
      </c>
      <c r="L286" s="1" t="s">
        <v>213</v>
      </c>
      <c r="M286" s="1" t="s">
        <v>231</v>
      </c>
      <c r="N286">
        <v>0.5</v>
      </c>
      <c r="O286" s="1" t="s">
        <v>232</v>
      </c>
      <c r="P286">
        <v>0.95069999999999999</v>
      </c>
      <c r="Q286" s="1" t="s">
        <v>216</v>
      </c>
      <c r="R286" s="1" t="s">
        <v>238</v>
      </c>
      <c r="S286" s="1" t="s">
        <v>218</v>
      </c>
      <c r="T286">
        <v>1473.2</v>
      </c>
      <c r="U286" s="1" t="s">
        <v>219</v>
      </c>
      <c r="V286" s="1" t="s">
        <v>220</v>
      </c>
      <c r="W286" s="1" t="s">
        <v>221</v>
      </c>
    </row>
    <row r="287" spans="1:23" x14ac:dyDescent="0.25">
      <c r="A287" s="1" t="s">
        <v>505</v>
      </c>
      <c r="B287" s="1" t="s">
        <v>918</v>
      </c>
      <c r="C287" s="2">
        <v>42767</v>
      </c>
      <c r="D287" s="2">
        <v>42786</v>
      </c>
      <c r="E287">
        <v>0</v>
      </c>
      <c r="F287" s="1" t="s">
        <v>919</v>
      </c>
      <c r="G287" s="1" t="s">
        <v>210</v>
      </c>
      <c r="H287" s="1" t="s">
        <v>211</v>
      </c>
      <c r="I287" s="1" t="s">
        <v>242</v>
      </c>
      <c r="J287">
        <v>2000</v>
      </c>
      <c r="K287">
        <v>0</v>
      </c>
      <c r="L287" s="1" t="s">
        <v>213</v>
      </c>
      <c r="M287" s="1" t="s">
        <v>231</v>
      </c>
      <c r="N287">
        <v>0.6</v>
      </c>
      <c r="O287" s="1" t="s">
        <v>215</v>
      </c>
      <c r="P287">
        <v>0</v>
      </c>
      <c r="Q287" s="1" t="s">
        <v>216</v>
      </c>
      <c r="R287" s="1" t="s">
        <v>217</v>
      </c>
      <c r="S287" s="1" t="s">
        <v>218</v>
      </c>
      <c r="T287">
        <v>1333.33</v>
      </c>
      <c r="U287" s="1" t="s">
        <v>219</v>
      </c>
      <c r="V287" s="1" t="s">
        <v>220</v>
      </c>
      <c r="W287" s="1" t="s">
        <v>221</v>
      </c>
    </row>
    <row r="288" spans="1:23" x14ac:dyDescent="0.25">
      <c r="A288" s="1" t="s">
        <v>310</v>
      </c>
      <c r="B288" s="1" t="s">
        <v>920</v>
      </c>
      <c r="C288" s="2">
        <v>42736</v>
      </c>
      <c r="D288" s="2">
        <v>42766</v>
      </c>
      <c r="E288">
        <v>6000</v>
      </c>
      <c r="F288" s="1" t="s">
        <v>921</v>
      </c>
      <c r="G288" s="1" t="s">
        <v>210</v>
      </c>
      <c r="H288" s="1" t="s">
        <v>211</v>
      </c>
      <c r="I288" s="1" t="s">
        <v>230</v>
      </c>
      <c r="J288">
        <v>16250</v>
      </c>
      <c r="K288">
        <v>3250</v>
      </c>
      <c r="L288" s="1" t="s">
        <v>213</v>
      </c>
      <c r="M288" s="1" t="s">
        <v>243</v>
      </c>
      <c r="N288">
        <v>0.4</v>
      </c>
      <c r="O288" s="1" t="s">
        <v>215</v>
      </c>
      <c r="P288">
        <v>0.45829999999999999</v>
      </c>
      <c r="Q288" s="1" t="s">
        <v>216</v>
      </c>
      <c r="R288" s="1" t="s">
        <v>233</v>
      </c>
      <c r="S288" s="1" t="s">
        <v>218</v>
      </c>
      <c r="T288">
        <v>6000</v>
      </c>
      <c r="U288" s="1" t="s">
        <v>219</v>
      </c>
      <c r="V288" s="1" t="s">
        <v>220</v>
      </c>
      <c r="W288" s="1" t="s">
        <v>221</v>
      </c>
    </row>
    <row r="289" spans="1:23" x14ac:dyDescent="0.25">
      <c r="A289" s="1" t="s">
        <v>527</v>
      </c>
      <c r="B289" s="1" t="s">
        <v>922</v>
      </c>
      <c r="C289" s="2">
        <v>42736</v>
      </c>
      <c r="D289" s="2">
        <v>42755</v>
      </c>
      <c r="E289">
        <v>0</v>
      </c>
      <c r="F289" s="1" t="s">
        <v>923</v>
      </c>
      <c r="G289" s="1" t="s">
        <v>210</v>
      </c>
      <c r="H289" s="1" t="s">
        <v>211</v>
      </c>
      <c r="I289" s="1" t="s">
        <v>258</v>
      </c>
      <c r="J289">
        <v>10599</v>
      </c>
      <c r="K289">
        <v>304.19</v>
      </c>
      <c r="L289" s="1" t="s">
        <v>213</v>
      </c>
      <c r="M289" s="1" t="s">
        <v>231</v>
      </c>
      <c r="N289">
        <v>0.5</v>
      </c>
      <c r="O289" s="1" t="s">
        <v>232</v>
      </c>
      <c r="P289">
        <v>0</v>
      </c>
      <c r="Q289" s="1" t="s">
        <v>216</v>
      </c>
      <c r="R289" s="1" t="s">
        <v>238</v>
      </c>
      <c r="S289" s="1" t="s">
        <v>218</v>
      </c>
      <c r="T289">
        <v>207.67</v>
      </c>
      <c r="U289" s="1" t="s">
        <v>219</v>
      </c>
      <c r="V289" s="1" t="s">
        <v>220</v>
      </c>
      <c r="W289" s="1" t="s">
        <v>221</v>
      </c>
    </row>
    <row r="290" spans="1:23" x14ac:dyDescent="0.25">
      <c r="A290" s="1" t="s">
        <v>583</v>
      </c>
      <c r="B290" s="1" t="s">
        <v>924</v>
      </c>
      <c r="C290" s="2">
        <v>42736</v>
      </c>
      <c r="D290" s="2">
        <v>42760</v>
      </c>
      <c r="E290">
        <v>3000</v>
      </c>
      <c r="F290" s="1" t="s">
        <v>925</v>
      </c>
      <c r="G290" s="1" t="s">
        <v>210</v>
      </c>
      <c r="H290" s="1" t="s">
        <v>211</v>
      </c>
      <c r="I290" s="1" t="s">
        <v>230</v>
      </c>
      <c r="J290">
        <v>587333</v>
      </c>
      <c r="K290">
        <v>1762</v>
      </c>
      <c r="L290" s="1" t="s">
        <v>213</v>
      </c>
      <c r="M290" s="1" t="s">
        <v>231</v>
      </c>
      <c r="N290">
        <v>0.6</v>
      </c>
      <c r="O290" s="1" t="s">
        <v>232</v>
      </c>
      <c r="P290">
        <v>0.41270000000000001</v>
      </c>
      <c r="Q290" s="1" t="s">
        <v>216</v>
      </c>
      <c r="R290" s="1" t="s">
        <v>233</v>
      </c>
      <c r="S290" s="1" t="s">
        <v>218</v>
      </c>
      <c r="T290">
        <v>3000</v>
      </c>
      <c r="U290" s="1" t="s">
        <v>219</v>
      </c>
      <c r="V290" s="1" t="s">
        <v>220</v>
      </c>
      <c r="W290" s="1" t="s">
        <v>221</v>
      </c>
    </row>
    <row r="291" spans="1:23" x14ac:dyDescent="0.25">
      <c r="A291" s="1" t="s">
        <v>590</v>
      </c>
      <c r="B291" s="1" t="s">
        <v>926</v>
      </c>
      <c r="C291" s="2">
        <v>42774</v>
      </c>
      <c r="D291" s="2">
        <v>42787</v>
      </c>
      <c r="E291">
        <v>0</v>
      </c>
      <c r="F291" s="1" t="s">
        <v>927</v>
      </c>
      <c r="G291" s="1" t="s">
        <v>210</v>
      </c>
      <c r="H291" s="1" t="s">
        <v>211</v>
      </c>
      <c r="I291" s="1" t="s">
        <v>230</v>
      </c>
      <c r="J291">
        <v>216667</v>
      </c>
      <c r="K291">
        <v>0</v>
      </c>
      <c r="L291" s="1" t="s">
        <v>213</v>
      </c>
      <c r="M291" s="1" t="s">
        <v>386</v>
      </c>
      <c r="N291">
        <v>0.6</v>
      </c>
      <c r="O291" s="1" t="s">
        <v>232</v>
      </c>
      <c r="P291">
        <v>0</v>
      </c>
      <c r="Q291" s="1" t="s">
        <v>216</v>
      </c>
      <c r="R291" s="1" t="s">
        <v>217</v>
      </c>
      <c r="S291" s="1" t="s">
        <v>218</v>
      </c>
      <c r="T291">
        <v>1500</v>
      </c>
      <c r="U291" s="1" t="s">
        <v>219</v>
      </c>
      <c r="V291" s="1" t="s">
        <v>220</v>
      </c>
      <c r="W291" s="1" t="s">
        <v>221</v>
      </c>
    </row>
    <row r="292" spans="1:23" x14ac:dyDescent="0.25">
      <c r="A292" s="1" t="s">
        <v>903</v>
      </c>
      <c r="B292" s="1" t="s">
        <v>928</v>
      </c>
      <c r="C292" s="2">
        <v>42767</v>
      </c>
      <c r="D292" s="2">
        <v>42786</v>
      </c>
      <c r="E292">
        <v>0</v>
      </c>
      <c r="F292" s="1" t="s">
        <v>929</v>
      </c>
      <c r="G292" s="1" t="s">
        <v>210</v>
      </c>
      <c r="H292" s="1" t="s">
        <v>211</v>
      </c>
      <c r="I292" s="1" t="s">
        <v>279</v>
      </c>
      <c r="J292">
        <v>2500</v>
      </c>
      <c r="K292">
        <v>0</v>
      </c>
      <c r="L292" s="1" t="s">
        <v>213</v>
      </c>
      <c r="M292" s="1" t="s">
        <v>231</v>
      </c>
      <c r="N292">
        <v>0.4</v>
      </c>
      <c r="O292" s="1" t="s">
        <v>215</v>
      </c>
      <c r="P292">
        <v>0</v>
      </c>
      <c r="Q292" s="1" t="s">
        <v>216</v>
      </c>
      <c r="R292" s="1" t="s">
        <v>217</v>
      </c>
      <c r="S292" s="1" t="s">
        <v>218</v>
      </c>
      <c r="T292">
        <v>2500</v>
      </c>
      <c r="U292" s="1" t="s">
        <v>219</v>
      </c>
      <c r="V292" s="1" t="s">
        <v>220</v>
      </c>
      <c r="W292" s="1" t="s">
        <v>221</v>
      </c>
    </row>
    <row r="293" spans="1:23" x14ac:dyDescent="0.25">
      <c r="A293" s="1" t="s">
        <v>331</v>
      </c>
      <c r="B293" s="1" t="s">
        <v>930</v>
      </c>
      <c r="C293" s="2">
        <v>42736</v>
      </c>
      <c r="D293" s="2">
        <v>42766</v>
      </c>
      <c r="E293">
        <v>12580.5</v>
      </c>
      <c r="F293" s="1" t="s">
        <v>931</v>
      </c>
      <c r="G293" s="1" t="s">
        <v>210</v>
      </c>
      <c r="H293" s="1" t="s">
        <v>211</v>
      </c>
      <c r="I293" s="1" t="s">
        <v>604</v>
      </c>
      <c r="J293">
        <v>1667</v>
      </c>
      <c r="K293">
        <v>0</v>
      </c>
      <c r="L293" s="1" t="s">
        <v>213</v>
      </c>
      <c r="M293" s="1" t="s">
        <v>243</v>
      </c>
      <c r="N293">
        <v>0.6</v>
      </c>
      <c r="O293" s="1" t="s">
        <v>215</v>
      </c>
      <c r="P293">
        <v>1</v>
      </c>
      <c r="Q293" s="1" t="s">
        <v>216</v>
      </c>
      <c r="R293" s="1" t="s">
        <v>335</v>
      </c>
      <c r="S293" s="1" t="s">
        <v>218</v>
      </c>
      <c r="T293">
        <v>12580.5</v>
      </c>
      <c r="U293" s="1" t="s">
        <v>219</v>
      </c>
      <c r="V293" s="1" t="s">
        <v>220</v>
      </c>
      <c r="W293" s="1" t="s">
        <v>221</v>
      </c>
    </row>
    <row r="294" spans="1:23" x14ac:dyDescent="0.25">
      <c r="A294" s="1" t="s">
        <v>280</v>
      </c>
      <c r="B294" s="1" t="s">
        <v>932</v>
      </c>
      <c r="C294" s="2">
        <v>42767</v>
      </c>
      <c r="D294" s="2">
        <v>42794</v>
      </c>
      <c r="E294">
        <v>0</v>
      </c>
      <c r="F294" s="1" t="s">
        <v>933</v>
      </c>
      <c r="G294" s="1" t="s">
        <v>210</v>
      </c>
      <c r="H294" s="1" t="s">
        <v>211</v>
      </c>
      <c r="I294" s="1" t="s">
        <v>247</v>
      </c>
      <c r="J294">
        <v>1100000</v>
      </c>
      <c r="K294">
        <v>0</v>
      </c>
      <c r="L294" s="1" t="s">
        <v>213</v>
      </c>
      <c r="M294" s="1" t="s">
        <v>231</v>
      </c>
      <c r="N294">
        <v>0.45</v>
      </c>
      <c r="O294" s="1" t="s">
        <v>232</v>
      </c>
      <c r="P294">
        <v>0</v>
      </c>
      <c r="Q294" s="1" t="s">
        <v>216</v>
      </c>
      <c r="R294" s="1" t="s">
        <v>217</v>
      </c>
      <c r="S294" s="1" t="s">
        <v>218</v>
      </c>
      <c r="T294">
        <v>666.67</v>
      </c>
      <c r="U294" s="1" t="s">
        <v>219</v>
      </c>
      <c r="V294" s="1" t="s">
        <v>220</v>
      </c>
      <c r="W294" s="1" t="s">
        <v>221</v>
      </c>
    </row>
    <row r="295" spans="1:23" x14ac:dyDescent="0.25">
      <c r="A295" s="1" t="s">
        <v>638</v>
      </c>
      <c r="B295" s="1" t="s">
        <v>934</v>
      </c>
      <c r="C295" s="2">
        <v>42741</v>
      </c>
      <c r="D295" s="2">
        <v>42744</v>
      </c>
      <c r="E295">
        <v>1500</v>
      </c>
      <c r="F295" s="1" t="s">
        <v>935</v>
      </c>
      <c r="G295" s="1" t="s">
        <v>210</v>
      </c>
      <c r="H295" s="1" t="s">
        <v>211</v>
      </c>
      <c r="I295" s="1" t="s">
        <v>212</v>
      </c>
      <c r="J295">
        <v>6000</v>
      </c>
      <c r="K295">
        <v>1200</v>
      </c>
      <c r="L295" s="1" t="s">
        <v>213</v>
      </c>
      <c r="M295" s="1" t="s">
        <v>231</v>
      </c>
      <c r="N295">
        <v>0.4</v>
      </c>
      <c r="O295" s="1" t="s">
        <v>215</v>
      </c>
      <c r="P295">
        <v>0.2</v>
      </c>
      <c r="Q295" s="1" t="s">
        <v>216</v>
      </c>
      <c r="R295" s="1" t="s">
        <v>217</v>
      </c>
      <c r="S295" s="1" t="s">
        <v>218</v>
      </c>
      <c r="T295">
        <v>1500</v>
      </c>
      <c r="U295" s="1" t="s">
        <v>219</v>
      </c>
      <c r="V295" s="1" t="s">
        <v>220</v>
      </c>
      <c r="W295" s="1" t="s">
        <v>221</v>
      </c>
    </row>
    <row r="296" spans="1:23" x14ac:dyDescent="0.25">
      <c r="A296" s="1" t="s">
        <v>936</v>
      </c>
      <c r="B296" s="1" t="s">
        <v>937</v>
      </c>
      <c r="C296" s="2">
        <v>42736</v>
      </c>
      <c r="D296" s="2">
        <v>42750</v>
      </c>
      <c r="E296">
        <v>3000</v>
      </c>
      <c r="F296" s="1" t="s">
        <v>938</v>
      </c>
      <c r="G296" s="1" t="s">
        <v>210</v>
      </c>
      <c r="H296" s="1" t="s">
        <v>211</v>
      </c>
      <c r="I296" s="1" t="s">
        <v>810</v>
      </c>
      <c r="J296">
        <v>520</v>
      </c>
      <c r="K296">
        <v>1300</v>
      </c>
      <c r="L296" s="1" t="s">
        <v>213</v>
      </c>
      <c r="M296" s="1" t="s">
        <v>231</v>
      </c>
      <c r="N296">
        <v>6</v>
      </c>
      <c r="O296" s="1" t="s">
        <v>215</v>
      </c>
      <c r="P296">
        <v>0.56669999999999998</v>
      </c>
      <c r="Q296" s="1" t="s">
        <v>216</v>
      </c>
      <c r="R296" s="1" t="s">
        <v>217</v>
      </c>
      <c r="S296" s="1" t="s">
        <v>218</v>
      </c>
      <c r="T296">
        <v>3000</v>
      </c>
      <c r="U296" s="1" t="s">
        <v>219</v>
      </c>
      <c r="V296" s="1" t="s">
        <v>220</v>
      </c>
      <c r="W296" s="1" t="s">
        <v>221</v>
      </c>
    </row>
    <row r="297" spans="1:23" x14ac:dyDescent="0.25">
      <c r="A297" s="1" t="s">
        <v>434</v>
      </c>
      <c r="B297" s="1" t="s">
        <v>939</v>
      </c>
      <c r="C297" s="2">
        <v>42736</v>
      </c>
      <c r="D297" s="2">
        <v>42766</v>
      </c>
      <c r="E297">
        <v>1750</v>
      </c>
      <c r="F297" s="1" t="s">
        <v>940</v>
      </c>
      <c r="G297" s="1" t="s">
        <v>210</v>
      </c>
      <c r="H297" s="1" t="s">
        <v>211</v>
      </c>
      <c r="I297" s="1" t="s">
        <v>242</v>
      </c>
      <c r="J297">
        <v>300000</v>
      </c>
      <c r="K297">
        <v>424.06</v>
      </c>
      <c r="L297" s="1" t="s">
        <v>213</v>
      </c>
      <c r="M297" s="1" t="s">
        <v>386</v>
      </c>
      <c r="N297">
        <v>0.3</v>
      </c>
      <c r="O297" s="1" t="s">
        <v>232</v>
      </c>
      <c r="P297">
        <v>0.75770000000000004</v>
      </c>
      <c r="Q297" s="1" t="s">
        <v>216</v>
      </c>
      <c r="R297" s="1" t="s">
        <v>233</v>
      </c>
      <c r="S297" s="1" t="s">
        <v>218</v>
      </c>
      <c r="T297">
        <v>1750</v>
      </c>
      <c r="U297" s="1" t="s">
        <v>219</v>
      </c>
      <c r="V297" s="1" t="s">
        <v>220</v>
      </c>
      <c r="W297" s="1" t="s">
        <v>221</v>
      </c>
    </row>
    <row r="298" spans="1:23" x14ac:dyDescent="0.25">
      <c r="A298" s="1" t="s">
        <v>299</v>
      </c>
      <c r="B298" s="1" t="s">
        <v>941</v>
      </c>
      <c r="C298" s="2">
        <v>42736</v>
      </c>
      <c r="D298" s="2">
        <v>42766</v>
      </c>
      <c r="E298">
        <v>0</v>
      </c>
      <c r="F298" s="1" t="s">
        <v>942</v>
      </c>
      <c r="G298" s="1" t="s">
        <v>210</v>
      </c>
      <c r="H298" s="1" t="s">
        <v>211</v>
      </c>
      <c r="I298" s="1" t="s">
        <v>258</v>
      </c>
      <c r="J298">
        <v>1622760</v>
      </c>
      <c r="K298">
        <v>304.19</v>
      </c>
      <c r="L298" s="1" t="s">
        <v>213</v>
      </c>
      <c r="M298" s="1" t="s">
        <v>231</v>
      </c>
      <c r="N298">
        <v>0.5</v>
      </c>
      <c r="O298" s="1" t="s">
        <v>232</v>
      </c>
      <c r="P298">
        <v>0</v>
      </c>
      <c r="Q298" s="1" t="s">
        <v>216</v>
      </c>
      <c r="R298" s="1" t="s">
        <v>238</v>
      </c>
      <c r="S298" s="1" t="s">
        <v>218</v>
      </c>
      <c r="T298">
        <v>1750</v>
      </c>
      <c r="U298" s="1" t="s">
        <v>219</v>
      </c>
      <c r="V298" s="1" t="s">
        <v>220</v>
      </c>
      <c r="W298" s="1" t="s">
        <v>221</v>
      </c>
    </row>
    <row r="299" spans="1:23" x14ac:dyDescent="0.25">
      <c r="A299" s="1" t="s">
        <v>349</v>
      </c>
      <c r="B299" s="1" t="s">
        <v>943</v>
      </c>
      <c r="C299" s="2">
        <v>42774</v>
      </c>
      <c r="D299" s="2">
        <v>42782</v>
      </c>
      <c r="E299">
        <v>0</v>
      </c>
      <c r="F299" s="1" t="s">
        <v>944</v>
      </c>
      <c r="G299" s="1" t="s">
        <v>210</v>
      </c>
      <c r="H299" s="1" t="s">
        <v>211</v>
      </c>
      <c r="I299" s="1" t="s">
        <v>372</v>
      </c>
      <c r="J299">
        <v>20000</v>
      </c>
      <c r="K299">
        <v>0</v>
      </c>
      <c r="L299" s="1" t="s">
        <v>213</v>
      </c>
      <c r="M299" s="1" t="s">
        <v>269</v>
      </c>
      <c r="N299">
        <v>0.5</v>
      </c>
      <c r="O299" s="1" t="s">
        <v>215</v>
      </c>
      <c r="P299">
        <v>0</v>
      </c>
      <c r="Q299" s="1" t="s">
        <v>216</v>
      </c>
      <c r="R299" s="1" t="s">
        <v>335</v>
      </c>
      <c r="S299" s="1" t="s">
        <v>218</v>
      </c>
      <c r="T299">
        <v>3222.22</v>
      </c>
      <c r="U299" s="1" t="s">
        <v>219</v>
      </c>
      <c r="V299" s="1" t="s">
        <v>220</v>
      </c>
      <c r="W299" s="1" t="s">
        <v>221</v>
      </c>
    </row>
    <row r="300" spans="1:23" x14ac:dyDescent="0.25">
      <c r="A300" s="1" t="s">
        <v>854</v>
      </c>
      <c r="B300" s="1" t="s">
        <v>945</v>
      </c>
      <c r="C300" s="2">
        <v>42736</v>
      </c>
      <c r="D300" s="2">
        <v>42755</v>
      </c>
      <c r="E300">
        <v>1666.67</v>
      </c>
      <c r="F300" s="1" t="s">
        <v>946</v>
      </c>
      <c r="G300" s="1" t="s">
        <v>210</v>
      </c>
      <c r="H300" s="1" t="s">
        <v>211</v>
      </c>
      <c r="I300" s="1" t="s">
        <v>230</v>
      </c>
      <c r="J300">
        <v>142667</v>
      </c>
      <c r="K300">
        <v>428</v>
      </c>
      <c r="L300" s="1" t="s">
        <v>213</v>
      </c>
      <c r="M300" s="1" t="s">
        <v>214</v>
      </c>
      <c r="N300">
        <v>0.4</v>
      </c>
      <c r="O300" s="1" t="s">
        <v>232</v>
      </c>
      <c r="P300">
        <v>0.74319999999999997</v>
      </c>
      <c r="Q300" s="1" t="s">
        <v>216</v>
      </c>
      <c r="R300" s="1" t="s">
        <v>233</v>
      </c>
      <c r="S300" s="1" t="s">
        <v>218</v>
      </c>
      <c r="T300">
        <v>1666.67</v>
      </c>
      <c r="U300" s="1" t="s">
        <v>219</v>
      </c>
      <c r="V300" s="1" t="s">
        <v>220</v>
      </c>
      <c r="W300" s="1" t="s">
        <v>221</v>
      </c>
    </row>
    <row r="301" spans="1:23" x14ac:dyDescent="0.25">
      <c r="A301" s="1" t="s">
        <v>559</v>
      </c>
      <c r="B301" s="1" t="s">
        <v>947</v>
      </c>
      <c r="C301" s="2">
        <v>42775</v>
      </c>
      <c r="D301" s="2">
        <v>42794</v>
      </c>
      <c r="E301">
        <v>0</v>
      </c>
      <c r="F301" s="1" t="s">
        <v>948</v>
      </c>
      <c r="G301" s="1" t="s">
        <v>210</v>
      </c>
      <c r="H301" s="1" t="s">
        <v>211</v>
      </c>
      <c r="I301" s="1" t="s">
        <v>242</v>
      </c>
      <c r="J301">
        <v>3333</v>
      </c>
      <c r="K301">
        <v>0</v>
      </c>
      <c r="L301" s="1" t="s">
        <v>213</v>
      </c>
      <c r="M301" s="1" t="s">
        <v>386</v>
      </c>
      <c r="N301">
        <v>0.3</v>
      </c>
      <c r="O301" s="1" t="s">
        <v>215</v>
      </c>
      <c r="P301">
        <v>0</v>
      </c>
      <c r="Q301" s="1" t="s">
        <v>216</v>
      </c>
      <c r="R301" s="1" t="s">
        <v>217</v>
      </c>
      <c r="S301" s="1" t="s">
        <v>218</v>
      </c>
      <c r="T301">
        <v>1333.33</v>
      </c>
      <c r="U301" s="1" t="s">
        <v>219</v>
      </c>
      <c r="V301" s="1" t="s">
        <v>220</v>
      </c>
      <c r="W301" s="1" t="s">
        <v>221</v>
      </c>
    </row>
    <row r="302" spans="1:23" x14ac:dyDescent="0.25">
      <c r="A302" s="1" t="s">
        <v>331</v>
      </c>
      <c r="B302" s="1" t="s">
        <v>949</v>
      </c>
      <c r="C302" s="2">
        <v>42736</v>
      </c>
      <c r="D302" s="2">
        <v>42766</v>
      </c>
      <c r="E302">
        <v>12755.5</v>
      </c>
      <c r="F302" s="1" t="s">
        <v>950</v>
      </c>
      <c r="G302" s="1" t="s">
        <v>210</v>
      </c>
      <c r="H302" s="1" t="s">
        <v>211</v>
      </c>
      <c r="I302" s="1" t="s">
        <v>448</v>
      </c>
      <c r="J302">
        <v>20000</v>
      </c>
      <c r="K302">
        <v>6000</v>
      </c>
      <c r="L302" s="1" t="s">
        <v>213</v>
      </c>
      <c r="M302" s="1" t="s">
        <v>243</v>
      </c>
      <c r="N302">
        <v>0.6</v>
      </c>
      <c r="O302" s="1" t="s">
        <v>215</v>
      </c>
      <c r="P302">
        <v>0.52959999999999996</v>
      </c>
      <c r="Q302" s="1" t="s">
        <v>216</v>
      </c>
      <c r="R302" s="1" t="s">
        <v>335</v>
      </c>
      <c r="S302" s="1" t="s">
        <v>218</v>
      </c>
      <c r="T302">
        <v>12755.5</v>
      </c>
      <c r="U302" s="1" t="s">
        <v>219</v>
      </c>
      <c r="V302" s="1" t="s">
        <v>220</v>
      </c>
      <c r="W302" s="1" t="s">
        <v>221</v>
      </c>
    </row>
    <row r="303" spans="1:23" x14ac:dyDescent="0.25">
      <c r="A303" s="1" t="s">
        <v>349</v>
      </c>
      <c r="B303" s="1" t="s">
        <v>951</v>
      </c>
      <c r="C303" s="2">
        <v>42774</v>
      </c>
      <c r="D303" s="2">
        <v>42782</v>
      </c>
      <c r="E303">
        <v>0</v>
      </c>
      <c r="F303" s="1" t="s">
        <v>952</v>
      </c>
      <c r="G303" s="1" t="s">
        <v>210</v>
      </c>
      <c r="H303" s="1" t="s">
        <v>211</v>
      </c>
      <c r="I303" s="1" t="s">
        <v>212</v>
      </c>
      <c r="J303">
        <v>4450</v>
      </c>
      <c r="K303">
        <v>0</v>
      </c>
      <c r="L303" s="1" t="s">
        <v>213</v>
      </c>
      <c r="M303" s="1" t="s">
        <v>269</v>
      </c>
      <c r="N303">
        <v>0.5</v>
      </c>
      <c r="O303" s="1" t="s">
        <v>215</v>
      </c>
      <c r="P303">
        <v>0</v>
      </c>
      <c r="Q303" s="1" t="s">
        <v>216</v>
      </c>
      <c r="R303" s="1" t="s">
        <v>217</v>
      </c>
      <c r="S303" s="1" t="s">
        <v>218</v>
      </c>
      <c r="T303">
        <v>3222.22</v>
      </c>
      <c r="U303" s="1" t="s">
        <v>219</v>
      </c>
      <c r="V303" s="1" t="s">
        <v>220</v>
      </c>
      <c r="W303" s="1" t="s">
        <v>221</v>
      </c>
    </row>
    <row r="304" spans="1:23" x14ac:dyDescent="0.25">
      <c r="A304" s="1" t="s">
        <v>227</v>
      </c>
      <c r="B304" s="1" t="s">
        <v>953</v>
      </c>
      <c r="C304" s="2">
        <v>42736</v>
      </c>
      <c r="D304" s="2">
        <v>42766</v>
      </c>
      <c r="E304">
        <v>1666.67</v>
      </c>
      <c r="F304" s="1" t="s">
        <v>954</v>
      </c>
      <c r="G304" s="1" t="s">
        <v>210</v>
      </c>
      <c r="H304" s="1" t="s">
        <v>211</v>
      </c>
      <c r="I304" s="1" t="s">
        <v>251</v>
      </c>
      <c r="J304">
        <v>7333</v>
      </c>
      <c r="K304">
        <v>2200</v>
      </c>
      <c r="L304" s="1" t="s">
        <v>213</v>
      </c>
      <c r="M304" s="1" t="s">
        <v>231</v>
      </c>
      <c r="N304">
        <v>0.4</v>
      </c>
      <c r="O304" s="1" t="s">
        <v>215</v>
      </c>
      <c r="P304">
        <v>-0.32</v>
      </c>
      <c r="Q304" s="1" t="s">
        <v>216</v>
      </c>
      <c r="R304" s="1" t="s">
        <v>217</v>
      </c>
      <c r="S304" s="1" t="s">
        <v>218</v>
      </c>
      <c r="T304">
        <v>1666.67</v>
      </c>
      <c r="U304" s="1" t="s">
        <v>219</v>
      </c>
      <c r="V304" s="1" t="s">
        <v>220</v>
      </c>
      <c r="W304" s="1" t="s">
        <v>221</v>
      </c>
    </row>
    <row r="305" spans="1:23" x14ac:dyDescent="0.25">
      <c r="A305" s="1" t="s">
        <v>376</v>
      </c>
      <c r="B305" s="1" t="s">
        <v>955</v>
      </c>
      <c r="C305" s="2">
        <v>42736</v>
      </c>
      <c r="D305" s="2">
        <v>42766</v>
      </c>
      <c r="E305">
        <v>1157.3800000000001</v>
      </c>
      <c r="F305" s="1" t="s">
        <v>956</v>
      </c>
      <c r="G305" s="1" t="s">
        <v>210</v>
      </c>
      <c r="H305" s="1" t="s">
        <v>211</v>
      </c>
      <c r="I305" s="1" t="s">
        <v>242</v>
      </c>
      <c r="J305">
        <v>300000</v>
      </c>
      <c r="K305">
        <v>383</v>
      </c>
      <c r="L305" s="1" t="s">
        <v>213</v>
      </c>
      <c r="M305" s="1" t="s">
        <v>226</v>
      </c>
      <c r="N305">
        <v>0.4</v>
      </c>
      <c r="O305" s="1" t="s">
        <v>232</v>
      </c>
      <c r="P305">
        <v>0.66910000000000003</v>
      </c>
      <c r="Q305" s="1" t="s">
        <v>216</v>
      </c>
      <c r="R305" s="1" t="s">
        <v>233</v>
      </c>
      <c r="S305" s="1" t="s">
        <v>218</v>
      </c>
      <c r="T305">
        <v>1157.3800000000001</v>
      </c>
      <c r="U305" s="1" t="s">
        <v>219</v>
      </c>
      <c r="V305" s="1" t="s">
        <v>220</v>
      </c>
      <c r="W305" s="1" t="s">
        <v>221</v>
      </c>
    </row>
    <row r="306" spans="1:23" x14ac:dyDescent="0.25">
      <c r="A306" s="1" t="s">
        <v>252</v>
      </c>
      <c r="B306" s="1" t="s">
        <v>957</v>
      </c>
      <c r="C306" s="2">
        <v>42767</v>
      </c>
      <c r="D306" s="2">
        <v>42794</v>
      </c>
      <c r="E306">
        <v>0</v>
      </c>
      <c r="F306" s="1" t="s">
        <v>958</v>
      </c>
      <c r="G306" s="1" t="s">
        <v>210</v>
      </c>
      <c r="H306" s="1" t="s">
        <v>211</v>
      </c>
      <c r="I306" s="1" t="s">
        <v>247</v>
      </c>
      <c r="J306">
        <v>333333</v>
      </c>
      <c r="K306">
        <v>0</v>
      </c>
      <c r="L306" s="1" t="s">
        <v>213</v>
      </c>
      <c r="M306" s="1" t="s">
        <v>226</v>
      </c>
      <c r="N306">
        <v>0.4</v>
      </c>
      <c r="O306" s="1" t="s">
        <v>232</v>
      </c>
      <c r="P306">
        <v>0</v>
      </c>
      <c r="Q306" s="1" t="s">
        <v>216</v>
      </c>
      <c r="R306" s="1" t="s">
        <v>233</v>
      </c>
      <c r="S306" s="1" t="s">
        <v>218</v>
      </c>
      <c r="T306">
        <v>1157.4100000000001</v>
      </c>
      <c r="U306" s="1" t="s">
        <v>219</v>
      </c>
      <c r="V306" s="1" t="s">
        <v>220</v>
      </c>
      <c r="W306" s="1" t="s">
        <v>221</v>
      </c>
    </row>
    <row r="307" spans="1:23" x14ac:dyDescent="0.25">
      <c r="A307" s="1" t="s">
        <v>266</v>
      </c>
      <c r="B307" s="1" t="s">
        <v>959</v>
      </c>
      <c r="C307" s="2">
        <v>42767</v>
      </c>
      <c r="D307" s="2">
        <v>42780</v>
      </c>
      <c r="E307">
        <v>0</v>
      </c>
      <c r="F307" s="1" t="s">
        <v>960</v>
      </c>
      <c r="G307" s="1" t="s">
        <v>210</v>
      </c>
      <c r="H307" s="1" t="s">
        <v>211</v>
      </c>
      <c r="I307" s="1" t="s">
        <v>448</v>
      </c>
      <c r="J307">
        <v>8333</v>
      </c>
      <c r="K307">
        <v>0</v>
      </c>
      <c r="L307" s="1" t="s">
        <v>213</v>
      </c>
      <c r="M307" s="1" t="s">
        <v>269</v>
      </c>
      <c r="N307">
        <v>0.6</v>
      </c>
      <c r="O307" s="1" t="s">
        <v>215</v>
      </c>
      <c r="P307">
        <v>0</v>
      </c>
      <c r="Q307" s="1" t="s">
        <v>216</v>
      </c>
      <c r="R307" s="1" t="s">
        <v>217</v>
      </c>
      <c r="S307" s="1" t="s">
        <v>218</v>
      </c>
      <c r="T307">
        <v>3625</v>
      </c>
      <c r="U307" s="1" t="s">
        <v>219</v>
      </c>
      <c r="V307" s="1" t="s">
        <v>220</v>
      </c>
      <c r="W307" s="1" t="s">
        <v>221</v>
      </c>
    </row>
    <row r="308" spans="1:23" x14ac:dyDescent="0.25">
      <c r="A308" s="1" t="s">
        <v>313</v>
      </c>
      <c r="B308" s="1" t="s">
        <v>961</v>
      </c>
      <c r="C308" s="2">
        <v>42736</v>
      </c>
      <c r="D308" s="2">
        <v>42766</v>
      </c>
      <c r="E308">
        <v>1747</v>
      </c>
      <c r="F308" s="1" t="s">
        <v>962</v>
      </c>
      <c r="G308" s="1" t="s">
        <v>210</v>
      </c>
      <c r="H308" s="1" t="s">
        <v>211</v>
      </c>
      <c r="I308" s="1" t="s">
        <v>230</v>
      </c>
      <c r="J308">
        <v>4368</v>
      </c>
      <c r="K308">
        <v>873.6</v>
      </c>
      <c r="L308" s="1" t="s">
        <v>213</v>
      </c>
      <c r="M308" s="1" t="s">
        <v>226</v>
      </c>
      <c r="N308">
        <v>0.4</v>
      </c>
      <c r="O308" s="1" t="s">
        <v>215</v>
      </c>
      <c r="P308">
        <v>0.49990000000000001</v>
      </c>
      <c r="Q308" s="1" t="s">
        <v>216</v>
      </c>
      <c r="R308" s="1" t="s">
        <v>217</v>
      </c>
      <c r="S308" s="1" t="s">
        <v>218</v>
      </c>
      <c r="T308">
        <v>1747</v>
      </c>
      <c r="U308" s="1" t="s">
        <v>219</v>
      </c>
      <c r="V308" s="1" t="s">
        <v>220</v>
      </c>
      <c r="W308" s="1" t="s">
        <v>221</v>
      </c>
    </row>
    <row r="309" spans="1:23" x14ac:dyDescent="0.25">
      <c r="A309" s="1" t="s">
        <v>296</v>
      </c>
      <c r="B309" s="1" t="s">
        <v>963</v>
      </c>
      <c r="C309" s="2">
        <v>42736</v>
      </c>
      <c r="D309" s="2">
        <v>42766</v>
      </c>
      <c r="E309">
        <v>0</v>
      </c>
      <c r="F309" s="1" t="s">
        <v>964</v>
      </c>
      <c r="G309" s="1" t="s">
        <v>210</v>
      </c>
      <c r="H309" s="1" t="s">
        <v>211</v>
      </c>
      <c r="I309" s="1" t="s">
        <v>258</v>
      </c>
      <c r="J309">
        <v>3109734</v>
      </c>
      <c r="K309">
        <v>304.19</v>
      </c>
      <c r="L309" s="1" t="s">
        <v>213</v>
      </c>
      <c r="M309" s="1" t="s">
        <v>226</v>
      </c>
      <c r="N309">
        <v>0.4</v>
      </c>
      <c r="O309" s="1" t="s">
        <v>232</v>
      </c>
      <c r="P309">
        <v>0</v>
      </c>
      <c r="Q309" s="1" t="s">
        <v>216</v>
      </c>
      <c r="R309" s="1" t="s">
        <v>238</v>
      </c>
      <c r="S309" s="1" t="s">
        <v>218</v>
      </c>
      <c r="T309">
        <v>1736.13</v>
      </c>
      <c r="U309" s="1" t="s">
        <v>219</v>
      </c>
      <c r="V309" s="1" t="s">
        <v>220</v>
      </c>
      <c r="W309" s="1" t="s">
        <v>221</v>
      </c>
    </row>
    <row r="310" spans="1:23" x14ac:dyDescent="0.25">
      <c r="A310" s="1" t="s">
        <v>421</v>
      </c>
      <c r="B310" s="1" t="s">
        <v>965</v>
      </c>
      <c r="C310" s="2">
        <v>42748</v>
      </c>
      <c r="D310" s="2">
        <v>42763</v>
      </c>
      <c r="E310">
        <v>1200</v>
      </c>
      <c r="F310" s="1" t="s">
        <v>966</v>
      </c>
      <c r="G310" s="1" t="s">
        <v>210</v>
      </c>
      <c r="H310" s="1" t="s">
        <v>211</v>
      </c>
      <c r="I310" s="1" t="s">
        <v>212</v>
      </c>
      <c r="J310">
        <v>5000</v>
      </c>
      <c r="K310">
        <v>1000</v>
      </c>
      <c r="L310" s="1" t="s">
        <v>213</v>
      </c>
      <c r="M310" s="1" t="s">
        <v>231</v>
      </c>
      <c r="N310">
        <v>0.5</v>
      </c>
      <c r="O310" s="1" t="s">
        <v>215</v>
      </c>
      <c r="P310">
        <v>0.16669999999999999</v>
      </c>
      <c r="Q310" s="1" t="s">
        <v>216</v>
      </c>
      <c r="R310" s="1" t="s">
        <v>217</v>
      </c>
      <c r="S310" s="1" t="s">
        <v>218</v>
      </c>
      <c r="T310">
        <v>1200</v>
      </c>
      <c r="U310" s="1" t="s">
        <v>219</v>
      </c>
      <c r="V310" s="1" t="s">
        <v>220</v>
      </c>
      <c r="W310" s="1" t="s">
        <v>221</v>
      </c>
    </row>
    <row r="311" spans="1:23" x14ac:dyDescent="0.25">
      <c r="A311" s="1" t="s">
        <v>299</v>
      </c>
      <c r="B311" s="1" t="s">
        <v>967</v>
      </c>
      <c r="C311" s="2">
        <v>42736</v>
      </c>
      <c r="D311" s="2">
        <v>42766</v>
      </c>
      <c r="E311">
        <v>1750</v>
      </c>
      <c r="F311" s="1" t="s">
        <v>968</v>
      </c>
      <c r="G311" s="1" t="s">
        <v>210</v>
      </c>
      <c r="H311" s="1" t="s">
        <v>211</v>
      </c>
      <c r="I311" s="1" t="s">
        <v>230</v>
      </c>
      <c r="J311">
        <v>11000</v>
      </c>
      <c r="K311">
        <v>2200</v>
      </c>
      <c r="L311" s="1" t="s">
        <v>213</v>
      </c>
      <c r="M311" s="1" t="s">
        <v>231</v>
      </c>
      <c r="N311">
        <v>0.5</v>
      </c>
      <c r="O311" s="1" t="s">
        <v>215</v>
      </c>
      <c r="P311">
        <v>-0.2571</v>
      </c>
      <c r="Q311" s="1" t="s">
        <v>216</v>
      </c>
      <c r="R311" s="1" t="s">
        <v>233</v>
      </c>
      <c r="S311" s="1" t="s">
        <v>218</v>
      </c>
      <c r="T311">
        <v>1750</v>
      </c>
      <c r="U311" s="1" t="s">
        <v>219</v>
      </c>
      <c r="V311" s="1" t="s">
        <v>220</v>
      </c>
      <c r="W311" s="1" t="s">
        <v>221</v>
      </c>
    </row>
    <row r="312" spans="1:23" x14ac:dyDescent="0.25">
      <c r="A312" s="1" t="s">
        <v>741</v>
      </c>
      <c r="B312" s="1" t="s">
        <v>969</v>
      </c>
      <c r="C312" s="2">
        <v>42736</v>
      </c>
      <c r="D312" s="2">
        <v>42750</v>
      </c>
      <c r="E312">
        <v>982.67</v>
      </c>
      <c r="F312" s="1" t="s">
        <v>970</v>
      </c>
      <c r="G312" s="1" t="s">
        <v>210</v>
      </c>
      <c r="H312" s="1" t="s">
        <v>211</v>
      </c>
      <c r="I312" s="1" t="s">
        <v>251</v>
      </c>
      <c r="J312">
        <v>1588</v>
      </c>
      <c r="K312">
        <v>476.4</v>
      </c>
      <c r="L312" s="1" t="s">
        <v>213</v>
      </c>
      <c r="M312" s="1" t="s">
        <v>231</v>
      </c>
      <c r="N312">
        <v>0.4</v>
      </c>
      <c r="O312" s="1" t="s">
        <v>215</v>
      </c>
      <c r="P312">
        <v>0.51519999999999999</v>
      </c>
      <c r="Q312" s="1" t="s">
        <v>216</v>
      </c>
      <c r="R312" s="1" t="s">
        <v>217</v>
      </c>
      <c r="S312" s="1" t="s">
        <v>218</v>
      </c>
      <c r="T312">
        <v>982.67</v>
      </c>
      <c r="U312" s="1" t="s">
        <v>219</v>
      </c>
      <c r="V312" s="1" t="s">
        <v>220</v>
      </c>
      <c r="W312" s="1" t="s">
        <v>221</v>
      </c>
    </row>
    <row r="313" spans="1:23" x14ac:dyDescent="0.25">
      <c r="A313" s="1" t="s">
        <v>408</v>
      </c>
      <c r="B313" s="1" t="s">
        <v>971</v>
      </c>
      <c r="C313" s="2">
        <v>42776</v>
      </c>
      <c r="D313" s="2">
        <v>42794</v>
      </c>
      <c r="E313">
        <v>0</v>
      </c>
      <c r="F313" s="1" t="s">
        <v>972</v>
      </c>
      <c r="G313" s="1" t="s">
        <v>210</v>
      </c>
      <c r="H313" s="1" t="s">
        <v>211</v>
      </c>
      <c r="I313" s="1" t="s">
        <v>372</v>
      </c>
      <c r="J313">
        <v>37500</v>
      </c>
      <c r="K313">
        <v>0</v>
      </c>
      <c r="L313" s="1" t="s">
        <v>213</v>
      </c>
      <c r="M313" s="1" t="s">
        <v>243</v>
      </c>
      <c r="N313">
        <v>0.4</v>
      </c>
      <c r="O313" s="1" t="s">
        <v>215</v>
      </c>
      <c r="P313">
        <v>0</v>
      </c>
      <c r="Q313" s="1" t="s">
        <v>216</v>
      </c>
      <c r="R313" s="1" t="s">
        <v>335</v>
      </c>
      <c r="S313" s="1" t="s">
        <v>218</v>
      </c>
      <c r="T313">
        <v>10571.6</v>
      </c>
      <c r="U313" s="1" t="s">
        <v>219</v>
      </c>
      <c r="V313" s="1" t="s">
        <v>220</v>
      </c>
      <c r="W313" s="1" t="s">
        <v>221</v>
      </c>
    </row>
    <row r="314" spans="1:23" x14ac:dyDescent="0.25">
      <c r="A314" s="1" t="s">
        <v>522</v>
      </c>
      <c r="B314" s="1" t="s">
        <v>973</v>
      </c>
      <c r="C314" s="2">
        <v>42736</v>
      </c>
      <c r="D314" s="2">
        <v>42750</v>
      </c>
      <c r="E314">
        <v>2500</v>
      </c>
      <c r="F314" s="1" t="s">
        <v>974</v>
      </c>
      <c r="G314" s="1" t="s">
        <v>210</v>
      </c>
      <c r="H314" s="1" t="s">
        <v>211</v>
      </c>
      <c r="I314" s="1" t="s">
        <v>469</v>
      </c>
      <c r="J314">
        <v>4800</v>
      </c>
      <c r="K314">
        <v>1200</v>
      </c>
      <c r="L314" s="1" t="s">
        <v>213</v>
      </c>
      <c r="M314" s="1" t="s">
        <v>231</v>
      </c>
      <c r="N314">
        <v>0.35</v>
      </c>
      <c r="O314" s="1" t="s">
        <v>215</v>
      </c>
      <c r="P314">
        <v>0.52</v>
      </c>
      <c r="Q314" s="1" t="s">
        <v>216</v>
      </c>
      <c r="R314" s="1" t="s">
        <v>217</v>
      </c>
      <c r="S314" s="1" t="s">
        <v>218</v>
      </c>
      <c r="T314">
        <v>2500</v>
      </c>
      <c r="U314" s="1" t="s">
        <v>219</v>
      </c>
      <c r="V314" s="1" t="s">
        <v>220</v>
      </c>
      <c r="W314" s="1" t="s">
        <v>221</v>
      </c>
    </row>
    <row r="315" spans="1:23" x14ac:dyDescent="0.25">
      <c r="A315" s="1" t="s">
        <v>259</v>
      </c>
      <c r="B315" s="1" t="s">
        <v>975</v>
      </c>
      <c r="C315" s="2">
        <v>42767</v>
      </c>
      <c r="D315" s="2">
        <v>42786</v>
      </c>
      <c r="E315">
        <v>0</v>
      </c>
      <c r="F315" s="1" t="s">
        <v>976</v>
      </c>
      <c r="G315" s="1" t="s">
        <v>210</v>
      </c>
      <c r="H315" s="1" t="s">
        <v>211</v>
      </c>
      <c r="I315" s="1" t="s">
        <v>212</v>
      </c>
      <c r="J315">
        <v>800000</v>
      </c>
      <c r="K315">
        <v>0</v>
      </c>
      <c r="L315" s="1" t="s">
        <v>213</v>
      </c>
      <c r="M315" s="1" t="s">
        <v>231</v>
      </c>
      <c r="N315">
        <v>0.6</v>
      </c>
      <c r="O315" s="1" t="s">
        <v>232</v>
      </c>
      <c r="P315">
        <v>0</v>
      </c>
      <c r="Q315" s="1" t="s">
        <v>216</v>
      </c>
      <c r="R315" s="1" t="s">
        <v>233</v>
      </c>
      <c r="S315" s="1" t="s">
        <v>218</v>
      </c>
      <c r="T315">
        <v>2005.33</v>
      </c>
      <c r="U315" s="1" t="s">
        <v>219</v>
      </c>
      <c r="V315" s="1" t="s">
        <v>220</v>
      </c>
      <c r="W315" s="1" t="s">
        <v>221</v>
      </c>
    </row>
    <row r="316" spans="1:23" x14ac:dyDescent="0.25">
      <c r="A316" s="1" t="s">
        <v>273</v>
      </c>
      <c r="B316" s="1" t="s">
        <v>977</v>
      </c>
      <c r="C316" s="2">
        <v>42788</v>
      </c>
      <c r="D316" s="2">
        <v>42794</v>
      </c>
      <c r="E316">
        <v>0</v>
      </c>
      <c r="F316" s="1" t="s">
        <v>978</v>
      </c>
      <c r="G316" s="1" t="s">
        <v>210</v>
      </c>
      <c r="H316" s="1" t="s">
        <v>211</v>
      </c>
      <c r="I316" s="1" t="s">
        <v>247</v>
      </c>
      <c r="J316">
        <v>100000</v>
      </c>
      <c r="K316">
        <v>0</v>
      </c>
      <c r="L316" s="1" t="s">
        <v>213</v>
      </c>
      <c r="M316" s="1" t="s">
        <v>231</v>
      </c>
      <c r="N316">
        <v>0.4</v>
      </c>
      <c r="O316" s="1" t="s">
        <v>232</v>
      </c>
      <c r="P316">
        <v>0</v>
      </c>
      <c r="Q316" s="1" t="s">
        <v>216</v>
      </c>
      <c r="R316" s="1" t="s">
        <v>417</v>
      </c>
      <c r="S316" s="1" t="s">
        <v>218</v>
      </c>
      <c r="T316">
        <v>1666.67</v>
      </c>
      <c r="U316" s="1" t="s">
        <v>219</v>
      </c>
      <c r="V316" s="1" t="s">
        <v>220</v>
      </c>
      <c r="W316" s="1" t="s">
        <v>221</v>
      </c>
    </row>
    <row r="317" spans="1:23" x14ac:dyDescent="0.25">
      <c r="A317" s="1" t="s">
        <v>564</v>
      </c>
      <c r="B317" s="1" t="s">
        <v>979</v>
      </c>
      <c r="C317" s="2">
        <v>42767</v>
      </c>
      <c r="D317" s="2">
        <v>42794</v>
      </c>
      <c r="E317">
        <v>0</v>
      </c>
      <c r="F317" s="1" t="s">
        <v>980</v>
      </c>
      <c r="G317" s="1" t="s">
        <v>210</v>
      </c>
      <c r="H317" s="1" t="s">
        <v>211</v>
      </c>
      <c r="I317" s="1" t="s">
        <v>242</v>
      </c>
      <c r="J317">
        <v>4000</v>
      </c>
      <c r="K317">
        <v>0</v>
      </c>
      <c r="L317" s="1" t="s">
        <v>213</v>
      </c>
      <c r="M317" s="1" t="s">
        <v>231</v>
      </c>
      <c r="N317">
        <v>0.5</v>
      </c>
      <c r="O317" s="1" t="s">
        <v>215</v>
      </c>
      <c r="P317">
        <v>0</v>
      </c>
      <c r="Q317" s="1" t="s">
        <v>216</v>
      </c>
      <c r="R317" s="1" t="s">
        <v>217</v>
      </c>
      <c r="S317" s="1" t="s">
        <v>218</v>
      </c>
      <c r="T317">
        <v>3500</v>
      </c>
      <c r="U317" s="1" t="s">
        <v>219</v>
      </c>
      <c r="V317" s="1" t="s">
        <v>220</v>
      </c>
      <c r="W317" s="1" t="s">
        <v>221</v>
      </c>
    </row>
    <row r="318" spans="1:23" x14ac:dyDescent="0.25">
      <c r="A318" s="1" t="s">
        <v>341</v>
      </c>
      <c r="B318" s="1" t="s">
        <v>981</v>
      </c>
      <c r="C318" s="2">
        <v>42767</v>
      </c>
      <c r="D318" s="2">
        <v>42789</v>
      </c>
      <c r="E318">
        <v>0</v>
      </c>
      <c r="F318" s="1" t="s">
        <v>982</v>
      </c>
      <c r="G318" s="1" t="s">
        <v>210</v>
      </c>
      <c r="H318" s="1" t="s">
        <v>211</v>
      </c>
      <c r="I318" s="1" t="s">
        <v>212</v>
      </c>
      <c r="J318">
        <v>800000</v>
      </c>
      <c r="K318">
        <v>0</v>
      </c>
      <c r="L318" s="1" t="s">
        <v>213</v>
      </c>
      <c r="M318" s="1" t="s">
        <v>231</v>
      </c>
      <c r="N318">
        <v>0.5</v>
      </c>
      <c r="O318" s="1" t="s">
        <v>232</v>
      </c>
      <c r="P318">
        <v>0</v>
      </c>
      <c r="Q318" s="1" t="s">
        <v>216</v>
      </c>
      <c r="R318" s="1" t="s">
        <v>233</v>
      </c>
      <c r="S318" s="1" t="s">
        <v>218</v>
      </c>
      <c r="T318">
        <v>1200</v>
      </c>
      <c r="U318" s="1" t="s">
        <v>219</v>
      </c>
      <c r="V318" s="1" t="s">
        <v>220</v>
      </c>
      <c r="W318" s="1" t="s">
        <v>221</v>
      </c>
    </row>
    <row r="319" spans="1:23" x14ac:dyDescent="0.25">
      <c r="A319" s="1" t="s">
        <v>393</v>
      </c>
      <c r="B319" s="1" t="s">
        <v>983</v>
      </c>
      <c r="C319" s="2">
        <v>42767</v>
      </c>
      <c r="D319" s="2">
        <v>42794</v>
      </c>
      <c r="E319">
        <v>0</v>
      </c>
      <c r="F319" s="1" t="s">
        <v>984</v>
      </c>
      <c r="G319" s="1" t="s">
        <v>210</v>
      </c>
      <c r="H319" s="1" t="s">
        <v>211</v>
      </c>
      <c r="I319" s="1" t="s">
        <v>251</v>
      </c>
      <c r="J319">
        <v>3333</v>
      </c>
      <c r="K319">
        <v>0</v>
      </c>
      <c r="L319" s="1" t="s">
        <v>213</v>
      </c>
      <c r="M319" s="1" t="s">
        <v>231</v>
      </c>
      <c r="N319">
        <v>0.4</v>
      </c>
      <c r="O319" s="1" t="s">
        <v>215</v>
      </c>
      <c r="P319">
        <v>0</v>
      </c>
      <c r="Q319" s="1" t="s">
        <v>216</v>
      </c>
      <c r="R319" s="1" t="s">
        <v>217</v>
      </c>
      <c r="S319" s="1" t="s">
        <v>218</v>
      </c>
      <c r="T319">
        <v>1625</v>
      </c>
      <c r="U319" s="1" t="s">
        <v>219</v>
      </c>
      <c r="V319" s="1" t="s">
        <v>220</v>
      </c>
      <c r="W319" s="1" t="s">
        <v>221</v>
      </c>
    </row>
    <row r="320" spans="1:23" x14ac:dyDescent="0.25">
      <c r="A320" s="1" t="s">
        <v>310</v>
      </c>
      <c r="B320" s="1" t="s">
        <v>985</v>
      </c>
      <c r="C320" s="2">
        <v>42736</v>
      </c>
      <c r="D320" s="2">
        <v>42766</v>
      </c>
      <c r="E320">
        <v>6000</v>
      </c>
      <c r="F320" s="1" t="s">
        <v>986</v>
      </c>
      <c r="G320" s="1" t="s">
        <v>210</v>
      </c>
      <c r="H320" s="1" t="s">
        <v>211</v>
      </c>
      <c r="I320" s="1" t="s">
        <v>242</v>
      </c>
      <c r="J320">
        <v>6667</v>
      </c>
      <c r="K320">
        <v>1964.1</v>
      </c>
      <c r="L320" s="1" t="s">
        <v>213</v>
      </c>
      <c r="M320" s="1" t="s">
        <v>243</v>
      </c>
      <c r="N320">
        <v>0.4</v>
      </c>
      <c r="O320" s="1" t="s">
        <v>215</v>
      </c>
      <c r="P320">
        <v>0.67269999999999996</v>
      </c>
      <c r="Q320" s="1" t="s">
        <v>216</v>
      </c>
      <c r="R320" s="1" t="s">
        <v>217</v>
      </c>
      <c r="S320" s="1" t="s">
        <v>218</v>
      </c>
      <c r="T320">
        <v>6000</v>
      </c>
      <c r="U320" s="1" t="s">
        <v>219</v>
      </c>
      <c r="V320" s="1" t="s">
        <v>220</v>
      </c>
      <c r="W320" s="1" t="s">
        <v>221</v>
      </c>
    </row>
    <row r="321" spans="1:23" x14ac:dyDescent="0.25">
      <c r="A321" s="1" t="s">
        <v>793</v>
      </c>
      <c r="B321" s="1" t="s">
        <v>987</v>
      </c>
      <c r="C321" s="2">
        <v>42736</v>
      </c>
      <c r="D321" s="2">
        <v>42766</v>
      </c>
      <c r="E321">
        <v>2314.5</v>
      </c>
      <c r="F321" s="1" t="s">
        <v>988</v>
      </c>
      <c r="G321" s="1" t="s">
        <v>210</v>
      </c>
      <c r="H321" s="1" t="s">
        <v>211</v>
      </c>
      <c r="I321" s="1" t="s">
        <v>372</v>
      </c>
      <c r="J321">
        <v>10000</v>
      </c>
      <c r="K321">
        <v>2000</v>
      </c>
      <c r="L321" s="1" t="s">
        <v>213</v>
      </c>
      <c r="M321" s="1" t="s">
        <v>226</v>
      </c>
      <c r="N321">
        <v>0.4</v>
      </c>
      <c r="O321" s="1" t="s">
        <v>215</v>
      </c>
      <c r="P321">
        <v>0.13589999999999999</v>
      </c>
      <c r="Q321" s="1" t="s">
        <v>216</v>
      </c>
      <c r="R321" s="1" t="s">
        <v>335</v>
      </c>
      <c r="S321" s="1" t="s">
        <v>218</v>
      </c>
      <c r="T321">
        <v>2314.5</v>
      </c>
      <c r="U321" s="1" t="s">
        <v>219</v>
      </c>
      <c r="V321" s="1" t="s">
        <v>220</v>
      </c>
      <c r="W321" s="1" t="s">
        <v>221</v>
      </c>
    </row>
    <row r="322" spans="1:23" x14ac:dyDescent="0.25">
      <c r="A322" s="1" t="s">
        <v>567</v>
      </c>
      <c r="B322" s="1" t="s">
        <v>989</v>
      </c>
      <c r="C322" s="2">
        <v>42788</v>
      </c>
      <c r="D322" s="2">
        <v>42794</v>
      </c>
      <c r="E322">
        <v>0</v>
      </c>
      <c r="F322" s="1" t="s">
        <v>990</v>
      </c>
      <c r="G322" s="1" t="s">
        <v>210</v>
      </c>
      <c r="H322" s="1" t="s">
        <v>211</v>
      </c>
      <c r="I322" s="1" t="s">
        <v>230</v>
      </c>
      <c r="J322">
        <v>5000</v>
      </c>
      <c r="K322">
        <v>0</v>
      </c>
      <c r="L322" s="1" t="s">
        <v>213</v>
      </c>
      <c r="M322" s="1" t="s">
        <v>231</v>
      </c>
      <c r="N322">
        <v>0.4</v>
      </c>
      <c r="O322" s="1" t="s">
        <v>215</v>
      </c>
      <c r="P322">
        <v>0</v>
      </c>
      <c r="Q322" s="1" t="s">
        <v>216</v>
      </c>
      <c r="R322" s="1" t="s">
        <v>417</v>
      </c>
      <c r="S322" s="1" t="s">
        <v>218</v>
      </c>
      <c r="T322">
        <v>2000</v>
      </c>
      <c r="U322" s="1" t="s">
        <v>219</v>
      </c>
      <c r="V322" s="1" t="s">
        <v>220</v>
      </c>
      <c r="W322" s="1" t="s">
        <v>221</v>
      </c>
    </row>
    <row r="323" spans="1:23" x14ac:dyDescent="0.25">
      <c r="A323" s="1" t="s">
        <v>570</v>
      </c>
      <c r="B323" s="1" t="s">
        <v>991</v>
      </c>
      <c r="C323" s="2">
        <v>42736</v>
      </c>
      <c r="D323" s="2">
        <v>42755</v>
      </c>
      <c r="E323">
        <v>1246</v>
      </c>
      <c r="F323" s="1" t="s">
        <v>992</v>
      </c>
      <c r="G323" s="1" t="s">
        <v>210</v>
      </c>
      <c r="H323" s="1" t="s">
        <v>211</v>
      </c>
      <c r="I323" s="1" t="s">
        <v>265</v>
      </c>
      <c r="J323">
        <v>64875</v>
      </c>
      <c r="K323">
        <v>25.13</v>
      </c>
      <c r="L323" s="1" t="s">
        <v>213</v>
      </c>
      <c r="M323" s="1" t="s">
        <v>231</v>
      </c>
      <c r="N323">
        <v>0.5</v>
      </c>
      <c r="O323" s="1" t="s">
        <v>232</v>
      </c>
      <c r="P323">
        <v>0.9798</v>
      </c>
      <c r="Q323" s="1" t="s">
        <v>216</v>
      </c>
      <c r="R323" s="1" t="s">
        <v>238</v>
      </c>
      <c r="S323" s="1" t="s">
        <v>218</v>
      </c>
      <c r="T323">
        <v>1246</v>
      </c>
      <c r="U323" s="1" t="s">
        <v>219</v>
      </c>
      <c r="V323" s="1" t="s">
        <v>220</v>
      </c>
      <c r="W323" s="1" t="s">
        <v>221</v>
      </c>
    </row>
    <row r="324" spans="1:23" x14ac:dyDescent="0.25">
      <c r="A324" s="1" t="s">
        <v>449</v>
      </c>
      <c r="B324" s="1" t="s">
        <v>993</v>
      </c>
      <c r="C324" s="2">
        <v>42736</v>
      </c>
      <c r="D324" s="2">
        <v>42766</v>
      </c>
      <c r="E324">
        <v>1157.25</v>
      </c>
      <c r="F324" s="1" t="s">
        <v>994</v>
      </c>
      <c r="G324" s="1" t="s">
        <v>210</v>
      </c>
      <c r="H324" s="1" t="s">
        <v>211</v>
      </c>
      <c r="I324" s="1" t="s">
        <v>225</v>
      </c>
      <c r="J324">
        <v>0</v>
      </c>
      <c r="K324">
        <v>510</v>
      </c>
      <c r="L324" s="1" t="s">
        <v>213</v>
      </c>
      <c r="M324" s="1" t="s">
        <v>226</v>
      </c>
      <c r="N324">
        <v>0.4</v>
      </c>
      <c r="O324" s="1" t="s">
        <v>215</v>
      </c>
      <c r="P324">
        <v>0.55930000000000002</v>
      </c>
      <c r="Q324" s="1" t="s">
        <v>216</v>
      </c>
      <c r="R324" s="1" t="s">
        <v>217</v>
      </c>
      <c r="S324" s="1" t="s">
        <v>218</v>
      </c>
      <c r="T324">
        <v>1157.25</v>
      </c>
      <c r="U324" s="1" t="s">
        <v>219</v>
      </c>
      <c r="V324" s="1" t="s">
        <v>220</v>
      </c>
      <c r="W324" s="1" t="s">
        <v>221</v>
      </c>
    </row>
    <row r="325" spans="1:23" x14ac:dyDescent="0.25">
      <c r="A325" s="1" t="s">
        <v>687</v>
      </c>
      <c r="B325" s="1" t="s">
        <v>995</v>
      </c>
      <c r="C325" s="2">
        <v>42767</v>
      </c>
      <c r="D325" s="2">
        <v>42794</v>
      </c>
      <c r="E325">
        <v>0</v>
      </c>
      <c r="F325" s="1" t="s">
        <v>996</v>
      </c>
      <c r="G325" s="1" t="s">
        <v>210</v>
      </c>
      <c r="H325" s="1" t="s">
        <v>211</v>
      </c>
      <c r="I325" s="1" t="s">
        <v>230</v>
      </c>
      <c r="J325">
        <v>5000</v>
      </c>
      <c r="K325">
        <v>0</v>
      </c>
      <c r="L325" s="1" t="s">
        <v>213</v>
      </c>
      <c r="M325" s="1" t="s">
        <v>231</v>
      </c>
      <c r="N325">
        <v>0.45</v>
      </c>
      <c r="O325" s="1" t="s">
        <v>215</v>
      </c>
      <c r="P325">
        <v>0</v>
      </c>
      <c r="Q325" s="1" t="s">
        <v>216</v>
      </c>
      <c r="R325" s="1" t="s">
        <v>217</v>
      </c>
      <c r="S325" s="1" t="s">
        <v>218</v>
      </c>
      <c r="T325">
        <v>2000</v>
      </c>
      <c r="U325" s="1" t="s">
        <v>219</v>
      </c>
      <c r="V325" s="1" t="s">
        <v>220</v>
      </c>
      <c r="W325" s="1" t="s">
        <v>221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0.5703125" bestFit="1" customWidth="1"/>
    <col min="7" max="7" width="49.710937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42737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80</v>
      </c>
      <c r="D3" s="1" t="s">
        <v>81</v>
      </c>
      <c r="E3" s="1" t="s">
        <v>76</v>
      </c>
      <c r="F3" s="1" t="s">
        <v>82</v>
      </c>
      <c r="G3" s="1" t="s">
        <v>83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80</v>
      </c>
      <c r="D4" s="1" t="s">
        <v>81</v>
      </c>
      <c r="E4" s="1" t="s">
        <v>76</v>
      </c>
      <c r="F4" s="1" t="s">
        <v>82</v>
      </c>
      <c r="G4" s="1" t="s">
        <v>84</v>
      </c>
      <c r="H4" s="1" t="s">
        <v>79</v>
      </c>
    </row>
    <row r="5" spans="1:8" x14ac:dyDescent="0.25">
      <c r="A5" s="1" t="s">
        <v>73</v>
      </c>
      <c r="B5" s="2">
        <v>42744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85</v>
      </c>
      <c r="H5" s="1" t="s">
        <v>79</v>
      </c>
    </row>
    <row r="6" spans="1:8" x14ac:dyDescent="0.25">
      <c r="A6" s="1" t="s">
        <v>73</v>
      </c>
      <c r="B6" s="2">
        <v>42744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86</v>
      </c>
      <c r="H6" s="1" t="s">
        <v>79</v>
      </c>
    </row>
    <row r="7" spans="1:8" x14ac:dyDescent="0.25">
      <c r="A7" s="1" t="s">
        <v>73</v>
      </c>
      <c r="B7" s="2">
        <v>42744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87</v>
      </c>
      <c r="H7" s="1" t="s">
        <v>79</v>
      </c>
    </row>
    <row r="8" spans="1:8" x14ac:dyDescent="0.25">
      <c r="A8" s="1" t="s">
        <v>73</v>
      </c>
      <c r="B8" s="2">
        <v>42744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88</v>
      </c>
      <c r="H8" s="1" t="s">
        <v>79</v>
      </c>
    </row>
    <row r="9" spans="1:8" x14ac:dyDescent="0.25">
      <c r="A9" s="1" t="s">
        <v>73</v>
      </c>
      <c r="B9" s="2">
        <v>42744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89</v>
      </c>
      <c r="H9" s="1" t="s">
        <v>79</v>
      </c>
    </row>
    <row r="10" spans="1:8" x14ac:dyDescent="0.25">
      <c r="A10" s="1" t="s">
        <v>73</v>
      </c>
      <c r="B10" s="2">
        <v>42744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90</v>
      </c>
      <c r="H10" s="1" t="s">
        <v>79</v>
      </c>
    </row>
    <row r="11" spans="1:8" x14ac:dyDescent="0.25">
      <c r="A11" s="1" t="s">
        <v>73</v>
      </c>
      <c r="B11" s="2">
        <v>42745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91</v>
      </c>
      <c r="H11" s="1" t="s">
        <v>79</v>
      </c>
    </row>
    <row r="12" spans="1:8" x14ac:dyDescent="0.25">
      <c r="A12" s="1" t="s">
        <v>73</v>
      </c>
      <c r="B12" s="2">
        <v>42745</v>
      </c>
      <c r="C12" s="1" t="s">
        <v>80</v>
      </c>
      <c r="D12" s="1" t="s">
        <v>81</v>
      </c>
      <c r="E12" s="1" t="s">
        <v>76</v>
      </c>
      <c r="F12" s="1" t="s">
        <v>82</v>
      </c>
      <c r="G12" s="1" t="s">
        <v>92</v>
      </c>
      <c r="H12" s="1" t="s">
        <v>79</v>
      </c>
    </row>
    <row r="13" spans="1:8" x14ac:dyDescent="0.25">
      <c r="A13" s="1" t="s">
        <v>73</v>
      </c>
      <c r="B13" s="2">
        <v>42746</v>
      </c>
      <c r="C13" s="1" t="s">
        <v>80</v>
      </c>
      <c r="D13" s="1" t="s">
        <v>81</v>
      </c>
      <c r="E13" s="1" t="s">
        <v>76</v>
      </c>
      <c r="F13" s="1" t="s">
        <v>82</v>
      </c>
      <c r="G13" s="1" t="s">
        <v>93</v>
      </c>
      <c r="H13" s="1" t="s">
        <v>79</v>
      </c>
    </row>
    <row r="14" spans="1:8" x14ac:dyDescent="0.25">
      <c r="A14" s="1" t="s">
        <v>73</v>
      </c>
      <c r="B14" s="2">
        <v>42746</v>
      </c>
      <c r="C14" s="1" t="s">
        <v>80</v>
      </c>
      <c r="D14" s="1" t="s">
        <v>81</v>
      </c>
      <c r="E14" s="1" t="s">
        <v>76</v>
      </c>
      <c r="F14" s="1" t="s">
        <v>82</v>
      </c>
      <c r="G14" s="1" t="s">
        <v>94</v>
      </c>
      <c r="H14" s="1" t="s">
        <v>79</v>
      </c>
    </row>
    <row r="15" spans="1:8" x14ac:dyDescent="0.25">
      <c r="A15" s="1" t="s">
        <v>73</v>
      </c>
      <c r="B15" s="2">
        <v>42748</v>
      </c>
      <c r="C15" s="1" t="s">
        <v>80</v>
      </c>
      <c r="D15" s="1" t="s">
        <v>81</v>
      </c>
      <c r="E15" s="1" t="s">
        <v>76</v>
      </c>
      <c r="F15" s="1" t="s">
        <v>82</v>
      </c>
      <c r="G15" s="1" t="s">
        <v>95</v>
      </c>
      <c r="H15" s="1" t="s">
        <v>79</v>
      </c>
    </row>
    <row r="16" spans="1:8" x14ac:dyDescent="0.25">
      <c r="A16" s="1" t="s">
        <v>73</v>
      </c>
      <c r="B16" s="2">
        <v>42750</v>
      </c>
      <c r="C16" s="1" t="s">
        <v>80</v>
      </c>
      <c r="D16" s="1" t="s">
        <v>81</v>
      </c>
      <c r="E16" s="1" t="s">
        <v>76</v>
      </c>
      <c r="F16" s="1" t="s">
        <v>82</v>
      </c>
      <c r="G16" s="1" t="s">
        <v>96</v>
      </c>
      <c r="H16" s="1" t="s">
        <v>79</v>
      </c>
    </row>
    <row r="17" spans="1:8" x14ac:dyDescent="0.25">
      <c r="A17" s="1" t="s">
        <v>73</v>
      </c>
      <c r="B17" s="2">
        <v>42750</v>
      </c>
      <c r="C17" s="1" t="s">
        <v>80</v>
      </c>
      <c r="D17" s="1" t="s">
        <v>81</v>
      </c>
      <c r="E17" s="1" t="s">
        <v>76</v>
      </c>
      <c r="F17" s="1" t="s">
        <v>82</v>
      </c>
      <c r="G17" s="1" t="s">
        <v>97</v>
      </c>
      <c r="H17" s="1" t="s">
        <v>79</v>
      </c>
    </row>
    <row r="18" spans="1:8" x14ac:dyDescent="0.25">
      <c r="A18" s="1" t="s">
        <v>73</v>
      </c>
      <c r="B18" s="2">
        <v>42750</v>
      </c>
      <c r="C18" s="1" t="s">
        <v>80</v>
      </c>
      <c r="D18" s="1" t="s">
        <v>81</v>
      </c>
      <c r="E18" s="1" t="s">
        <v>76</v>
      </c>
      <c r="F18" s="1" t="s">
        <v>82</v>
      </c>
      <c r="G18" s="1" t="s">
        <v>98</v>
      </c>
      <c r="H18" s="1" t="s">
        <v>79</v>
      </c>
    </row>
    <row r="19" spans="1:8" x14ac:dyDescent="0.25">
      <c r="A19" s="1" t="s">
        <v>73</v>
      </c>
      <c r="B19" s="2">
        <v>42750</v>
      </c>
      <c r="C19" s="1" t="s">
        <v>80</v>
      </c>
      <c r="D19" s="1" t="s">
        <v>81</v>
      </c>
      <c r="E19" s="1" t="s">
        <v>76</v>
      </c>
      <c r="F19" s="1" t="s">
        <v>82</v>
      </c>
      <c r="G19" s="1" t="s">
        <v>99</v>
      </c>
      <c r="H19" s="1" t="s">
        <v>79</v>
      </c>
    </row>
    <row r="20" spans="1:8" x14ac:dyDescent="0.25">
      <c r="A20" s="1" t="s">
        <v>73</v>
      </c>
      <c r="B20" s="2">
        <v>42750</v>
      </c>
      <c r="C20" s="1" t="s">
        <v>80</v>
      </c>
      <c r="D20" s="1" t="s">
        <v>81</v>
      </c>
      <c r="E20" s="1" t="s">
        <v>76</v>
      </c>
      <c r="F20" s="1" t="s">
        <v>82</v>
      </c>
      <c r="G20" s="1" t="s">
        <v>100</v>
      </c>
      <c r="H20" s="1" t="s">
        <v>79</v>
      </c>
    </row>
    <row r="21" spans="1:8" x14ac:dyDescent="0.25">
      <c r="A21" s="1" t="s">
        <v>73</v>
      </c>
      <c r="B21" s="2">
        <v>42750</v>
      </c>
      <c r="C21" s="1" t="s">
        <v>80</v>
      </c>
      <c r="D21" s="1" t="s">
        <v>81</v>
      </c>
      <c r="E21" s="1" t="s">
        <v>76</v>
      </c>
      <c r="F21" s="1" t="s">
        <v>82</v>
      </c>
      <c r="G21" s="1" t="s">
        <v>101</v>
      </c>
      <c r="H21" s="1" t="s">
        <v>79</v>
      </c>
    </row>
    <row r="22" spans="1:8" x14ac:dyDescent="0.25">
      <c r="A22" s="1" t="s">
        <v>73</v>
      </c>
      <c r="B22" s="2">
        <v>42755</v>
      </c>
      <c r="C22" s="1" t="s">
        <v>102</v>
      </c>
      <c r="D22" s="1" t="s">
        <v>75</v>
      </c>
      <c r="E22" s="1" t="s">
        <v>76</v>
      </c>
      <c r="F22" s="1" t="s">
        <v>103</v>
      </c>
      <c r="G22" s="1" t="s">
        <v>104</v>
      </c>
      <c r="H22" s="1" t="s">
        <v>79</v>
      </c>
    </row>
    <row r="23" spans="1:8" x14ac:dyDescent="0.25">
      <c r="A23" s="1" t="s">
        <v>73</v>
      </c>
      <c r="B23" s="2">
        <v>42755</v>
      </c>
      <c r="C23" s="1" t="s">
        <v>102</v>
      </c>
      <c r="D23" s="1" t="s">
        <v>75</v>
      </c>
      <c r="E23" s="1" t="s">
        <v>76</v>
      </c>
      <c r="F23" s="1" t="s">
        <v>103</v>
      </c>
      <c r="G23" s="1" t="s">
        <v>105</v>
      </c>
      <c r="H23" s="1" t="s">
        <v>79</v>
      </c>
    </row>
    <row r="24" spans="1:8" x14ac:dyDescent="0.25">
      <c r="A24" s="1" t="s">
        <v>73</v>
      </c>
      <c r="B24" s="2">
        <v>42755</v>
      </c>
      <c r="C24" s="1" t="s">
        <v>102</v>
      </c>
      <c r="D24" s="1" t="s">
        <v>75</v>
      </c>
      <c r="E24" s="1" t="s">
        <v>76</v>
      </c>
      <c r="F24" s="1" t="s">
        <v>103</v>
      </c>
      <c r="G24" s="1" t="s">
        <v>106</v>
      </c>
      <c r="H24" s="1" t="s">
        <v>79</v>
      </c>
    </row>
    <row r="25" spans="1:8" x14ac:dyDescent="0.25">
      <c r="A25" s="1" t="s">
        <v>73</v>
      </c>
      <c r="B25" s="2">
        <v>42755</v>
      </c>
      <c r="C25" s="1" t="s">
        <v>107</v>
      </c>
      <c r="D25" s="1" t="s">
        <v>75</v>
      </c>
      <c r="E25" s="1" t="s">
        <v>76</v>
      </c>
      <c r="F25" s="1" t="s">
        <v>108</v>
      </c>
      <c r="G25" s="1" t="s">
        <v>109</v>
      </c>
      <c r="H25" s="1" t="s">
        <v>79</v>
      </c>
    </row>
    <row r="26" spans="1:8" x14ac:dyDescent="0.25">
      <c r="A26" s="1" t="s">
        <v>73</v>
      </c>
      <c r="B26" s="2">
        <v>42755</v>
      </c>
      <c r="C26" s="1" t="s">
        <v>80</v>
      </c>
      <c r="D26" s="1" t="s">
        <v>81</v>
      </c>
      <c r="E26" s="1" t="s">
        <v>76</v>
      </c>
      <c r="F26" s="1" t="s">
        <v>82</v>
      </c>
      <c r="G26" s="1" t="s">
        <v>110</v>
      </c>
      <c r="H26" s="1" t="s">
        <v>79</v>
      </c>
    </row>
    <row r="27" spans="1:8" x14ac:dyDescent="0.25">
      <c r="A27" s="1" t="s">
        <v>73</v>
      </c>
      <c r="B27" s="2">
        <v>42755</v>
      </c>
      <c r="C27" s="1" t="s">
        <v>80</v>
      </c>
      <c r="D27" s="1" t="s">
        <v>81</v>
      </c>
      <c r="E27" s="1" t="s">
        <v>76</v>
      </c>
      <c r="F27" s="1" t="s">
        <v>82</v>
      </c>
      <c r="G27" s="1" t="s">
        <v>111</v>
      </c>
      <c r="H27" s="1" t="s">
        <v>79</v>
      </c>
    </row>
    <row r="28" spans="1:8" x14ac:dyDescent="0.25">
      <c r="A28" s="1" t="s">
        <v>73</v>
      </c>
      <c r="B28" s="2">
        <v>42760</v>
      </c>
      <c r="C28" s="1" t="s">
        <v>80</v>
      </c>
      <c r="D28" s="1" t="s">
        <v>81</v>
      </c>
      <c r="E28" s="1" t="s">
        <v>76</v>
      </c>
      <c r="F28" s="1" t="s">
        <v>82</v>
      </c>
      <c r="G28" s="1" t="s">
        <v>112</v>
      </c>
      <c r="H28" s="1" t="s">
        <v>79</v>
      </c>
    </row>
    <row r="29" spans="1:8" x14ac:dyDescent="0.25">
      <c r="A29" s="1" t="s">
        <v>73</v>
      </c>
      <c r="B29" s="2">
        <v>42760</v>
      </c>
      <c r="C29" s="1" t="s">
        <v>80</v>
      </c>
      <c r="D29" s="1" t="s">
        <v>81</v>
      </c>
      <c r="E29" s="1" t="s">
        <v>76</v>
      </c>
      <c r="F29" s="1" t="s">
        <v>82</v>
      </c>
      <c r="G29" s="1" t="s">
        <v>113</v>
      </c>
      <c r="H29" s="1" t="s">
        <v>79</v>
      </c>
    </row>
    <row r="30" spans="1:8" x14ac:dyDescent="0.25">
      <c r="A30" s="1" t="s">
        <v>73</v>
      </c>
      <c r="B30" s="2">
        <v>42760</v>
      </c>
      <c r="C30" s="1" t="s">
        <v>80</v>
      </c>
      <c r="D30" s="1" t="s">
        <v>81</v>
      </c>
      <c r="E30" s="1" t="s">
        <v>76</v>
      </c>
      <c r="F30" s="1" t="s">
        <v>82</v>
      </c>
      <c r="G30" s="1" t="s">
        <v>114</v>
      </c>
      <c r="H30" s="1" t="s">
        <v>79</v>
      </c>
    </row>
    <row r="31" spans="1:8" x14ac:dyDescent="0.25">
      <c r="A31" s="1" t="s">
        <v>73</v>
      </c>
      <c r="B31" s="2">
        <v>42760</v>
      </c>
      <c r="C31" s="1" t="s">
        <v>80</v>
      </c>
      <c r="D31" s="1" t="s">
        <v>81</v>
      </c>
      <c r="E31" s="1" t="s">
        <v>76</v>
      </c>
      <c r="F31" s="1" t="s">
        <v>82</v>
      </c>
      <c r="G31" s="1" t="s">
        <v>115</v>
      </c>
      <c r="H31" s="1" t="s">
        <v>79</v>
      </c>
    </row>
    <row r="32" spans="1:8" x14ac:dyDescent="0.25">
      <c r="A32" s="1" t="s">
        <v>73</v>
      </c>
      <c r="B32" s="2">
        <v>42760</v>
      </c>
      <c r="C32" s="1" t="s">
        <v>80</v>
      </c>
      <c r="D32" s="1" t="s">
        <v>81</v>
      </c>
      <c r="E32" s="1" t="s">
        <v>76</v>
      </c>
      <c r="F32" s="1" t="s">
        <v>82</v>
      </c>
      <c r="G32" s="1" t="s">
        <v>116</v>
      </c>
      <c r="H32" s="1" t="s">
        <v>79</v>
      </c>
    </row>
    <row r="33" spans="1:8" x14ac:dyDescent="0.25">
      <c r="A33" s="1" t="s">
        <v>73</v>
      </c>
      <c r="B33" s="2">
        <v>42760</v>
      </c>
      <c r="C33" s="1" t="s">
        <v>80</v>
      </c>
      <c r="D33" s="1" t="s">
        <v>81</v>
      </c>
      <c r="E33" s="1" t="s">
        <v>76</v>
      </c>
      <c r="F33" s="1" t="s">
        <v>82</v>
      </c>
      <c r="G33" s="1" t="s">
        <v>117</v>
      </c>
      <c r="H33" s="1" t="s">
        <v>79</v>
      </c>
    </row>
    <row r="34" spans="1:8" x14ac:dyDescent="0.25">
      <c r="A34" s="1" t="s">
        <v>73</v>
      </c>
      <c r="B34" s="2">
        <v>42763</v>
      </c>
      <c r="C34" s="1" t="s">
        <v>118</v>
      </c>
      <c r="D34" s="1" t="s">
        <v>81</v>
      </c>
      <c r="E34" s="1" t="s">
        <v>76</v>
      </c>
      <c r="F34" s="1" t="s">
        <v>119</v>
      </c>
      <c r="G34" s="1" t="s">
        <v>120</v>
      </c>
      <c r="H34" s="1" t="s">
        <v>79</v>
      </c>
    </row>
    <row r="35" spans="1:8" x14ac:dyDescent="0.25">
      <c r="A35" s="1" t="s">
        <v>73</v>
      </c>
      <c r="B35" s="2">
        <v>42763</v>
      </c>
      <c r="C35" s="1" t="s">
        <v>80</v>
      </c>
      <c r="D35" s="1" t="s">
        <v>81</v>
      </c>
      <c r="E35" s="1" t="s">
        <v>76</v>
      </c>
      <c r="F35" s="1" t="s">
        <v>82</v>
      </c>
      <c r="G35" s="1" t="s">
        <v>121</v>
      </c>
      <c r="H35" s="1" t="s">
        <v>79</v>
      </c>
    </row>
    <row r="36" spans="1:8" x14ac:dyDescent="0.25">
      <c r="A36" s="1" t="s">
        <v>73</v>
      </c>
      <c r="B36" s="2">
        <v>42763</v>
      </c>
      <c r="C36" s="1" t="s">
        <v>80</v>
      </c>
      <c r="D36" s="1" t="s">
        <v>81</v>
      </c>
      <c r="E36" s="1" t="s">
        <v>76</v>
      </c>
      <c r="F36" s="1" t="s">
        <v>82</v>
      </c>
      <c r="G36" s="1" t="s">
        <v>122</v>
      </c>
      <c r="H36" s="1" t="s">
        <v>79</v>
      </c>
    </row>
    <row r="37" spans="1:8" x14ac:dyDescent="0.25">
      <c r="A37" s="1" t="s">
        <v>73</v>
      </c>
      <c r="B37" s="2">
        <v>42763</v>
      </c>
      <c r="C37" s="1" t="s">
        <v>80</v>
      </c>
      <c r="D37" s="1" t="s">
        <v>81</v>
      </c>
      <c r="E37" s="1" t="s">
        <v>76</v>
      </c>
      <c r="F37" s="1" t="s">
        <v>82</v>
      </c>
      <c r="G37" s="1" t="s">
        <v>123</v>
      </c>
      <c r="H37" s="1" t="s">
        <v>79</v>
      </c>
    </row>
    <row r="38" spans="1:8" x14ac:dyDescent="0.25">
      <c r="A38" s="1" t="s">
        <v>73</v>
      </c>
      <c r="B38" s="2">
        <v>42763</v>
      </c>
      <c r="C38" s="1" t="s">
        <v>80</v>
      </c>
      <c r="D38" s="1" t="s">
        <v>81</v>
      </c>
      <c r="E38" s="1" t="s">
        <v>76</v>
      </c>
      <c r="F38" s="1" t="s">
        <v>82</v>
      </c>
      <c r="G38" s="1" t="s">
        <v>124</v>
      </c>
      <c r="H38" s="1" t="s">
        <v>79</v>
      </c>
    </row>
    <row r="39" spans="1:8" x14ac:dyDescent="0.25">
      <c r="A39" s="1" t="s">
        <v>73</v>
      </c>
      <c r="B39" s="2">
        <v>42763</v>
      </c>
      <c r="C39" s="1" t="s">
        <v>80</v>
      </c>
      <c r="D39" s="1" t="s">
        <v>81</v>
      </c>
      <c r="E39" s="1" t="s">
        <v>76</v>
      </c>
      <c r="F39" s="1" t="s">
        <v>82</v>
      </c>
      <c r="G39" s="1" t="s">
        <v>125</v>
      </c>
      <c r="H39" s="1" t="s">
        <v>79</v>
      </c>
    </row>
    <row r="40" spans="1:8" x14ac:dyDescent="0.25">
      <c r="A40" s="1" t="s">
        <v>73</v>
      </c>
      <c r="B40" s="2">
        <v>42766</v>
      </c>
      <c r="C40" s="1" t="s">
        <v>126</v>
      </c>
      <c r="D40" s="1" t="s">
        <v>81</v>
      </c>
      <c r="E40" s="1" t="s">
        <v>76</v>
      </c>
      <c r="F40" s="1" t="s">
        <v>127</v>
      </c>
      <c r="G40" s="1" t="s">
        <v>128</v>
      </c>
      <c r="H40" s="1" t="s">
        <v>79</v>
      </c>
    </row>
    <row r="41" spans="1:8" x14ac:dyDescent="0.25">
      <c r="A41" s="1" t="s">
        <v>73</v>
      </c>
      <c r="B41" s="2">
        <v>42766</v>
      </c>
      <c r="C41" s="1" t="s">
        <v>126</v>
      </c>
      <c r="D41" s="1" t="s">
        <v>81</v>
      </c>
      <c r="E41" s="1" t="s">
        <v>76</v>
      </c>
      <c r="F41" s="1" t="s">
        <v>127</v>
      </c>
      <c r="G41" s="1" t="s">
        <v>129</v>
      </c>
      <c r="H41" s="1" t="s">
        <v>79</v>
      </c>
    </row>
    <row r="42" spans="1:8" x14ac:dyDescent="0.25">
      <c r="A42" s="1" t="s">
        <v>73</v>
      </c>
      <c r="B42" s="2">
        <v>42766</v>
      </c>
      <c r="C42" s="1" t="s">
        <v>130</v>
      </c>
      <c r="D42" s="1" t="s">
        <v>131</v>
      </c>
      <c r="E42" s="1" t="s">
        <v>76</v>
      </c>
      <c r="F42" s="1" t="s">
        <v>132</v>
      </c>
      <c r="G42" s="1" t="s">
        <v>133</v>
      </c>
      <c r="H42" s="1" t="s">
        <v>79</v>
      </c>
    </row>
    <row r="43" spans="1:8" x14ac:dyDescent="0.25">
      <c r="A43" s="1" t="s">
        <v>73</v>
      </c>
      <c r="B43" s="2">
        <v>42766</v>
      </c>
      <c r="C43" s="1" t="s">
        <v>130</v>
      </c>
      <c r="D43" s="1" t="s">
        <v>131</v>
      </c>
      <c r="E43" s="1" t="s">
        <v>76</v>
      </c>
      <c r="F43" s="1" t="s">
        <v>132</v>
      </c>
      <c r="G43" s="1" t="s">
        <v>134</v>
      </c>
      <c r="H43" s="1" t="s">
        <v>79</v>
      </c>
    </row>
    <row r="44" spans="1:8" x14ac:dyDescent="0.25">
      <c r="A44" s="1" t="s">
        <v>73</v>
      </c>
      <c r="B44" s="2">
        <v>42766</v>
      </c>
      <c r="C44" s="1" t="s">
        <v>135</v>
      </c>
      <c r="D44" s="1" t="s">
        <v>75</v>
      </c>
      <c r="E44" s="1" t="s">
        <v>76</v>
      </c>
      <c r="F44" s="1" t="s">
        <v>136</v>
      </c>
      <c r="G44" s="1" t="s">
        <v>137</v>
      </c>
      <c r="H44" s="1" t="s">
        <v>79</v>
      </c>
    </row>
    <row r="45" spans="1:8" x14ac:dyDescent="0.25">
      <c r="A45" s="1" t="s">
        <v>73</v>
      </c>
      <c r="B45" s="2">
        <v>42766</v>
      </c>
      <c r="C45" s="1" t="s">
        <v>138</v>
      </c>
      <c r="D45" s="1" t="s">
        <v>139</v>
      </c>
      <c r="E45" s="1" t="s">
        <v>76</v>
      </c>
      <c r="F45" s="1" t="s">
        <v>140</v>
      </c>
      <c r="G45" s="1" t="s">
        <v>141</v>
      </c>
      <c r="H45" s="1" t="s">
        <v>79</v>
      </c>
    </row>
    <row r="46" spans="1:8" x14ac:dyDescent="0.25">
      <c r="A46" s="1" t="s">
        <v>73</v>
      </c>
      <c r="B46" s="2">
        <v>42766</v>
      </c>
      <c r="C46" s="1" t="s">
        <v>142</v>
      </c>
      <c r="D46" s="1" t="s">
        <v>131</v>
      </c>
      <c r="E46" s="1" t="s">
        <v>76</v>
      </c>
      <c r="F46" s="1" t="s">
        <v>143</v>
      </c>
      <c r="G46" s="1" t="s">
        <v>144</v>
      </c>
      <c r="H46" s="1" t="s">
        <v>79</v>
      </c>
    </row>
    <row r="47" spans="1:8" x14ac:dyDescent="0.25">
      <c r="A47" s="1" t="s">
        <v>73</v>
      </c>
      <c r="B47" s="2">
        <v>42766</v>
      </c>
      <c r="C47" s="1" t="s">
        <v>80</v>
      </c>
      <c r="D47" s="1" t="s">
        <v>81</v>
      </c>
      <c r="E47" s="1" t="s">
        <v>76</v>
      </c>
      <c r="F47" s="1" t="s">
        <v>82</v>
      </c>
      <c r="G47" s="1" t="s">
        <v>145</v>
      </c>
      <c r="H47" s="1" t="s">
        <v>79</v>
      </c>
    </row>
    <row r="48" spans="1:8" x14ac:dyDescent="0.25">
      <c r="A48" s="1" t="s">
        <v>73</v>
      </c>
      <c r="B48" s="2">
        <v>42766</v>
      </c>
      <c r="C48" s="1" t="s">
        <v>80</v>
      </c>
      <c r="D48" s="1" t="s">
        <v>81</v>
      </c>
      <c r="E48" s="1" t="s">
        <v>76</v>
      </c>
      <c r="F48" s="1" t="s">
        <v>82</v>
      </c>
      <c r="G48" s="1" t="s">
        <v>146</v>
      </c>
      <c r="H48" s="1" t="s">
        <v>79</v>
      </c>
    </row>
    <row r="49" spans="1:8" x14ac:dyDescent="0.25">
      <c r="A49" s="1" t="s">
        <v>73</v>
      </c>
      <c r="B49" s="2">
        <v>42766</v>
      </c>
      <c r="C49" s="1" t="s">
        <v>80</v>
      </c>
      <c r="D49" s="1" t="s">
        <v>81</v>
      </c>
      <c r="E49" s="1" t="s">
        <v>76</v>
      </c>
      <c r="F49" s="1" t="s">
        <v>82</v>
      </c>
      <c r="G49" s="1" t="s">
        <v>147</v>
      </c>
      <c r="H49" s="1" t="s">
        <v>79</v>
      </c>
    </row>
    <row r="50" spans="1:8" x14ac:dyDescent="0.25">
      <c r="A50" s="1" t="s">
        <v>73</v>
      </c>
      <c r="B50" s="2">
        <v>42766</v>
      </c>
      <c r="C50" s="1" t="s">
        <v>80</v>
      </c>
      <c r="D50" s="1" t="s">
        <v>81</v>
      </c>
      <c r="E50" s="1" t="s">
        <v>76</v>
      </c>
      <c r="F50" s="1" t="s">
        <v>82</v>
      </c>
      <c r="G50" s="1" t="s">
        <v>148</v>
      </c>
      <c r="H50" s="1" t="s">
        <v>79</v>
      </c>
    </row>
    <row r="51" spans="1:8" x14ac:dyDescent="0.25">
      <c r="A51" s="1" t="s">
        <v>73</v>
      </c>
      <c r="B51" s="2">
        <v>42766</v>
      </c>
      <c r="C51" s="1" t="s">
        <v>80</v>
      </c>
      <c r="D51" s="1" t="s">
        <v>81</v>
      </c>
      <c r="E51" s="1" t="s">
        <v>76</v>
      </c>
      <c r="F51" s="1" t="s">
        <v>82</v>
      </c>
      <c r="G51" s="1" t="s">
        <v>149</v>
      </c>
      <c r="H51" s="1" t="s">
        <v>79</v>
      </c>
    </row>
    <row r="52" spans="1:8" x14ac:dyDescent="0.25">
      <c r="A52" s="1" t="s">
        <v>73</v>
      </c>
      <c r="B52" s="2">
        <v>42766</v>
      </c>
      <c r="C52" s="1" t="s">
        <v>80</v>
      </c>
      <c r="D52" s="1" t="s">
        <v>81</v>
      </c>
      <c r="E52" s="1" t="s">
        <v>76</v>
      </c>
      <c r="F52" s="1" t="s">
        <v>82</v>
      </c>
      <c r="G52" s="1" t="s">
        <v>150</v>
      </c>
      <c r="H52" s="1" t="s">
        <v>79</v>
      </c>
    </row>
    <row r="53" spans="1:8" x14ac:dyDescent="0.25">
      <c r="A53" s="1" t="s">
        <v>73</v>
      </c>
      <c r="B53" s="2">
        <v>42766</v>
      </c>
      <c r="C53" s="1" t="s">
        <v>151</v>
      </c>
      <c r="D53" s="1" t="s">
        <v>139</v>
      </c>
      <c r="E53" s="1" t="s">
        <v>76</v>
      </c>
      <c r="F53" s="1" t="s">
        <v>152</v>
      </c>
      <c r="G53" s="1" t="s">
        <v>153</v>
      </c>
      <c r="H53" s="1" t="s">
        <v>79</v>
      </c>
    </row>
    <row r="54" spans="1:8" x14ac:dyDescent="0.25">
      <c r="A54" s="1" t="s">
        <v>73</v>
      </c>
      <c r="B54" s="2">
        <v>42766</v>
      </c>
      <c r="C54" s="1" t="s">
        <v>151</v>
      </c>
      <c r="D54" s="1" t="s">
        <v>139</v>
      </c>
      <c r="E54" s="1" t="s">
        <v>76</v>
      </c>
      <c r="F54" s="1" t="s">
        <v>152</v>
      </c>
      <c r="G54" s="1" t="s">
        <v>154</v>
      </c>
      <c r="H54" s="1" t="s">
        <v>79</v>
      </c>
    </row>
    <row r="55" spans="1:8" x14ac:dyDescent="0.25">
      <c r="A55" s="1" t="s">
        <v>73</v>
      </c>
      <c r="B55" s="2">
        <v>42766</v>
      </c>
      <c r="C55" s="1" t="s">
        <v>151</v>
      </c>
      <c r="D55" s="1" t="s">
        <v>139</v>
      </c>
      <c r="E55" s="1" t="s">
        <v>76</v>
      </c>
      <c r="F55" s="1" t="s">
        <v>152</v>
      </c>
      <c r="G55" s="1" t="s">
        <v>155</v>
      </c>
      <c r="H55" s="1" t="s">
        <v>79</v>
      </c>
    </row>
    <row r="56" spans="1:8" x14ac:dyDescent="0.25">
      <c r="A56" s="1" t="s">
        <v>73</v>
      </c>
      <c r="B56" s="2">
        <v>42766</v>
      </c>
      <c r="C56" s="1" t="s">
        <v>151</v>
      </c>
      <c r="D56" s="1" t="s">
        <v>139</v>
      </c>
      <c r="E56" s="1" t="s">
        <v>76</v>
      </c>
      <c r="F56" s="1" t="s">
        <v>152</v>
      </c>
      <c r="G56" s="1" t="s">
        <v>156</v>
      </c>
      <c r="H56" s="1" t="s">
        <v>79</v>
      </c>
    </row>
    <row r="57" spans="1:8" x14ac:dyDescent="0.25">
      <c r="A57" s="1" t="s">
        <v>73</v>
      </c>
      <c r="B57" s="2">
        <v>42772</v>
      </c>
      <c r="C57" s="1" t="s">
        <v>74</v>
      </c>
      <c r="D57" s="1" t="s">
        <v>75</v>
      </c>
      <c r="E57" s="1" t="s">
        <v>76</v>
      </c>
      <c r="F57" s="1" t="s">
        <v>77</v>
      </c>
      <c r="G57" s="1" t="s">
        <v>157</v>
      </c>
      <c r="H57" s="1" t="s">
        <v>79</v>
      </c>
    </row>
    <row r="58" spans="1:8" x14ac:dyDescent="0.25">
      <c r="A58" s="1" t="s">
        <v>73</v>
      </c>
      <c r="B58" s="2">
        <v>42772</v>
      </c>
      <c r="C58" s="1" t="s">
        <v>74</v>
      </c>
      <c r="D58" s="1" t="s">
        <v>75</v>
      </c>
      <c r="E58" s="1" t="s">
        <v>76</v>
      </c>
      <c r="F58" s="1" t="s">
        <v>77</v>
      </c>
      <c r="G58" s="1" t="s">
        <v>158</v>
      </c>
      <c r="H58" s="1" t="s">
        <v>79</v>
      </c>
    </row>
    <row r="59" spans="1:8" x14ac:dyDescent="0.25">
      <c r="A59" s="1" t="s">
        <v>73</v>
      </c>
      <c r="B59" s="2">
        <v>42772</v>
      </c>
      <c r="C59" s="1" t="s">
        <v>80</v>
      </c>
      <c r="D59" s="1" t="s">
        <v>81</v>
      </c>
      <c r="E59" s="1" t="s">
        <v>76</v>
      </c>
      <c r="F59" s="1" t="s">
        <v>82</v>
      </c>
      <c r="G59" s="1" t="s">
        <v>159</v>
      </c>
      <c r="H59" s="1" t="s">
        <v>79</v>
      </c>
    </row>
    <row r="60" spans="1:8" x14ac:dyDescent="0.25">
      <c r="A60" s="1" t="s">
        <v>73</v>
      </c>
      <c r="B60" s="2">
        <v>42776</v>
      </c>
      <c r="C60" s="1" t="s">
        <v>118</v>
      </c>
      <c r="D60" s="1" t="s">
        <v>81</v>
      </c>
      <c r="E60" s="1" t="s">
        <v>76</v>
      </c>
      <c r="F60" s="1" t="s">
        <v>119</v>
      </c>
      <c r="G60" s="1" t="s">
        <v>160</v>
      </c>
      <c r="H60" s="1" t="s">
        <v>79</v>
      </c>
    </row>
    <row r="61" spans="1:8" x14ac:dyDescent="0.25">
      <c r="A61" s="1" t="s">
        <v>73</v>
      </c>
      <c r="B61" s="2">
        <v>42780</v>
      </c>
      <c r="C61" s="1" t="s">
        <v>102</v>
      </c>
      <c r="D61" s="1" t="s">
        <v>75</v>
      </c>
      <c r="E61" s="1" t="s">
        <v>76</v>
      </c>
      <c r="F61" s="1" t="s">
        <v>103</v>
      </c>
      <c r="G61" s="1" t="s">
        <v>161</v>
      </c>
      <c r="H61" s="1" t="s">
        <v>79</v>
      </c>
    </row>
    <row r="62" spans="1:8" x14ac:dyDescent="0.25">
      <c r="A62" s="1" t="s">
        <v>73</v>
      </c>
      <c r="B62" s="2">
        <v>42780</v>
      </c>
      <c r="C62" s="1" t="s">
        <v>162</v>
      </c>
      <c r="D62" s="1" t="s">
        <v>75</v>
      </c>
      <c r="E62" s="1" t="s">
        <v>76</v>
      </c>
      <c r="F62" s="1" t="s">
        <v>163</v>
      </c>
      <c r="G62" s="1" t="s">
        <v>164</v>
      </c>
      <c r="H62" s="1" t="s">
        <v>79</v>
      </c>
    </row>
    <row r="63" spans="1:8" x14ac:dyDescent="0.25">
      <c r="A63" s="1" t="s">
        <v>73</v>
      </c>
      <c r="B63" s="2">
        <v>42780</v>
      </c>
      <c r="C63" s="1" t="s">
        <v>118</v>
      </c>
      <c r="D63" s="1" t="s">
        <v>81</v>
      </c>
      <c r="E63" s="1" t="s">
        <v>76</v>
      </c>
      <c r="F63" s="1" t="s">
        <v>119</v>
      </c>
      <c r="G63" s="1" t="s">
        <v>165</v>
      </c>
      <c r="H63" s="1" t="s">
        <v>79</v>
      </c>
    </row>
    <row r="64" spans="1:8" x14ac:dyDescent="0.25">
      <c r="A64" s="1" t="s">
        <v>73</v>
      </c>
      <c r="B64" s="2">
        <v>42781</v>
      </c>
      <c r="C64" s="1" t="s">
        <v>80</v>
      </c>
      <c r="D64" s="1" t="s">
        <v>81</v>
      </c>
      <c r="E64" s="1" t="s">
        <v>76</v>
      </c>
      <c r="F64" s="1" t="s">
        <v>82</v>
      </c>
      <c r="G64" s="1" t="s">
        <v>166</v>
      </c>
      <c r="H64" s="1" t="s">
        <v>79</v>
      </c>
    </row>
    <row r="65" spans="1:8" x14ac:dyDescent="0.25">
      <c r="A65" s="1" t="s">
        <v>73</v>
      </c>
      <c r="B65" s="2">
        <v>42782</v>
      </c>
      <c r="C65" s="1" t="s">
        <v>118</v>
      </c>
      <c r="D65" s="1" t="s">
        <v>81</v>
      </c>
      <c r="E65" s="1" t="s">
        <v>76</v>
      </c>
      <c r="F65" s="1" t="s">
        <v>119</v>
      </c>
      <c r="G65" s="1" t="s">
        <v>167</v>
      </c>
      <c r="H65" s="1" t="s">
        <v>79</v>
      </c>
    </row>
    <row r="66" spans="1:8" x14ac:dyDescent="0.25">
      <c r="A66" s="1" t="s">
        <v>73</v>
      </c>
      <c r="B66" s="2">
        <v>42785</v>
      </c>
      <c r="C66" s="1" t="s">
        <v>74</v>
      </c>
      <c r="D66" s="1" t="s">
        <v>75</v>
      </c>
      <c r="E66" s="1" t="s">
        <v>76</v>
      </c>
      <c r="F66" s="1" t="s">
        <v>77</v>
      </c>
      <c r="G66" s="1" t="s">
        <v>168</v>
      </c>
      <c r="H66" s="1" t="s">
        <v>79</v>
      </c>
    </row>
    <row r="67" spans="1:8" x14ac:dyDescent="0.25">
      <c r="A67" s="1" t="s">
        <v>73</v>
      </c>
      <c r="B67" s="2">
        <v>42786</v>
      </c>
      <c r="C67" s="1" t="s">
        <v>80</v>
      </c>
      <c r="D67" s="1" t="s">
        <v>81</v>
      </c>
      <c r="E67" s="1" t="s">
        <v>76</v>
      </c>
      <c r="F67" s="1" t="s">
        <v>82</v>
      </c>
      <c r="G67" s="1" t="s">
        <v>169</v>
      </c>
      <c r="H67" s="1" t="s">
        <v>79</v>
      </c>
    </row>
    <row r="68" spans="1:8" x14ac:dyDescent="0.25">
      <c r="A68" s="1" t="s">
        <v>73</v>
      </c>
      <c r="B68" s="2">
        <v>42786</v>
      </c>
      <c r="C68" s="1" t="s">
        <v>80</v>
      </c>
      <c r="D68" s="1" t="s">
        <v>81</v>
      </c>
      <c r="E68" s="1" t="s">
        <v>76</v>
      </c>
      <c r="F68" s="1" t="s">
        <v>82</v>
      </c>
      <c r="G68" s="1" t="s">
        <v>170</v>
      </c>
      <c r="H68" s="1" t="s">
        <v>79</v>
      </c>
    </row>
    <row r="69" spans="1:8" x14ac:dyDescent="0.25">
      <c r="A69" s="1" t="s">
        <v>73</v>
      </c>
      <c r="B69" s="2">
        <v>42786</v>
      </c>
      <c r="C69" s="1" t="s">
        <v>80</v>
      </c>
      <c r="D69" s="1" t="s">
        <v>81</v>
      </c>
      <c r="E69" s="1" t="s">
        <v>76</v>
      </c>
      <c r="F69" s="1" t="s">
        <v>82</v>
      </c>
      <c r="G69" s="1" t="s">
        <v>171</v>
      </c>
      <c r="H69" s="1" t="s">
        <v>79</v>
      </c>
    </row>
    <row r="70" spans="1:8" x14ac:dyDescent="0.25">
      <c r="A70" s="1" t="s">
        <v>73</v>
      </c>
      <c r="B70" s="2">
        <v>42786</v>
      </c>
      <c r="C70" s="1" t="s">
        <v>80</v>
      </c>
      <c r="D70" s="1" t="s">
        <v>81</v>
      </c>
      <c r="E70" s="1" t="s">
        <v>76</v>
      </c>
      <c r="F70" s="1" t="s">
        <v>82</v>
      </c>
      <c r="G70" s="1" t="s">
        <v>172</v>
      </c>
      <c r="H70" s="1" t="s">
        <v>79</v>
      </c>
    </row>
    <row r="71" spans="1:8" x14ac:dyDescent="0.25">
      <c r="A71" s="1" t="s">
        <v>73</v>
      </c>
      <c r="B71" s="2">
        <v>42786</v>
      </c>
      <c r="C71" s="1" t="s">
        <v>80</v>
      </c>
      <c r="D71" s="1" t="s">
        <v>81</v>
      </c>
      <c r="E71" s="1" t="s">
        <v>76</v>
      </c>
      <c r="F71" s="1" t="s">
        <v>82</v>
      </c>
      <c r="G71" s="1" t="s">
        <v>173</v>
      </c>
      <c r="H71" s="1" t="s">
        <v>79</v>
      </c>
    </row>
    <row r="72" spans="1:8" x14ac:dyDescent="0.25">
      <c r="A72" s="1" t="s">
        <v>73</v>
      </c>
      <c r="B72" s="2">
        <v>42786</v>
      </c>
      <c r="C72" s="1" t="s">
        <v>80</v>
      </c>
      <c r="D72" s="1" t="s">
        <v>81</v>
      </c>
      <c r="E72" s="1" t="s">
        <v>76</v>
      </c>
      <c r="F72" s="1" t="s">
        <v>82</v>
      </c>
      <c r="G72" s="1" t="s">
        <v>174</v>
      </c>
      <c r="H72" s="1" t="s">
        <v>79</v>
      </c>
    </row>
    <row r="73" spans="1:8" x14ac:dyDescent="0.25">
      <c r="A73" s="1" t="s">
        <v>73</v>
      </c>
      <c r="B73" s="2">
        <v>42786</v>
      </c>
      <c r="C73" s="1" t="s">
        <v>80</v>
      </c>
      <c r="D73" s="1" t="s">
        <v>81</v>
      </c>
      <c r="E73" s="1" t="s">
        <v>76</v>
      </c>
      <c r="F73" s="1" t="s">
        <v>82</v>
      </c>
      <c r="G73" s="1" t="s">
        <v>175</v>
      </c>
      <c r="H73" s="1" t="s">
        <v>79</v>
      </c>
    </row>
    <row r="74" spans="1:8" x14ac:dyDescent="0.25">
      <c r="A74" s="1" t="s">
        <v>73</v>
      </c>
      <c r="B74" s="2">
        <v>42787</v>
      </c>
      <c r="C74" s="1" t="s">
        <v>130</v>
      </c>
      <c r="D74" s="1" t="s">
        <v>131</v>
      </c>
      <c r="E74" s="1" t="s">
        <v>76</v>
      </c>
      <c r="F74" s="1" t="s">
        <v>132</v>
      </c>
      <c r="G74" s="1" t="s">
        <v>176</v>
      </c>
      <c r="H74" s="1" t="s">
        <v>79</v>
      </c>
    </row>
    <row r="75" spans="1:8" x14ac:dyDescent="0.25">
      <c r="A75" s="1" t="s">
        <v>73</v>
      </c>
      <c r="B75" s="2">
        <v>42787</v>
      </c>
      <c r="C75" s="1" t="s">
        <v>130</v>
      </c>
      <c r="D75" s="1" t="s">
        <v>131</v>
      </c>
      <c r="E75" s="1" t="s">
        <v>76</v>
      </c>
      <c r="F75" s="1" t="s">
        <v>132</v>
      </c>
      <c r="G75" s="1" t="s">
        <v>177</v>
      </c>
      <c r="H75" s="1" t="s">
        <v>79</v>
      </c>
    </row>
    <row r="76" spans="1:8" x14ac:dyDescent="0.25">
      <c r="A76" s="1" t="s">
        <v>73</v>
      </c>
      <c r="B76" s="2">
        <v>42787</v>
      </c>
      <c r="C76" s="1" t="s">
        <v>142</v>
      </c>
      <c r="D76" s="1" t="s">
        <v>131</v>
      </c>
      <c r="E76" s="1" t="s">
        <v>76</v>
      </c>
      <c r="F76" s="1" t="s">
        <v>143</v>
      </c>
      <c r="G76" s="1" t="s">
        <v>178</v>
      </c>
      <c r="H76" s="1" t="s">
        <v>79</v>
      </c>
    </row>
    <row r="77" spans="1:8" x14ac:dyDescent="0.25">
      <c r="A77" s="1" t="s">
        <v>73</v>
      </c>
      <c r="B77" s="2">
        <v>42787</v>
      </c>
      <c r="C77" s="1" t="s">
        <v>179</v>
      </c>
      <c r="D77" s="1" t="s">
        <v>131</v>
      </c>
      <c r="E77" s="1" t="s">
        <v>76</v>
      </c>
      <c r="F77" s="1" t="s">
        <v>180</v>
      </c>
      <c r="G77" s="1" t="s">
        <v>181</v>
      </c>
      <c r="H77" s="1" t="s">
        <v>79</v>
      </c>
    </row>
    <row r="78" spans="1:8" x14ac:dyDescent="0.25">
      <c r="A78" s="1" t="s">
        <v>73</v>
      </c>
      <c r="B78" s="2">
        <v>42787</v>
      </c>
      <c r="C78" s="1" t="s">
        <v>179</v>
      </c>
      <c r="D78" s="1" t="s">
        <v>131</v>
      </c>
      <c r="E78" s="1" t="s">
        <v>76</v>
      </c>
      <c r="F78" s="1" t="s">
        <v>180</v>
      </c>
      <c r="G78" s="1" t="s">
        <v>182</v>
      </c>
      <c r="H78" s="1" t="s">
        <v>79</v>
      </c>
    </row>
    <row r="79" spans="1:8" x14ac:dyDescent="0.25">
      <c r="A79" s="1" t="s">
        <v>73</v>
      </c>
      <c r="B79" s="2">
        <v>42789</v>
      </c>
      <c r="C79" s="1" t="s">
        <v>80</v>
      </c>
      <c r="D79" s="1" t="s">
        <v>81</v>
      </c>
      <c r="E79" s="1" t="s">
        <v>76</v>
      </c>
      <c r="F79" s="1" t="s">
        <v>82</v>
      </c>
      <c r="G79" s="1" t="s">
        <v>183</v>
      </c>
      <c r="H79" s="1" t="s">
        <v>79</v>
      </c>
    </row>
    <row r="80" spans="1:8" x14ac:dyDescent="0.25">
      <c r="A80" s="1" t="s">
        <v>73</v>
      </c>
      <c r="B80" s="2">
        <v>42794</v>
      </c>
      <c r="C80" s="1" t="s">
        <v>74</v>
      </c>
      <c r="D80" s="1" t="s">
        <v>75</v>
      </c>
      <c r="E80" s="1" t="s">
        <v>76</v>
      </c>
      <c r="F80" s="1" t="s">
        <v>77</v>
      </c>
      <c r="G80" s="1" t="s">
        <v>184</v>
      </c>
      <c r="H80" s="1" t="s">
        <v>79</v>
      </c>
    </row>
    <row r="81" spans="1:8" x14ac:dyDescent="0.25">
      <c r="A81" s="1" t="s">
        <v>73</v>
      </c>
      <c r="B81" s="2">
        <v>42794</v>
      </c>
      <c r="C81" s="1" t="s">
        <v>138</v>
      </c>
      <c r="D81" s="1" t="s">
        <v>139</v>
      </c>
      <c r="E81" s="1" t="s">
        <v>76</v>
      </c>
      <c r="F81" s="1" t="s">
        <v>140</v>
      </c>
      <c r="G81" s="1" t="s">
        <v>185</v>
      </c>
      <c r="H81" s="1" t="s">
        <v>79</v>
      </c>
    </row>
    <row r="82" spans="1:8" x14ac:dyDescent="0.25">
      <c r="A82" s="1" t="s">
        <v>73</v>
      </c>
      <c r="B82" s="2">
        <v>42794</v>
      </c>
      <c r="C82" s="1" t="s">
        <v>186</v>
      </c>
      <c r="D82" s="1" t="s">
        <v>139</v>
      </c>
      <c r="E82" s="1" t="s">
        <v>76</v>
      </c>
      <c r="F82" s="1" t="s">
        <v>187</v>
      </c>
      <c r="G82" s="1" t="s">
        <v>188</v>
      </c>
      <c r="H82" s="1" t="s">
        <v>79</v>
      </c>
    </row>
    <row r="83" spans="1:8" x14ac:dyDescent="0.25">
      <c r="A83" s="1" t="s">
        <v>73</v>
      </c>
      <c r="B83" s="2">
        <v>42794</v>
      </c>
      <c r="C83" s="1" t="s">
        <v>80</v>
      </c>
      <c r="D83" s="1" t="s">
        <v>81</v>
      </c>
      <c r="E83" s="1" t="s">
        <v>76</v>
      </c>
      <c r="F83" s="1" t="s">
        <v>82</v>
      </c>
      <c r="G83" s="1" t="s">
        <v>189</v>
      </c>
      <c r="H83" s="1" t="s">
        <v>79</v>
      </c>
    </row>
    <row r="84" spans="1:8" x14ac:dyDescent="0.25">
      <c r="A84" s="1" t="s">
        <v>73</v>
      </c>
      <c r="B84" s="2">
        <v>42794</v>
      </c>
      <c r="C84" s="1" t="s">
        <v>80</v>
      </c>
      <c r="D84" s="1" t="s">
        <v>81</v>
      </c>
      <c r="E84" s="1" t="s">
        <v>76</v>
      </c>
      <c r="F84" s="1" t="s">
        <v>82</v>
      </c>
      <c r="G84" s="1" t="s">
        <v>190</v>
      </c>
      <c r="H84" s="1" t="s">
        <v>79</v>
      </c>
    </row>
    <row r="85" spans="1:8" x14ac:dyDescent="0.25">
      <c r="A85" s="1" t="s">
        <v>73</v>
      </c>
      <c r="B85" s="2">
        <v>42794</v>
      </c>
      <c r="C85" s="1" t="s">
        <v>80</v>
      </c>
      <c r="D85" s="1" t="s">
        <v>81</v>
      </c>
      <c r="E85" s="1" t="s">
        <v>76</v>
      </c>
      <c r="F85" s="1" t="s">
        <v>82</v>
      </c>
      <c r="G85" s="1" t="s">
        <v>191</v>
      </c>
      <c r="H85" s="1" t="s">
        <v>79</v>
      </c>
    </row>
    <row r="86" spans="1:8" x14ac:dyDescent="0.25">
      <c r="A86" s="1" t="s">
        <v>73</v>
      </c>
      <c r="B86" s="2">
        <v>42794</v>
      </c>
      <c r="C86" s="1" t="s">
        <v>80</v>
      </c>
      <c r="D86" s="1" t="s">
        <v>81</v>
      </c>
      <c r="E86" s="1" t="s">
        <v>76</v>
      </c>
      <c r="F86" s="1" t="s">
        <v>82</v>
      </c>
      <c r="G86" s="1" t="s">
        <v>192</v>
      </c>
      <c r="H86" s="1" t="s">
        <v>79</v>
      </c>
    </row>
    <row r="87" spans="1:8" x14ac:dyDescent="0.25">
      <c r="A87" s="1" t="s">
        <v>73</v>
      </c>
      <c r="B87" s="2">
        <v>42794</v>
      </c>
      <c r="C87" s="1" t="s">
        <v>80</v>
      </c>
      <c r="D87" s="1" t="s">
        <v>81</v>
      </c>
      <c r="E87" s="1" t="s">
        <v>76</v>
      </c>
      <c r="F87" s="1" t="s">
        <v>82</v>
      </c>
      <c r="G87" s="1" t="s">
        <v>193</v>
      </c>
      <c r="H87" s="1" t="s">
        <v>79</v>
      </c>
    </row>
    <row r="88" spans="1:8" x14ac:dyDescent="0.25">
      <c r="A88" s="1" t="s">
        <v>73</v>
      </c>
      <c r="B88" s="2">
        <v>42794</v>
      </c>
      <c r="C88" s="1" t="s">
        <v>80</v>
      </c>
      <c r="D88" s="1" t="s">
        <v>81</v>
      </c>
      <c r="E88" s="1" t="s">
        <v>76</v>
      </c>
      <c r="F88" s="1" t="s">
        <v>82</v>
      </c>
      <c r="G88" s="1" t="s">
        <v>194</v>
      </c>
      <c r="H88" s="1" t="s">
        <v>79</v>
      </c>
    </row>
    <row r="89" spans="1:8" x14ac:dyDescent="0.25">
      <c r="A89" s="1" t="s">
        <v>73</v>
      </c>
      <c r="B89" s="2">
        <v>42794</v>
      </c>
      <c r="C89" s="1" t="s">
        <v>80</v>
      </c>
      <c r="D89" s="1" t="s">
        <v>81</v>
      </c>
      <c r="E89" s="1" t="s">
        <v>76</v>
      </c>
      <c r="F89" s="1" t="s">
        <v>82</v>
      </c>
      <c r="G89" s="1" t="s">
        <v>195</v>
      </c>
      <c r="H89" s="1" t="s">
        <v>79</v>
      </c>
    </row>
    <row r="90" spans="1:8" x14ac:dyDescent="0.25">
      <c r="A90" s="1" t="s">
        <v>73</v>
      </c>
      <c r="B90" s="2">
        <v>42794</v>
      </c>
      <c r="C90" s="1" t="s">
        <v>80</v>
      </c>
      <c r="D90" s="1" t="s">
        <v>81</v>
      </c>
      <c r="E90" s="1" t="s">
        <v>76</v>
      </c>
      <c r="F90" s="1" t="s">
        <v>82</v>
      </c>
      <c r="G90" s="1" t="s">
        <v>196</v>
      </c>
      <c r="H90" s="1" t="s">
        <v>79</v>
      </c>
    </row>
    <row r="91" spans="1:8" x14ac:dyDescent="0.25">
      <c r="A91" s="1" t="s">
        <v>73</v>
      </c>
      <c r="B91" s="2">
        <v>42794</v>
      </c>
      <c r="C91" s="1" t="s">
        <v>80</v>
      </c>
      <c r="D91" s="1" t="s">
        <v>81</v>
      </c>
      <c r="E91" s="1" t="s">
        <v>76</v>
      </c>
      <c r="F91" s="1" t="s">
        <v>82</v>
      </c>
      <c r="G91" s="1" t="s">
        <v>197</v>
      </c>
      <c r="H91" s="1" t="s">
        <v>79</v>
      </c>
    </row>
    <row r="92" spans="1:8" x14ac:dyDescent="0.25">
      <c r="A92" s="1" t="s">
        <v>73</v>
      </c>
      <c r="B92" s="2">
        <v>42794</v>
      </c>
      <c r="C92" s="1" t="s">
        <v>80</v>
      </c>
      <c r="D92" s="1" t="s">
        <v>81</v>
      </c>
      <c r="E92" s="1" t="s">
        <v>76</v>
      </c>
      <c r="F92" s="1" t="s">
        <v>82</v>
      </c>
      <c r="G92" s="1" t="s">
        <v>198</v>
      </c>
      <c r="H92" s="1" t="s">
        <v>79</v>
      </c>
    </row>
    <row r="93" spans="1:8" x14ac:dyDescent="0.25">
      <c r="A93" s="1" t="s">
        <v>73</v>
      </c>
      <c r="B93" s="2">
        <v>42794</v>
      </c>
      <c r="C93" s="1" t="s">
        <v>80</v>
      </c>
      <c r="D93" s="1" t="s">
        <v>81</v>
      </c>
      <c r="E93" s="1" t="s">
        <v>76</v>
      </c>
      <c r="F93" s="1" t="s">
        <v>82</v>
      </c>
      <c r="G93" s="1" t="s">
        <v>199</v>
      </c>
      <c r="H93" s="1" t="s">
        <v>79</v>
      </c>
    </row>
    <row r="94" spans="1:8" x14ac:dyDescent="0.25">
      <c r="A94" s="1" t="s">
        <v>73</v>
      </c>
      <c r="B94" s="2">
        <v>42794</v>
      </c>
      <c r="C94" s="1" t="s">
        <v>80</v>
      </c>
      <c r="D94" s="1" t="s">
        <v>81</v>
      </c>
      <c r="E94" s="1" t="s">
        <v>76</v>
      </c>
      <c r="F94" s="1" t="s">
        <v>82</v>
      </c>
      <c r="G94" s="1" t="s">
        <v>200</v>
      </c>
      <c r="H94" s="1" t="s">
        <v>79</v>
      </c>
    </row>
    <row r="95" spans="1:8" x14ac:dyDescent="0.25">
      <c r="A95" s="1" t="s">
        <v>73</v>
      </c>
      <c r="B95" s="2">
        <v>42794</v>
      </c>
      <c r="C95" s="1" t="s">
        <v>151</v>
      </c>
      <c r="D95" s="1" t="s">
        <v>139</v>
      </c>
      <c r="E95" s="1" t="s">
        <v>76</v>
      </c>
      <c r="F95" s="1" t="s">
        <v>152</v>
      </c>
      <c r="G95" s="1" t="s">
        <v>201</v>
      </c>
      <c r="H95" s="1" t="s">
        <v>79</v>
      </c>
    </row>
    <row r="96" spans="1:8" x14ac:dyDescent="0.25">
      <c r="A96" s="1" t="s">
        <v>73</v>
      </c>
      <c r="B96" s="2">
        <v>42794</v>
      </c>
      <c r="C96" s="1" t="s">
        <v>151</v>
      </c>
      <c r="D96" s="1" t="s">
        <v>139</v>
      </c>
      <c r="E96" s="1" t="s">
        <v>76</v>
      </c>
      <c r="F96" s="1" t="s">
        <v>152</v>
      </c>
      <c r="G96" s="1" t="s">
        <v>202</v>
      </c>
      <c r="H96" s="1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Validations List</vt:lpstr>
      <vt:lpstr>Update Sell Line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2017-03-07T19:01:13Z</dcterms:modified>
</cp:coreProperties>
</file>