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2"/>
  <workbookPr/>
  <mc:AlternateContent xmlns:mc="http://schemas.openxmlformats.org/markup-compatibility/2006">
    <mc:Choice Requires="x15">
      <x15ac:absPath xmlns:x15ac="http://schemas.microsoft.com/office/spreadsheetml/2010/11/ac" url="C:\Users\A-10665\Downloads\"/>
    </mc:Choice>
  </mc:AlternateContent>
  <xr:revisionPtr revIDLastSave="0" documentId="8_{A00F85C8-D717-4628-B28D-4FE8C61C3DDA}" xr6:coauthVersionLast="47" xr6:coauthVersionMax="47" xr10:uidLastSave="{00000000-0000-0000-0000-000000000000}"/>
  <bookViews>
    <workbookView xWindow="-120" yWindow="-120" windowWidth="20730" windowHeight="11160" xr2:uid="{00000000-000D-0000-FFFF-FFFF00000000}"/>
  </bookViews>
  <sheets>
    <sheet name="Summary " sheetId="5" r:id="rId1"/>
    <sheet name="TestCases" sheetId="1" r:id="rId2"/>
    <sheet name="Sheet1" sheetId="6" r:id="rId3"/>
  </sheets>
  <definedNames>
    <definedName name="_xlnm._FilterDatabase" localSheetId="1" hidden="1">TestCases!$A$3:$CJ$154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5" l="1"/>
  <c r="K15" i="5"/>
  <c r="J15" i="5"/>
  <c r="I15" i="5"/>
  <c r="H15" i="5"/>
</calcChain>
</file>

<file path=xl/sharedStrings.xml><?xml version="1.0" encoding="utf-8"?>
<sst xmlns="http://schemas.openxmlformats.org/spreadsheetml/2006/main" count="1129" uniqueCount="470">
  <si>
    <t xml:space="preserve">Product </t>
  </si>
  <si>
    <t xml:space="preserve">iCargo </t>
  </si>
  <si>
    <t>Test Case Information</t>
  </si>
  <si>
    <t>Type of Test</t>
  </si>
  <si>
    <t xml:space="preserve">Acceptance Testing </t>
  </si>
  <si>
    <t xml:space="preserve">Module Name </t>
  </si>
  <si>
    <t>Station Cashiering</t>
  </si>
  <si>
    <t xml:space="preserve">iCargo Version </t>
  </si>
  <si>
    <t>4.10.10</t>
  </si>
  <si>
    <t xml:space="preserve">Designer </t>
  </si>
  <si>
    <t>Harshavardhan Reddy D</t>
  </si>
  <si>
    <t xml:space="preserve">Topic Scope </t>
  </si>
  <si>
    <t>Collecting the charges from customers and agents are also part of the cargo business. The charges could be for the freight or for the services which are rendered for the shipment during the course of carrying it.The cashiering module of iCargo helps the privileged users to perform all the related cashiering actions such as cancellation of payment receipts, refunding the amount, banking the cash, generation of cash draw summary reports etc.</t>
  </si>
  <si>
    <t>Test Case Preparation Details</t>
  </si>
  <si>
    <t>Version</t>
  </si>
  <si>
    <t>Date</t>
  </si>
  <si>
    <t>Author</t>
  </si>
  <si>
    <t>Status</t>
  </si>
  <si>
    <t xml:space="preserve">Total Cases </t>
  </si>
  <si>
    <t>High  Cases</t>
  </si>
  <si>
    <t>Medium  Cases</t>
  </si>
  <si>
    <t>Low Cases</t>
  </si>
  <si>
    <t xml:space="preserve">Sanity </t>
  </si>
  <si>
    <t>Valid</t>
  </si>
  <si>
    <t>Bharath kumar Nandhala</t>
  </si>
  <si>
    <t>Draft</t>
  </si>
  <si>
    <t>Preconditions for the Module Tests</t>
  </si>
  <si>
    <t>Parameter Code 'Y' for 'Station Cashiering Enabled'  parameter in Maintain Airport(SHR006) screen.</t>
  </si>
  <si>
    <t>Set the user type as 'GHA' for the logged user group in Invoke Maintain Role Group(ADM004) screen.</t>
  </si>
  <si>
    <t>Onetime setup available in SHR050:
shared.customer.typeofguarantee
Possible values=BG (Bank Guarantee), BA (Barter), BT (Bank Transaction), SD(Security Deposit)</t>
  </si>
  <si>
    <t xml:space="preserve">Testcase Coverage </t>
  </si>
  <si>
    <t>Updated ?Authored by</t>
  </si>
  <si>
    <t>Reason</t>
  </si>
  <si>
    <t>Csh_01</t>
  </si>
  <si>
    <t>Add the credit details and guarantee details for the Customer- Guarantee type as Security deposit.</t>
  </si>
  <si>
    <t>Completed</t>
  </si>
  <si>
    <t>Csh_02</t>
  </si>
  <si>
    <t>Modify the guarantee details of the customer.</t>
  </si>
  <si>
    <t>Csh_03</t>
  </si>
  <si>
    <t>Setup Cash type payment mode for the cash draw and Modify the same.</t>
  </si>
  <si>
    <t>Csh_04</t>
  </si>
  <si>
    <t>Create cashdraw set up in the system for the Airport.</t>
  </si>
  <si>
    <t>Csh_05</t>
  </si>
  <si>
    <t>Ability to allow transaction in foreign currency for the cash draw type</t>
  </si>
  <si>
    <t>Csh_06</t>
  </si>
  <si>
    <t>Cashier is able to start the cash draw.</t>
  </si>
  <si>
    <t>Csh_07</t>
  </si>
  <si>
    <t>Verify the cashier is able to exit the active cash draw.</t>
  </si>
  <si>
    <t>Csh_08</t>
  </si>
  <si>
    <t>Verify the Supervisor is able to start the cash draw for any cashier.</t>
  </si>
  <si>
    <t>Csh_09</t>
  </si>
  <si>
    <t>Verify the user is unable to close the cash draw.</t>
  </si>
  <si>
    <t>Csh_10</t>
  </si>
  <si>
    <t>Close the existing cash draw.</t>
  </si>
  <si>
    <t>Csh_11</t>
  </si>
  <si>
    <t>Verify the cash draw details and cash draw log from the cash draw enquiry screen.</t>
  </si>
  <si>
    <t>Csh_12</t>
  </si>
  <si>
    <t>Capture AWB with issue charging details.</t>
  </si>
  <si>
    <t>Csh_13</t>
  </si>
  <si>
    <t>Capture AWB for the credit customer by selecting the Verify and Execute check box</t>
  </si>
  <si>
    <t>Csh_14</t>
  </si>
  <si>
    <t>Capture AWB for the credit customer with out selecting the Verify and Execute check box</t>
  </si>
  <si>
    <t>Csh_15</t>
  </si>
  <si>
    <t>Revalidate the Finalized payment.</t>
  </si>
  <si>
    <t>Csh_16</t>
  </si>
  <si>
    <t>Cancel the finalized payment advice.</t>
  </si>
  <si>
    <t>Csh_17</t>
  </si>
  <si>
    <t>List the payments received at various levels.</t>
  </si>
  <si>
    <t>Csh_18</t>
  </si>
  <si>
    <t>Verify the status of invoice is changed to "Billed"  on generating the CTO invoice.</t>
  </si>
  <si>
    <t>Csh_19</t>
  </si>
  <si>
    <t>Generate the cash draw closure report</t>
  </si>
  <si>
    <t>Csh_20</t>
  </si>
  <si>
    <t>Verify the Payment advice is generated for miscellaneous services on the Export side.</t>
  </si>
  <si>
    <t>Csh_21</t>
  </si>
  <si>
    <t>Payment advice is generated for miscellaneous services(Storage charges) on the import  side.</t>
  </si>
  <si>
    <t>Csh_22</t>
  </si>
  <si>
    <t>Verify the payment advice charges are being updated for the amend flow.</t>
  </si>
  <si>
    <t>Csh_23</t>
  </si>
  <si>
    <t>Generate a Payment Advice for DN issue charge details.</t>
  </si>
  <si>
    <t>Csh_24</t>
  </si>
  <si>
    <t>Generate Delivery ID for a credit customer with out Charge collect pop up</t>
  </si>
  <si>
    <t>Csh_25</t>
  </si>
  <si>
    <t>Generate Delivery ID for a credit customer with charge collect pop up</t>
  </si>
  <si>
    <t>Csh_26</t>
  </si>
  <si>
    <t>Generate Delivery ID for a cash customer.</t>
  </si>
  <si>
    <t>Csh_27</t>
  </si>
  <si>
    <t>Generate the payment advice for the AWB and save as Draft.</t>
  </si>
  <si>
    <t>Csh_28</t>
  </si>
  <si>
    <t>Force close the Cash Draw when there is a discrepancy.</t>
  </si>
  <si>
    <t>Csh_29</t>
  </si>
  <si>
    <t xml:space="preserve">Generate a payment advice with Payment advice as deferred payment.
</t>
  </si>
  <si>
    <t>Csh_30</t>
  </si>
  <si>
    <t>Verify user is able to filter based on the new field ‘Charge Head’ in Maintain and List Credit Note Screen (CSH040).</t>
  </si>
  <si>
    <t>New</t>
  </si>
  <si>
    <t>Bharath</t>
  </si>
  <si>
    <t>IASCB-161634</t>
  </si>
  <si>
    <t>Csh_31</t>
  </si>
  <si>
    <t>Verify user is able  to generate the invoice and print the Invoice Reports from List Invoice Screen</t>
  </si>
  <si>
    <t>IASCB-190431</t>
  </si>
  <si>
    <t>TS_01</t>
  </si>
  <si>
    <t>Verify if User is able to configure ‘FCC Configuration’ in Maintain and List Generic Master (SHR097) screen.</t>
  </si>
  <si>
    <t>21-07/2023</t>
  </si>
  <si>
    <t>TS_02</t>
  </si>
  <si>
    <t>Verify if a user is able to create flights with charge party in Maintain Flight Schedule screen /FLT005 and Maintain Operational Flights screen/ FLT003</t>
  </si>
  <si>
    <t>4.10.7</t>
  </si>
  <si>
    <t>IASCB-41608</t>
  </si>
  <si>
    <t>TS_03</t>
  </si>
  <si>
    <t>Verify if Charge Head "FCC" is configured in TRF025(Charge Head Setup Screen)</t>
  </si>
  <si>
    <t>TS_04</t>
  </si>
  <si>
    <t>Verify if booking is able to created based on the FCC charge head against the respective Charge Party</t>
  </si>
  <si>
    <t>TS_05</t>
  </si>
  <si>
    <t>Verify the Truck booking based on the FCC charge head againt the respective Charge party</t>
  </si>
  <si>
    <t>TS_06</t>
  </si>
  <si>
    <t>Verify if user is able to manually/automatically generate the Invoice number for the FCC Invoice.</t>
  </si>
  <si>
    <t>TS_07</t>
  </si>
  <si>
    <t>Verify the Currency is displayed in USD for the FCC invoice when the AWB is in other currency</t>
  </si>
  <si>
    <t xml:space="preserve">Site Acceptance Testcase  ( SAT )  </t>
  </si>
  <si>
    <t xml:space="preserve">Module  :Station Cashiering  </t>
  </si>
  <si>
    <t>Module</t>
  </si>
  <si>
    <t>Test Scenario ID</t>
  </si>
  <si>
    <t>Test Scenario Name</t>
  </si>
  <si>
    <t>Business Scenario Description</t>
  </si>
  <si>
    <t>Interface Details</t>
  </si>
  <si>
    <t>Test data</t>
  </si>
  <si>
    <t xml:space="preserve">Step Name </t>
  </si>
  <si>
    <t>Test Scenario Steps</t>
  </si>
  <si>
    <t>Expected Results</t>
  </si>
  <si>
    <t>Priority</t>
  </si>
  <si>
    <t>Sanity (Y/N)</t>
  </si>
  <si>
    <t>Cashiering</t>
  </si>
  <si>
    <r>
      <t>Create Credit details for the customer with various guarantee type Security Deposit</t>
    </r>
    <r>
      <rPr>
        <b/>
        <sz val="11"/>
        <color theme="1"/>
        <rFont val="Calibri"/>
        <family val="2"/>
        <scheme val="minor"/>
      </rPr>
      <t xml:space="preserve">
Expected:
</t>
    </r>
    <r>
      <rPr>
        <sz val="11"/>
        <color theme="1"/>
        <rFont val="Calibri"/>
        <family val="2"/>
        <scheme val="minor"/>
      </rPr>
      <t>1.Multiple credit details must be created with different guarantee type.</t>
    </r>
  </si>
  <si>
    <t>Step 1</t>
  </si>
  <si>
    <t>Pre-Conditions:
1.Set parameter Code 'Y' for 'Station Cashiering Enabled'  parameter in Maintain Airport(SHR006) screen.
2.Set the user type as 'GHA' for the logged user group in Invoke Maintain Role Group(ADM004) screen.
3.SHR048:System parameter cashiering.defaults.modeofpaymentguaranteetypemapping set as CREDIT=BG,SD;BARTER=BA;BANK TRANS=BT for Base
4.Onetime setup available in SHR050:
shared.customer.typeofguarantee
Possible values=BG (Bank Guarantee), BA (Barter), BT (Bank Transaction), SD(Security Deposit)
5.Valid Customer Code Exist -CUSxxx101</t>
  </si>
  <si>
    <t>High</t>
  </si>
  <si>
    <t>N</t>
  </si>
  <si>
    <t>Customer code::ABCDTEST</t>
  </si>
  <si>
    <t>Step 2</t>
  </si>
  <si>
    <t>Invoke Customer Credit Master screen (SHR110)</t>
  </si>
  <si>
    <t xml:space="preserve">Customer Credit Master screen (SHR110) is displayed </t>
  </si>
  <si>
    <t>Step 3</t>
  </si>
  <si>
    <t>List by a Customer code say CUSxxx101</t>
  </si>
  <si>
    <t xml:space="preserve">Customer details are displayed </t>
  </si>
  <si>
    <t>Step 4</t>
  </si>
  <si>
    <t xml:space="preserve">Add a new row in Guarantee details section provided </t>
  </si>
  <si>
    <t>1.New row to be added and all the fields must be blank.</t>
  </si>
  <si>
    <t>Step 5</t>
  </si>
  <si>
    <t>Select the Type of Guarantee as 'Security Deposit' and provide all other mandatory details in the table-Ref Code, Amount,Valid Till and Guarantee amount available</t>
  </si>
  <si>
    <t>1.Details must be entered correctly.</t>
  </si>
  <si>
    <t>Step 6</t>
  </si>
  <si>
    <t>Click on save</t>
  </si>
  <si>
    <t>1.Credit details and guarantee details for a customer must be created.
2.This customer is  treated as credit customer.</t>
  </si>
  <si>
    <t>Step 7</t>
  </si>
  <si>
    <t>Relist the above saved customer code CUSxxx101
and Check whether the fields in Credit Details and Guarantee Details section are correctly populated</t>
  </si>
  <si>
    <t xml:space="preserve">1.Saved Guarantee details should be displayed.
2.Balance Available in Credit details section should be displayed based on following formula:
Balance Available =  sum (available guarantee amount in valid bank guarantee type(BG or SD)) - (pending amount reported + amount to be reported) </t>
  </si>
  <si>
    <r>
      <t xml:space="preserve">Modify the details of the Credit customer by adding new Bank guarantee for the Customer.
</t>
    </r>
    <r>
      <rPr>
        <b/>
        <sz val="11"/>
        <color theme="1"/>
        <rFont val="Calibri"/>
        <family val="2"/>
        <scheme val="minor"/>
      </rPr>
      <t xml:space="preserve">Expected:
</t>
    </r>
    <r>
      <rPr>
        <sz val="11"/>
        <color theme="1"/>
        <rFont val="Calibri"/>
        <family val="2"/>
        <scheme val="minor"/>
      </rPr>
      <t>1.New credit guarantee details must be added.
2.Balance available must be updated.</t>
    </r>
  </si>
  <si>
    <t xml:space="preserve">Step 1 </t>
  </si>
  <si>
    <t xml:space="preserve">Pre-Conditions:
1.Onetime setup available in SHR050:
shared.customer.typeofguarantee
Possible values=BG (Bank Guarantee), BA (Barter), BT (Bank Transaction), SD(Security Deposit)
2.Guarantee details exists for the customer with Guarantee type as Security deposit.
</t>
  </si>
  <si>
    <t>Medium</t>
  </si>
  <si>
    <t>1.The existing Security guaranteed details must be listed.</t>
  </si>
  <si>
    <t>Select the Type of Guarantee as 'Bank Guarantee' and provide all other mandatory details in the table-Ref Code, Amount,Valid Till and Guarantee amount available</t>
  </si>
  <si>
    <t>1.Details must be entered correctly.
2.New Guarantee Type should be added to the existing Guarantee type.</t>
  </si>
  <si>
    <t>1.Credit details and guarantee details for a customer must be created for Bank Guarantee type
2.This customer must be treated as credit customer.</t>
  </si>
  <si>
    <t xml:space="preserve">1.Saved Guarantee with two rowsdetails should be displayed.
2.Balance Available in Credit details section should be displayed based on following formula:
Balance Available =  sum (available guarantee amount in valid bank guarantee type(BG + SD)) - (pending amount reported + amount to be reported) </t>
  </si>
  <si>
    <r>
      <t xml:space="preserve">Define a payment type for cash along with parameters and Modify the same by adding new parameter.
</t>
    </r>
    <r>
      <rPr>
        <b/>
        <sz val="11"/>
        <color theme="1"/>
        <rFont val="Calibri"/>
        <family val="2"/>
        <scheme val="minor"/>
      </rPr>
      <t xml:space="preserve">Expected:
</t>
    </r>
    <r>
      <rPr>
        <sz val="11"/>
        <color theme="1"/>
        <rFont val="Calibri"/>
        <family val="2"/>
        <scheme val="minor"/>
      </rPr>
      <t>1.Payment type must be created in the system.
2.Payment type created must be modified successfully.</t>
    </r>
  </si>
  <si>
    <t>Pre-Conditions.
1.User has access to Icargo system.
2.Different parameters for the payment type is defined in the system.
3.No payment type exist in the exist in the system.</t>
  </si>
  <si>
    <t>Y</t>
  </si>
  <si>
    <t>Login to icargo application &amp;  Invoke Payment Type setup screen (CSH011)</t>
  </si>
  <si>
    <t xml:space="preserve">Payment Type Setup screen is displayed </t>
  </si>
  <si>
    <t>List by CASH as the payment type and Verify the pop up</t>
  </si>
  <si>
    <t>1.No payment type cash exist Do you want to create with Yes/No should be displayed.</t>
  </si>
  <si>
    <t>1. A message "payment type does not exist!. Do you want to create" with Yes/No should be displayed.</t>
  </si>
  <si>
    <t>Click on Yes and Click on Add Button.</t>
  </si>
  <si>
    <t>1.A pop up will be displayed with all the parameters available in the system.</t>
  </si>
  <si>
    <t>Select the parameters and Click on Ok.</t>
  </si>
  <si>
    <t>1.User must be navigated back to CSH011 screen with selected values being pre-populated.</t>
  </si>
  <si>
    <t xml:space="preserve">Click on save </t>
  </si>
  <si>
    <t>1.The new payment type must be added to the system with the parameters selected.</t>
  </si>
  <si>
    <t>Clear and List the CASH payment type.</t>
  </si>
  <si>
    <t>1.Cash payment type must be listed with all the parameters.</t>
  </si>
  <si>
    <t>Step 8</t>
  </si>
  <si>
    <t>Click on Add and include new parameter and click on save.</t>
  </si>
  <si>
    <t>1.New row to be added and all the fields must be blank.
2.On save new parameter must be added to the payment type.</t>
  </si>
  <si>
    <t>Step 9</t>
  </si>
  <si>
    <t>1.New Modified details must be listed.</t>
  </si>
  <si>
    <r>
      <t xml:space="preserve">Define a cash draw setup for station for cash payment mode and Modify the same.
</t>
    </r>
    <r>
      <rPr>
        <b/>
        <sz val="11"/>
        <color theme="1"/>
        <rFont val="Calibri"/>
        <family val="2"/>
        <scheme val="minor"/>
      </rPr>
      <t xml:space="preserve">Expected:
</t>
    </r>
    <r>
      <rPr>
        <sz val="11"/>
        <color theme="1"/>
        <rFont val="Calibri"/>
        <family val="2"/>
        <scheme val="minor"/>
      </rPr>
      <t xml:space="preserve">1.New Cash draw set up must be defined with the Cashier details.
2.Modify the Cash draw set up.
</t>
    </r>
  </si>
  <si>
    <t>Pre-Conditions:
1.User has access to the application.
2.Payment type cash,credit card ,cheque is defined in the system.
3.No CashDraw type is set up for the Airport.
4.Setup of Rolegroup codes for Cashiers in System Parameter screen(SHR048) for syspar cashiering.defaults.cashieringrolegroup</t>
  </si>
  <si>
    <t>Invoke CashDraw Type setup screen (CSH005),
List by Airport and Cash Draw Type</t>
  </si>
  <si>
    <t>1.A warning message is displayed as "Cash Draw Type Details not found. Do you want to continue?"</t>
  </si>
  <si>
    <t>1.A warning message is displayed as "Cash Draw Type Details not found. Do you want to continue?" with Yes or no Message is displayed</t>
  </si>
  <si>
    <t>click on yes in the warning pop up</t>
  </si>
  <si>
    <t>1.Payment Types maintained in the system against the listed airport should appear</t>
  </si>
  <si>
    <t>Specify the Maximum amount and maximum transaction amount against atleast Cash payment type.</t>
  </si>
  <si>
    <t>1. Min and Maximum must be defined.</t>
  </si>
  <si>
    <t>Specify the Cash Draw Limit, select the reqd Cashiers from LOV,Select foreign currency check box and Click on Save</t>
  </si>
  <si>
    <t>1.Users with Station as logged in station and rolegroup configured in syspar is coming in List of Cashiers LOV 
2.New Cash Draw type should get saved with Payment types and Cashier details.</t>
  </si>
  <si>
    <t>Relist the cash draw type details.</t>
  </si>
  <si>
    <t>1.Cash draw type defined above must be listed.</t>
  </si>
  <si>
    <t>Modify the Min and Max details and New Type Cheque</t>
  </si>
  <si>
    <t>1.User must be able to modify the details.</t>
  </si>
  <si>
    <t>1.New Modified details must be saved.</t>
  </si>
  <si>
    <t>1.New Modified cash draw must be displayed.</t>
  </si>
  <si>
    <r>
      <t xml:space="preserve">Capture a booking which allows the foreign currency.
</t>
    </r>
    <r>
      <rPr>
        <b/>
        <sz val="11"/>
        <color theme="1"/>
        <rFont val="Calibri"/>
        <family val="2"/>
        <scheme val="minor"/>
      </rPr>
      <t xml:space="preserve">Expected:
</t>
    </r>
    <r>
      <rPr>
        <sz val="11"/>
        <color theme="1"/>
        <rFont val="Calibri"/>
        <family val="2"/>
        <scheme val="minor"/>
      </rPr>
      <t>1.Booking must be captured successfully.</t>
    </r>
  </si>
  <si>
    <t>Pre-Conditions:
1.SHR010:Station Base Currency :
Tariff base currency set as IDR
2.CMT008:Maintain Customer:
Billing Currency set as USD
3.Cash draw set up is defined with foreign currency.
4.Valid Cash Customer code  (CASHCUTOMER )exist which has enough AWB Stock (Billing currency set as USD in Maintain Customer screen-Billing Details Tab)</t>
  </si>
  <si>
    <t>Invoke Capture AWB screen(OPR026) &amp; Click on list button</t>
  </si>
  <si>
    <t>1.A warning "AWB does not exist. Do you want to capture?" will get displayed with Yes/No option.</t>
  </si>
  <si>
    <t>Click on Yes and Enter the mandatory details in General Tab(Routing details,Credit Agent details  CASHCUTOMER ,Shipper details and shipment details )- PP shipment</t>
  </si>
  <si>
    <t>1.User must be able to enter all the details.</t>
  </si>
  <si>
    <t>In Charges and Accounting tab, click Auto rate, then click calculate charges and click ComputeTotal</t>
  </si>
  <si>
    <t>1.Charges must be applied.</t>
  </si>
  <si>
    <t>Press on Execute button</t>
  </si>
  <si>
    <t>1.Redirected to Generate payment advice screen(CSH007)
2.Currency field must be enabled.</t>
  </si>
  <si>
    <t>Specify a currency different from base currency and Click OK in the payment mode details section and Click on Finalise payment button.</t>
  </si>
  <si>
    <t>1.On Clicking Ok in payment details section and on Finalize payment, foreign currency should get reflected in Charges details table headers as well.
2.Payment advice should get finalised and AWB should be executed.
3.A dialog box 'AWB XXX-xxxxxxxx is executed. Do you want to relist?' message will get displayed.</t>
  </si>
  <si>
    <t>Click on Yes.</t>
  </si>
  <si>
    <t>1.The details captured are getting displayed</t>
  </si>
  <si>
    <r>
      <t xml:space="preserve">Initiate the cash draw by the cashier.
</t>
    </r>
    <r>
      <rPr>
        <b/>
        <sz val="11"/>
        <color theme="1"/>
        <rFont val="Calibri"/>
        <family val="2"/>
        <scheme val="minor"/>
      </rPr>
      <t xml:space="preserve">Expected:
</t>
    </r>
    <r>
      <rPr>
        <sz val="11"/>
        <color theme="1"/>
        <rFont val="Calibri"/>
        <family val="2"/>
        <scheme val="minor"/>
      </rPr>
      <t>1.User should be able to start the cashdraw
2.Cash Draw Id should be auto generated in the system</t>
    </r>
  </si>
  <si>
    <t>Pre-Conditions:
1.User has access to the application.
2.Cashdraw should be configured for the cashier in CSH005 and the cash draw type should be active
3.Cashdraw is not yet opened.</t>
  </si>
  <si>
    <t xml:space="preserve">Invoke Maintain Cash Draw screen &amp; Click Start button </t>
  </si>
  <si>
    <t>1.User should be able to start the cashdraw
2.Cash Draw Id should be auto generated in the system</t>
  </si>
  <si>
    <t>Click ViewLog button</t>
  </si>
  <si>
    <t>Cash Draw Log popup should appear with action details displayed</t>
  </si>
  <si>
    <r>
      <t xml:space="preserve">Cashier log off from the active cash draw session.
</t>
    </r>
    <r>
      <rPr>
        <b/>
        <sz val="11"/>
        <color theme="1"/>
        <rFont val="Calibri"/>
        <family val="2"/>
        <scheme val="minor"/>
      </rPr>
      <t xml:space="preserve">Expected:
</t>
    </r>
    <r>
      <rPr>
        <sz val="11"/>
        <color theme="1"/>
        <rFont val="Calibri"/>
        <family val="2"/>
        <scheme val="minor"/>
      </rPr>
      <t>1.Cashier must log off successfully.
2.Start button must be enabled.</t>
    </r>
  </si>
  <si>
    <t>Pre-Conditions:
1.User has access to the application.
2.Active cashdraw exist.</t>
  </si>
  <si>
    <t xml:space="preserve">Invoke Maintain Cashdraw screen </t>
  </si>
  <si>
    <t>1.Log off button must be enabled
2.Login button must be disabled.</t>
  </si>
  <si>
    <t>Click Log off button  and Check the Status in Maintain cash draw screen</t>
  </si>
  <si>
    <t>1.Status of Cash Draw should be shown as 'Logged off' in Maintain cash draw screen.
2.Login button must be enabled.</t>
  </si>
  <si>
    <r>
      <t xml:space="preserve">Supervisor initiates the cash draw for the cashier.
</t>
    </r>
    <r>
      <rPr>
        <b/>
        <sz val="11"/>
        <color theme="1"/>
        <rFont val="Calibri"/>
        <family val="2"/>
        <scheme val="minor"/>
      </rPr>
      <t xml:space="preserve">Expected:
</t>
    </r>
    <r>
      <rPr>
        <sz val="11"/>
        <color theme="1"/>
        <rFont val="Calibri"/>
        <family val="2"/>
        <scheme val="minor"/>
      </rPr>
      <t>1.Cash draw must be initiated for the Cashier.</t>
    </r>
  </si>
  <si>
    <t>Pre-Conditions:
1.User has Supervisor permissions.
2.Cash draw setup is done in the system for cashier.
3.SHR048:
Role Group Code for Cashier Administrator set in syspar
cashiering.defaults.cashieringadministratorrolegroup =GHQSALES,ICOADMIN,GHAADMIN,TESTLOGIN
4.Cashdraw is closed/ not yet started</t>
  </si>
  <si>
    <t>Invoke Start Cash Draw screen and List by cashier</t>
  </si>
  <si>
    <t>1.Cashier must be listed. 
2.Start button is enabled</t>
  </si>
  <si>
    <t>Click on start button.</t>
  </si>
  <si>
    <t>1.Cashier Administrator(Supervisor) should be able to start a cashdraw for the cashier
2.Cashdraw, if once started and active, Start button should be disabled in Start Cash draw screen</t>
  </si>
  <si>
    <t>Login as cashier for which cash draw was started and check the Maintain Cash Draw screen</t>
  </si>
  <si>
    <t>1.Cash Draw Id should be auto generated in the system</t>
  </si>
  <si>
    <r>
      <t xml:space="preserve">Close the cash draw from the Maintain cash draw screen.
</t>
    </r>
    <r>
      <rPr>
        <b/>
        <sz val="11"/>
        <color theme="1"/>
        <rFont val="Calibri"/>
        <family val="2"/>
        <scheme val="minor"/>
      </rPr>
      <t xml:space="preserve">Expected:
</t>
    </r>
    <r>
      <rPr>
        <sz val="11"/>
        <color theme="1"/>
        <rFont val="Calibri"/>
        <family val="2"/>
        <scheme val="minor"/>
      </rPr>
      <t>1.Cash draw should not be closed.</t>
    </r>
  </si>
  <si>
    <t>Pre-Conditions:
1.User has access to the application.
2.CSH005: Cashdraw type mapped to the Cashier user in Cash Draw type setup screen
3.CSH003:Active cashdraw exist &amp;
Payment advice exist with FOP(Form of payment) as Cash
In FOP(Form of payment) summary, Actual amount is different from Total amount</t>
  </si>
  <si>
    <t>Invoke Maintain Cash Draw screen &amp; Click the Close Cash Draw button</t>
  </si>
  <si>
    <t>1.Warning message should be displayed as "System Calculated amount is different from the actual amount.Cash Draw cannot be closed. Do you want to save the details"</t>
  </si>
  <si>
    <t xml:space="preserve">
The details should get saved but cashdraw should not be closed.
Cashdraw should remain active</t>
  </si>
  <si>
    <t>Close the cash draw from the Maintain cash draw screen.
Expected:
1.Cash draw should  be closed.</t>
  </si>
  <si>
    <t>click on No in the warning pop up</t>
  </si>
  <si>
    <t>1.No changes will happen and navigated back to CSH003 Screen.</t>
  </si>
  <si>
    <t>Specify the cash denomination such that the actual amount gets tally with the total amount in FOP(Form of payment) summary section</t>
  </si>
  <si>
    <t>1.The number must tally.</t>
  </si>
  <si>
    <t>Click on Close cash draw.</t>
  </si>
  <si>
    <t>Cashdraw session should be closed</t>
  </si>
  <si>
    <r>
      <t xml:space="preserve">Verify the cash draw log and details in the Cash draw enquiry screen.
</t>
    </r>
    <r>
      <rPr>
        <b/>
        <sz val="11"/>
        <color theme="1"/>
        <rFont val="Calibri"/>
        <family val="2"/>
        <scheme val="minor"/>
      </rPr>
      <t xml:space="preserve">Expected:
</t>
    </r>
    <r>
      <rPr>
        <sz val="11"/>
        <color theme="1"/>
        <rFont val="Calibri"/>
        <family val="2"/>
        <scheme val="minor"/>
      </rPr>
      <t>1.View the details of the selected cash draw
2.Able to view the cash draw log</t>
    </r>
  </si>
  <si>
    <t>Pre-Conditions:
1.Active cashdraw exist</t>
  </si>
  <si>
    <t>Invoke Cash Draw Enquiry screen &amp; List by Cashier Id,required date range and airport</t>
  </si>
  <si>
    <t>1.Cash draws must be listed.</t>
  </si>
  <si>
    <t>Select the required Cash Draw Id and click Cash Draw Details</t>
  </si>
  <si>
    <t>Select the required Cash Draw Id and click Cash Draw Details button</t>
  </si>
  <si>
    <t>1.System should navigate to maintain cashdraw screen populated with selected cash draw details</t>
  </si>
  <si>
    <t>close the screen and Repeat step 2`</t>
  </si>
  <si>
    <t>Close the Cash draw details screen.</t>
  </si>
  <si>
    <t>System should navigate to Cash draw Enquiry screen.</t>
  </si>
  <si>
    <t>Select a particular Cash Draw Id and click View Log</t>
  </si>
  <si>
    <t>1.Cash Draw Log popup should appear with action details displayed</t>
  </si>
  <si>
    <r>
      <t xml:space="preserve">Capture an export awb and finalize the payment.
</t>
    </r>
    <r>
      <rPr>
        <b/>
        <sz val="11"/>
        <color theme="1"/>
        <rFont val="Calibri"/>
        <family val="2"/>
        <scheme val="minor"/>
      </rPr>
      <t xml:space="preserve">Expected:
</t>
    </r>
    <r>
      <rPr>
        <sz val="11"/>
        <color theme="1"/>
        <rFont val="Calibri"/>
        <family val="2"/>
        <scheme val="minor"/>
      </rPr>
      <t>1.AWB should get executed.</t>
    </r>
    <r>
      <rPr>
        <b/>
        <sz val="11"/>
        <color theme="1"/>
        <rFont val="Calibri"/>
        <family val="2"/>
        <scheme val="minor"/>
      </rPr>
      <t xml:space="preserve">
2</t>
    </r>
    <r>
      <rPr>
        <sz val="11"/>
        <color theme="1"/>
        <rFont val="Calibri"/>
        <family val="2"/>
        <scheme val="minor"/>
      </rPr>
      <t>.Payment advice for AWBI should be generated and listed in Payment advice Enquiry with Status as 'Final'</t>
    </r>
  </si>
  <si>
    <t xml:space="preserve">Pre-Conditions:
1.Syspar cashiering.defaults.payment.awbhandlingservice=AWBI for GHA User
2.Login as GHA User
3.AWBI Service code should be maintained in TRF024 with charging attribute as EXPORT AWB
4.Set parameter Code 'Y' for 'Station Cashiering Enabled'  parameter in Maintain Airport(SHR006) screen. </t>
  </si>
  <si>
    <t>Pre-Conditions:
1.Sysparameter cashiering.defaults.payment.awbhandlingservice=AWBHND for GHA User is set in SHR048 screen.
2.Login as GHA User
3.AWBI Service code should be maintained in TRF024 with charging attribute as EXPORT AWB
4.Set parameter Code 'Y' for 'Station Cashiering Enabled'  parameter in Maintain Airport(SHR006) screen. 
5.Booking should be created and confirmed with Cash Agent.</t>
  </si>
  <si>
    <t>Capture an export AWB in OPR026 with agent as Cash customer by providing all the Mandatory details required</t>
  </si>
  <si>
    <t>1.Capture AWB screen must be opened.
2.User should be able to provide all the details.</t>
  </si>
  <si>
    <t xml:space="preserve"> click  on Execute</t>
  </si>
  <si>
    <t>1.Generate payment screen must open 
2.AWBI service code is should be displayed.
3.AWB should get executed</t>
  </si>
  <si>
    <t>Specify the payment details and click Finalize payment</t>
  </si>
  <si>
    <t>1.Payment advice for AWBI should be finalised.</t>
  </si>
  <si>
    <t>List the AWB in Payment Advice Enquiry screen</t>
  </si>
  <si>
    <t>Navigate to Payment Advice Enquiry screen(CSH009) and list the AWB</t>
  </si>
  <si>
    <t xml:space="preserve"> 1.Payment advice must be listed with Status as 'Final'</t>
  </si>
  <si>
    <r>
      <t xml:space="preserve">Capture an export awb and finalize the payment.
</t>
    </r>
    <r>
      <rPr>
        <b/>
        <sz val="11"/>
        <color theme="1"/>
        <rFont val="Calibri"/>
        <family val="2"/>
        <scheme val="minor"/>
      </rPr>
      <t xml:space="preserve">Expected:
</t>
    </r>
    <r>
      <rPr>
        <sz val="11"/>
        <color theme="1"/>
        <rFont val="Calibri"/>
        <family val="2"/>
        <scheme val="minor"/>
      </rPr>
      <t>1.AWB should get executed.</t>
    </r>
    <r>
      <rPr>
        <b/>
        <sz val="11"/>
        <color theme="1"/>
        <rFont val="Calibri"/>
        <family val="2"/>
        <scheme val="minor"/>
      </rPr>
      <t xml:space="preserve">
2</t>
    </r>
    <r>
      <rPr>
        <sz val="11"/>
        <color theme="1"/>
        <rFont val="Calibri"/>
        <family val="2"/>
        <scheme val="minor"/>
      </rPr>
      <t>.Payment advice for AWB should be generated and listed in Payment advice Enquiry with Status as 'Final'</t>
    </r>
  </si>
  <si>
    <t>Pre-Conditions:
1.Customer is Credit customer.
2..Set parameter Code 'Y' for 'Station Cashiering Enabled'  parameter in Maintain Airport(SHR006) screen.</t>
  </si>
  <si>
    <t>Capture an export AWB in OPR026 and Check the Verify and Execute check box in Charges and Accounting tab and Click on exectue</t>
  </si>
  <si>
    <t>1.AWB must be captured and Executed.
2.User must be navigated to Payment advice screen.</t>
  </si>
  <si>
    <t>1.Payment advice for AWB should be finalised.</t>
  </si>
  <si>
    <t>Invoke Generate Payment advice screen and List the AWB.</t>
  </si>
  <si>
    <t xml:space="preserve">1.Payment advice must be listed with Status as 'Final'
2.Credit check box should be checked </t>
  </si>
  <si>
    <t>1.Payment advice must be listed with Status as 'Final'
2.Payment type should be Credit</t>
  </si>
  <si>
    <t>Pre-Conditions:
1.Customer is Credit customer.
2.Set parameter Code 'Y' for 'Station Cashiering Enabled'  parameter in Maintain Airport(SHR006) screen.</t>
  </si>
  <si>
    <t>Capture an export AWB in OPR026 and Do not select  Verify and Execute check box in Charges and Accounting tab.
Click on Execute</t>
  </si>
  <si>
    <t>1.AWB must be captured and Executed.
2.User should not be navigated to Payment advice screen.
3.Payment advice for AWB should be finalised.</t>
  </si>
  <si>
    <r>
      <t xml:space="preserve">Revalidate the finalized payment and finalize.
</t>
    </r>
    <r>
      <rPr>
        <b/>
        <sz val="11"/>
        <color theme="1"/>
        <rFont val="Calibri"/>
        <family val="2"/>
        <scheme val="minor"/>
      </rPr>
      <t xml:space="preserve">Expected:
</t>
    </r>
    <r>
      <rPr>
        <sz val="11"/>
        <color theme="1"/>
        <rFont val="Calibri"/>
        <family val="2"/>
        <scheme val="minor"/>
      </rPr>
      <t>1.Payment advice must be finalized after re-validation.</t>
    </r>
  </si>
  <si>
    <t>Pre-Conditions:
1.Payment Advice should be 'Final' in Generate Payment advice screen</t>
  </si>
  <si>
    <t>Pre-Conditions:
1.Payment Advice should be 'Final' in Generate Payment advice screen(CSH009)</t>
  </si>
  <si>
    <t>Invoke Payment advice Enquiry screen ,Specify the payment advice Generation date range and Status as Final  and click List</t>
  </si>
  <si>
    <t>1.All the payment advices with status as finalized must be displayed in the list.</t>
  </si>
  <si>
    <t>Select the  payment advice and click Revalidate</t>
  </si>
  <si>
    <t>Select the  payment advice and click Revalidate button</t>
  </si>
  <si>
    <t xml:space="preserve">System navigated to Payment advise screen </t>
  </si>
  <si>
    <t>In the Generate Payment advice screen, make the required changes and click Finalise payment</t>
  </si>
  <si>
    <t>Navigate to Generate Payment advice screen, make the required changes and click Finalise payment</t>
  </si>
  <si>
    <t>A new payment advice should be generated with updations made on the selected provisional payment advice.</t>
  </si>
  <si>
    <t>List by AWB no in Payment advice enquiry screen</t>
  </si>
  <si>
    <t>Status of new payment advice generated should be 'Final'</t>
  </si>
  <si>
    <r>
      <t xml:space="preserve">Cancel the Payment advice which is Finalized.
</t>
    </r>
    <r>
      <rPr>
        <b/>
        <sz val="11"/>
        <color theme="1"/>
        <rFont val="Calibri"/>
        <family val="2"/>
        <scheme val="minor"/>
      </rPr>
      <t xml:space="preserve">Expected:
</t>
    </r>
    <r>
      <rPr>
        <sz val="11"/>
        <color theme="1"/>
        <rFont val="Calibri"/>
        <family val="2"/>
        <scheme val="minor"/>
      </rPr>
      <t>1.Refundable charges must be calculated. based on cancellation charge heads
2.Payment advice must be cancelled.</t>
    </r>
  </si>
  <si>
    <t>Pre-Conditions:
1.AWB should be in 'Executed' status and payment advice should be 'Final' ,Which was paid using FOP(Form of payment) “CASH"
2.Charge head associated with payment advice's service code should be maintained as 'Refundable' in Maintain charge head screen</t>
  </si>
  <si>
    <t>Invoke Payment advice Enquiry screen ,Specify the payment advice Generation date range and AWB No and Status as 'Final' and click List</t>
  </si>
  <si>
    <t>1.The payment advice record must be listed.</t>
  </si>
  <si>
    <t>Select a Final payment advice record and click Cancel Payment Advice button</t>
  </si>
  <si>
    <t>1.Reason pop up must be displayed.</t>
  </si>
  <si>
    <t>Specify the Cancel reason and remarks in Reason popup and click Ok</t>
  </si>
  <si>
    <t>1.User will be navigated to Generate payment advice screen.</t>
  </si>
  <si>
    <t>Check the FOP(Form of payment) is defaulted to original PAs form of payment</t>
  </si>
  <si>
    <t xml:space="preserve">1.In the payment details section, system should default to the original PAs form of payment.(System should default CASH in this case)
</t>
  </si>
  <si>
    <t xml:space="preserve">Choose a different FOP(Form of payment) and  Click Finalise payment </t>
  </si>
  <si>
    <t xml:space="preserve">1.User should be able to choose different FOP(Form of payment) to cancel
2.The Existing 'Final' payment advice should become 'cancelled' . </t>
  </si>
  <si>
    <t>List by AWB No in Payment advice enquiry screen</t>
  </si>
  <si>
    <t xml:space="preserve">AWB is listed </t>
  </si>
  <si>
    <t>Check if existing Final record turned Cancelled and a new Final record created with refundable charges based on cancellation charge heads</t>
  </si>
  <si>
    <t>1.Existing Final record should turn Cancelled and a new Final record should be created with refundable charges based on cancellation charge heads.
2.Reversal entry should be displayed in the Amount field of new Final payment advice generated</t>
  </si>
  <si>
    <r>
      <t xml:space="preserve">List the payment summaries at various levels in List payment summary screen.
</t>
    </r>
    <r>
      <rPr>
        <b/>
        <sz val="11"/>
        <color theme="1"/>
        <rFont val="Calibri"/>
        <family val="2"/>
        <scheme val="minor"/>
      </rPr>
      <t xml:space="preserve">Expected:
</t>
    </r>
    <r>
      <rPr>
        <sz val="11"/>
        <color theme="1"/>
        <rFont val="Calibri"/>
        <family val="2"/>
        <scheme val="minor"/>
      </rPr>
      <t>1.Payment received at  each search level should be displayed.</t>
    </r>
  </si>
  <si>
    <t>Pre-Conditions:
1.AWBs exists in the system for which the payments have been finalised.
2.User has logged into the application.</t>
  </si>
  <si>
    <t>Invoke Payment Summary screen</t>
  </si>
  <si>
    <t>Payment summary screen should be listed.</t>
  </si>
  <si>
    <t>Select the level as 'Agent' , Payment Type as 'ALL' and specify the required date range</t>
  </si>
  <si>
    <t>1.User must be able to select the level.</t>
  </si>
  <si>
    <t>Click on List.</t>
  </si>
  <si>
    <t>1.Payments received at Agent level should be listed in the payment summary screen</t>
  </si>
  <si>
    <t>Repeat Step 3 with level as service.</t>
  </si>
  <si>
    <t>Clear it. Select the level = "Service" 
Payment type="All"
and Specify the date rage and click on the list button</t>
  </si>
  <si>
    <t>Payments at service level should be listed.</t>
  </si>
  <si>
    <t>Click Print</t>
  </si>
  <si>
    <t>1.Payments received at Service level should be listed in the payment summary screen</t>
  </si>
  <si>
    <t>1.Payment summary report should get printed</t>
  </si>
  <si>
    <r>
      <t xml:space="preserve">Generate the CTO invoice for the customer code.
</t>
    </r>
    <r>
      <rPr>
        <b/>
        <sz val="11"/>
        <color theme="1"/>
        <rFont val="Calibri"/>
        <family val="2"/>
        <scheme val="minor"/>
      </rPr>
      <t xml:space="preserve">Expected:
</t>
    </r>
    <r>
      <rPr>
        <sz val="11"/>
        <color theme="1"/>
        <rFont val="Calibri"/>
        <family val="2"/>
        <scheme val="minor"/>
      </rPr>
      <t>1.CTO Invoice should be generated and AWB should turn 'Billed' post invoice generation</t>
    </r>
  </si>
  <si>
    <t>Pre-Conditions:
1. Capture an AWB with any handling charges.
2. Capture Payment advice (Service: AWBHND) with FOP(Form of payment) credit.
3. AWB is executed.
4.Billing period of the customer maintained in CMT008--&gt;Billing details tab</t>
  </si>
  <si>
    <t>List the AWB in List Billing entries ACC009 screen.</t>
  </si>
  <si>
    <t>1.The status of the AWB must "Billable".</t>
  </si>
  <si>
    <t>Specify the customer code, billing period and  click Generate for generating  CTO invoicing.</t>
  </si>
  <si>
    <t>Specify the customer code, 
billing period and  click Print button for generating  CTO invoicing.</t>
  </si>
  <si>
    <t>1.CTO Invoice should be generated and AWB should turn 'Billed' post invoice generation</t>
  </si>
  <si>
    <t>Repeat step 2</t>
  </si>
  <si>
    <t>Navigate to the List billing Entries screen.Verify AWB status is moved to "billed"</t>
  </si>
  <si>
    <t>1.The status of the AWB must "Billed".</t>
  </si>
  <si>
    <t>In List accounting entries screen, List By Subsystem 'STN' and Function Point as 'CTO Invoicing' and list by AWB No, which is billed in ACC009</t>
  </si>
  <si>
    <t>Invoke  List accounting entries screen,
 List By Subsystem 'STN' and Function Point as 'CTO Invoicing' and list by AWB No, which is billed in ACC009</t>
  </si>
  <si>
    <t>1.Accounting Entry of respective AWB having CTO Invoiced should be listed.</t>
  </si>
  <si>
    <r>
      <t xml:space="preserve">Generate the Cash draw closure report.
</t>
    </r>
    <r>
      <rPr>
        <b/>
        <sz val="11"/>
        <color theme="1"/>
        <rFont val="Calibri"/>
        <family val="2"/>
        <scheme val="minor"/>
      </rPr>
      <t xml:space="preserve">Expected:
</t>
    </r>
    <r>
      <rPr>
        <sz val="11"/>
        <color theme="1"/>
        <rFont val="Calibri"/>
        <family val="2"/>
        <scheme val="minor"/>
      </rPr>
      <t>1.Cash draw closure report should be generated</t>
    </r>
  </si>
  <si>
    <t>Pre-Conditions:
1.Cash draw has been closed.
2.User has access to Icargo application.</t>
  </si>
  <si>
    <t>Invoke Cash Draw Discrepancy screen ,Specify the Date range and time ,select the cash draw type as 'All'</t>
  </si>
  <si>
    <t>Invoke Cash Draw Discrepancy screen(CSH014).Specify the Date range and time ,
select the cash draw type as 'All'</t>
  </si>
  <si>
    <t>1.User must be able to enter/select the details</t>
  </si>
  <si>
    <t>Cash draw closure report should be generated</t>
  </si>
  <si>
    <t>Cash draw closure report should be printed</t>
  </si>
  <si>
    <r>
      <t xml:space="preserve">Generate Payment advice for the Export AWB along with miscellaneous services.
</t>
    </r>
    <r>
      <rPr>
        <b/>
        <sz val="11"/>
        <color theme="1"/>
        <rFont val="Calibri"/>
        <family val="2"/>
        <scheme val="minor"/>
      </rPr>
      <t xml:space="preserve">Expected:
</t>
    </r>
    <r>
      <rPr>
        <sz val="11"/>
        <color theme="1"/>
        <rFont val="Calibri"/>
        <family val="2"/>
        <scheme val="minor"/>
      </rPr>
      <t>1.Total amount should be the sum of all available charges</t>
    </r>
  </si>
  <si>
    <t>Pre-Conditions:
1.SHR048: cashiering.defaults.excludeadlhndserviceinpayment set as N
2.SHR097: mapping should be done for Service code, service type handling type code) , charge head mapped (eg: ADLHND, ANS, JK)
TRF024: Charge head should exist which is  to be mapped in SHR097
TRF025: above mapped charge head should defined for the service ADLHND 
3.Export AWB should exist- PP shipment
4.Additional handling registration screen: add additional handling type against AWB and  include in bill should be checked</t>
  </si>
  <si>
    <t>Pre-Conditions:
1.SHR048: cashiering.defaults.excludeadlhndserviceinpayment set as N
2.SHR097: mapping should be done for Service code, service type handling type code) , charge head mapped (eg: ADLHND, ANS, JK)
TRF024: Charge head should exist which is  to be mapped in SHR097
TRF025: above mapped charge head should defined for the service ADLHND 
3.Export AWB should exist- PP shipment
4.Additional handling registration screen: add additional handling type against AWB and  include in bill should be checked
5.AWB is created and executed.</t>
  </si>
  <si>
    <t>Execute the AWB</t>
  </si>
  <si>
    <t>Check the ADLHND is available in generate payment advice screen under charge details</t>
  </si>
  <si>
    <t>1.ADLHND should be available in generate payment advice screen along with AWBHND
2.Under charge details charge heads of both AWBHND and ADLHND should be available</t>
  </si>
  <si>
    <t>Check the total amount collected</t>
  </si>
  <si>
    <t>1.Total amount should be the sum of all available charges(AWB &amp; Other charges)</t>
  </si>
  <si>
    <t>Finalize the payment</t>
  </si>
  <si>
    <t>1.Payment status must be Finalized.</t>
  </si>
  <si>
    <t>Invoke list additional handling registration screen  &amp; Filter with the AWB</t>
  </si>
  <si>
    <t>Invoke list additional handling registration screen  &amp; Filter with the AWB and list it</t>
  </si>
  <si>
    <t>1.In list additional handling registration screen, the status of AWB should be paid</t>
  </si>
  <si>
    <r>
      <t xml:space="preserve">Generate Payment advice for the import AWB along with miscellaneous services.
</t>
    </r>
    <r>
      <rPr>
        <b/>
        <sz val="11"/>
        <color theme="1"/>
        <rFont val="Calibri"/>
        <family val="2"/>
        <scheme val="minor"/>
      </rPr>
      <t xml:space="preserve">Expected:
</t>
    </r>
    <r>
      <rPr>
        <sz val="11"/>
        <color theme="1"/>
        <rFont val="Calibri"/>
        <family val="2"/>
        <scheme val="minor"/>
      </rPr>
      <t>1.Total amount should be the sum of all available charges</t>
    </r>
  </si>
  <si>
    <t>Pre-Conditions:
1. The holidays and weekends should be configured in Holiday Master Setup (TRF027)
2.The below parameters are set in TRF024
o Charging Based On  -&gt; Actual Weight
o Storage Start Time   -&gt;Flight Arrival Time
o Storage End Time  -&gt; DN Issue Time
o Free storage period -&gt; 72hours
o Free period start time -&gt; Current Day
o Storage start time -&gt; Flight Arrival Time
o Storage rate per hour (24hour, in rating tab)
o Exclude Holiday Type--&gt; ‘Holiday’ and combo is set as ‘Within Free Storage’.
3.AWB Captured(PP) and Executed - Breakdown is initiated for an inbound flight with ATA captured.</t>
  </si>
  <si>
    <t>Test Data for eg(TRF027)
Holidays - Saturday, Sunday
ATA-Thursday 10:00AM ( Storage Start Time)
(Note :-For real time testing OPRSHPHIS table needs to be updated-UTC time against the TXNCOD-ARR needs to be edited to 7 Days after current Day (
ATA=Thursday
...................................
Friday-1st Day-(Free Storage)
Saturday- 2 nd Day-Inside Free Period-Holiday)
Sunday-3rd Day- (Inside Free Period-Holiday)
Monday-4th Day- (Outside Free Period -Holiday Impacted-Free Storage)
 Tuesday-5th Day- (Outside Free Period -Holiday Impacted-Free Storage)
Wedneday-6th Day - Chargeable</t>
  </si>
  <si>
    <t>In Delivery documentation screen, enter the AWB and add to list</t>
  </si>
  <si>
    <t>In Delivery documentation screen(OPR293), enter the AWB and add to list</t>
  </si>
  <si>
    <t xml:space="preserve">Specify DN Pieces/weight and Select 'Verify before payment' checkbox and click Generate / Revalidate Delivery Id
</t>
  </si>
  <si>
    <t>1.User must be navigated to payment details screen.</t>
  </si>
  <si>
    <t>In payment details screen, Check if DNI service code is displayed, specify the payment details and click accept payment</t>
  </si>
  <si>
    <t>1. The storage charge should be calculated as (1*Charge Per Day)
(3Days Free Storage and 2 Days Holiday exception)
2.Total amount should be the sum of all available charges
3.User should be able to finalize the payment</t>
  </si>
  <si>
    <r>
      <t xml:space="preserve">Amend the AWB by changing the rating parameter.(pcs &amp; weight)
</t>
    </r>
    <r>
      <rPr>
        <b/>
        <sz val="11"/>
        <color theme="1"/>
        <rFont val="Calibri"/>
        <family val="2"/>
        <scheme val="minor"/>
      </rPr>
      <t xml:space="preserve">Expected:
</t>
    </r>
    <r>
      <rPr>
        <sz val="11"/>
        <color theme="1"/>
        <rFont val="Calibri"/>
        <family val="2"/>
        <scheme val="minor"/>
      </rPr>
      <t>1.Payment advice must be updated according to new parameters.</t>
    </r>
  </si>
  <si>
    <t xml:space="preserve">Pre-Conditions:
1.AWB Executed for PCS10 and weight 100.(PP shipment)
2.Payment advice has been  generated.
</t>
  </si>
  <si>
    <t>Reopen the AWB</t>
  </si>
  <si>
    <t>Navigate to OPR026.Reopen the AWB</t>
  </si>
  <si>
    <t>AWB must be reopened.</t>
  </si>
  <si>
    <t>Change  the no of pieces to 15 and weight as 200.</t>
  </si>
  <si>
    <t xml:space="preserve">Modify the no of pieces to 15 and weight as 200.
</t>
  </si>
  <si>
    <t xml:space="preserve">1.User must be able to modify the details.
</t>
  </si>
  <si>
    <t>Execute the AWB and Check the new amount calculation in Generate payment advice screen under charge details</t>
  </si>
  <si>
    <t>Click on Execute button and verify the System navigate to Payment advise screen.Verify the new amount calculation in Generate payment advice screen under charge details</t>
  </si>
  <si>
    <t xml:space="preserve">1.In AWB amendment flow, new amount calculation in Generate payment advice screen under charge details should be based on the updated pieces when the no of pieces are increased. </t>
  </si>
  <si>
    <t>Finalize and close the AWB</t>
  </si>
  <si>
    <t xml:space="preserve">New amount collected should be no of extra pieces added * charge per piece
</t>
  </si>
  <si>
    <t>Invoke CSH009 &amp; Search with AWB
Check whether all records are maintained in CSH009 for amendment flow with service  as AWB Amendment</t>
  </si>
  <si>
    <t>1.AWB modification should be listed in Payment advice Enquiry screen
2.User should be able to select one record and view details</t>
  </si>
  <si>
    <r>
      <t xml:space="preserve">Specify the DN pieces and generate the payment advice.
</t>
    </r>
    <r>
      <rPr>
        <b/>
        <sz val="11"/>
        <color theme="1"/>
        <rFont val="Calibri"/>
        <family val="2"/>
        <scheme val="minor"/>
      </rPr>
      <t xml:space="preserve">Expected:
</t>
    </r>
    <r>
      <rPr>
        <sz val="11"/>
        <color theme="1"/>
        <rFont val="Calibri"/>
        <family val="2"/>
        <scheme val="minor"/>
      </rPr>
      <t>1.Payment advice for DN Issual(DNI) should be generated and listed in Payment advice Enquiry screen with Status as 'Final'
2.DN Status should become 'Paid'</t>
    </r>
  </si>
  <si>
    <t>Pre-Conditions:
1.DNI service code should be maintained in TRF025 with charging attribute and precondition as DN.
2.Syspar cashiering.defaults.payment.dnissueservice= DNI should be available.
3.Flight has been manifested at Export side with shipments and ATA has been captured.
4.User is logged in to Destination station.</t>
  </si>
  <si>
    <t>Capture an import found AWB under a ULD in an inbound flight  in OPR014 screen and Select the ULD and Click Breakdown</t>
  </si>
  <si>
    <t>1.Breakdown screen must open.</t>
  </si>
  <si>
    <t>Capture the Received Pcs and weight in Breakdown screen(OPR004)</t>
  </si>
  <si>
    <t>1.Pcs and weight details must be captured.</t>
  </si>
  <si>
    <t>In Delivery documentation screen(OPR293), enter the AWB and add to list 
Specify DN Pieces/weight and Select 'Verify before payment' checkbox and click Generate / Revalidate Delivery Id</t>
  </si>
  <si>
    <t>1.Payment details screen must be displayed with DNI service code.</t>
  </si>
  <si>
    <t>Specify the payment details and click accept payment in payment details screen.(CSH007)</t>
  </si>
  <si>
    <t>1.Payment advice must be generated and status must be final.</t>
  </si>
  <si>
    <t>List the AWB in Payment Advice Enquiry screen(CSH009)</t>
  </si>
  <si>
    <t>1.Payment advice for DN Issual(DNI) should be generated and listed in Payment advice Enquiry screen with Status as 'Final'
2.DN Status should become 'Paid'</t>
  </si>
  <si>
    <r>
      <t xml:space="preserve">Generate the Delivery ID from Delivery documentation screen for the Credit customer.
</t>
    </r>
    <r>
      <rPr>
        <b/>
        <sz val="11"/>
        <color theme="1"/>
        <rFont val="Calibri"/>
        <family val="2"/>
        <scheme val="minor"/>
      </rPr>
      <t xml:space="preserve">Expected:
</t>
    </r>
    <r>
      <rPr>
        <sz val="11"/>
        <color theme="1"/>
        <rFont val="Calibri"/>
        <family val="2"/>
        <scheme val="minor"/>
      </rPr>
      <t>1.Charge collect pop-up will not get displayed.
2.DN will be generated and it will be paid Also Delivery ID will be generated</t>
    </r>
  </si>
  <si>
    <t>Pre-Conditions:
1.In Maintain Airport screen, under parameter section ,set Delivery mode as "Delivery ID"
And station cashiering Station Cashiering Enabled should be "Y"
2.Shipment (YYY - xxxxxxxx) arrived ,import manifested and breakdown is done.
3.The customer should be Credit customer.</t>
  </si>
  <si>
    <t>Invoke Delivery Documentation screen(OPR293)
Enter AWB and click on Add to list button</t>
  </si>
  <si>
    <t>1.The shipment details will get displayed.</t>
  </si>
  <si>
    <t>Do not select Verify Before Payment Checkbox</t>
  </si>
  <si>
    <t>Verify checkbox should not be selected.</t>
  </si>
  <si>
    <t>Select the shipment and click on 'Generate/Revalidate Delivery ID' button</t>
  </si>
  <si>
    <t>1.Charge collect pop-up will not get displayed.
2.DN will be generated and it will be paid status.
3.Delivery ID will be generated</t>
  </si>
  <si>
    <r>
      <t xml:space="preserve">Generate the Delivery ID from Delivery documentation screen for the Credit customer.
</t>
    </r>
    <r>
      <rPr>
        <b/>
        <sz val="11"/>
        <color theme="1"/>
        <rFont val="Calibri"/>
        <family val="2"/>
        <scheme val="minor"/>
      </rPr>
      <t xml:space="preserve">Expected:
</t>
    </r>
    <r>
      <rPr>
        <sz val="11"/>
        <color theme="1"/>
        <rFont val="Calibri"/>
        <family val="2"/>
        <scheme val="minor"/>
      </rPr>
      <t>1.Charge collect pop-up will get displayed.
2.DN will be generated and it will be paid Also Delivery ID will be generated</t>
    </r>
  </si>
  <si>
    <t>Pre-Conditions:
1.In Maintain Airport screen, under parameter section ,set Delivery mode as "Delivery ID"
And station cashiering Station Cashiering Enabled should be "Y"
2.Shipment (YYY - xxxxxxxx) arrived ,import manifested and breakdown is done.(CC Shipment)
3.The customer should be Credit customer.</t>
  </si>
  <si>
    <t>select Verify Before Payment Checkbox</t>
  </si>
  <si>
    <t>Verify checkbox must  be selected.</t>
  </si>
  <si>
    <t>1.DN will be generated and Charge collect pop-up will get displayed with charges</t>
  </si>
  <si>
    <t xml:space="preserve">Capture payment details and click on Accept Payment button </t>
  </si>
  <si>
    <t>1.DN will be in Paid status and  Also Delivery ID will be generated.</t>
  </si>
  <si>
    <r>
      <t xml:space="preserve">Generate the Delivery ID from Delivery documentation screen for the Cash customer.
</t>
    </r>
    <r>
      <rPr>
        <b/>
        <sz val="11"/>
        <color theme="1"/>
        <rFont val="Calibri"/>
        <family val="2"/>
        <scheme val="minor"/>
      </rPr>
      <t xml:space="preserve">Expected:
</t>
    </r>
    <r>
      <rPr>
        <sz val="11"/>
        <color theme="1"/>
        <rFont val="Calibri"/>
        <family val="2"/>
        <scheme val="minor"/>
      </rPr>
      <t>1.Charge collect pop-up will  get displayed.
2.DN will be generated and it will be paid Also Delivery ID will be generated</t>
    </r>
  </si>
  <si>
    <t>Pre-Conditions:
1.In Maintain Airport screen, under parameter section ,set Delivery mode as "Delivery ID"
And station cashiering Station Cashiering Enabled should be "Y"
2.Shipment (YYY - xxxxxxxx) arrived(CC shipment) ,import manifested and breakdown is done.
3.The customer should be Cash customer
4.Import charges are defined at the destination.</t>
  </si>
  <si>
    <t>Verify chechbox shouldnot be selected.</t>
  </si>
  <si>
    <t>1.Charge collect pop-up will get displayed with charges.
2.DN will be generated</t>
  </si>
  <si>
    <t xml:space="preserve">Capture payment details(AWB charges and Import charges) and click on Accept Payment button </t>
  </si>
  <si>
    <t>1.DN will be generated and it will be paid status.
2.Delivery ID will be generated.</t>
  </si>
  <si>
    <r>
      <t xml:space="preserve">Provide the payment details and save the payment advice as Draft.
</t>
    </r>
    <r>
      <rPr>
        <b/>
        <sz val="11"/>
        <color theme="1"/>
        <rFont val="Calibri"/>
        <family val="2"/>
        <scheme val="minor"/>
      </rPr>
      <t xml:space="preserve">Expected:
</t>
    </r>
    <r>
      <rPr>
        <sz val="11"/>
        <color theme="1"/>
        <rFont val="Calibri"/>
        <family val="2"/>
        <scheme val="minor"/>
      </rPr>
      <t>1.Payment advice must be displayed with status 'Provisional/draft'</t>
    </r>
  </si>
  <si>
    <t>Pre-Conditions:
1.User must have access to the application.</t>
  </si>
  <si>
    <t>sss</t>
  </si>
  <si>
    <t>Capture an export AWB in OPR026 with agent as Cash customer
Select Verify and Execute checkbox and click Execute</t>
  </si>
  <si>
    <t>1.AWB Must be executed.
2.Payment Advice screen must be populated.</t>
  </si>
  <si>
    <t>Specify the payment details in Payment advice screen and click save as draft</t>
  </si>
  <si>
    <t>1.Payment advice for AWBI should be generated listed</t>
  </si>
  <si>
    <t>Invoke the payment advice enquiry screen and Search by AWB and status as Draft.</t>
  </si>
  <si>
    <t>1.Payment advice must be displayed with status 'Provisional/draft'</t>
  </si>
  <si>
    <r>
      <t xml:space="preserve">In Maintain cash draw screen Click on force close button and Validate the  cash is closed.
</t>
    </r>
    <r>
      <rPr>
        <b/>
        <sz val="11"/>
        <color theme="1"/>
        <rFont val="Calibri"/>
        <family val="2"/>
        <scheme val="minor"/>
      </rPr>
      <t xml:space="preserve">Expected:
</t>
    </r>
    <r>
      <rPr>
        <sz val="11"/>
        <color theme="1"/>
        <rFont val="Calibri"/>
        <family val="2"/>
        <scheme val="minor"/>
      </rPr>
      <t>1.Cash draw must be closed.</t>
    </r>
  </si>
  <si>
    <t>Pre-Conditions:
1.CSH005: Cashdraw type mapped to the  user of CashierAdmin in Cash Draw type setup screen 
2.CSH003:Active cashdraw exist &amp;
Payment advice exist with FOP(Form of payment) as Cash
3.In FOP(Form of payment) summary, Actual amount is different from Total amount</t>
  </si>
  <si>
    <t>Login as User of CashierAdmin Rolegroup
Invoke Maintain Cash Draw screen</t>
  </si>
  <si>
    <t>1.Force Close button should be enabled.</t>
  </si>
  <si>
    <t>Click Force Close button</t>
  </si>
  <si>
    <t>1.On Clicking Force Close button, Force close remarks popup should appear where the user can enter the remarks</t>
  </si>
  <si>
    <t>Enter the remarks 
and click Ok</t>
  </si>
  <si>
    <t>1.Cashdraw session should get force closed irrespective of total amount and actual amount in FOP(Form of payment) summary being same or not</t>
  </si>
  <si>
    <r>
      <t xml:space="preserve">Partial payment is collected for the AWB.
</t>
    </r>
    <r>
      <rPr>
        <b/>
        <sz val="11"/>
        <color theme="1"/>
        <rFont val="Calibri"/>
        <family val="2"/>
        <scheme val="minor"/>
      </rPr>
      <t xml:space="preserve">Expected:
</t>
    </r>
    <r>
      <rPr>
        <sz val="11"/>
        <color theme="1"/>
        <rFont val="Calibri"/>
        <family val="2"/>
        <scheme val="minor"/>
      </rPr>
      <t>1.New payment Advice should be generated remaining payment and the status must be finalized.</t>
    </r>
  </si>
  <si>
    <t xml:space="preserve">Pre-Conditions:
1.The customer should be Cash customer
</t>
  </si>
  <si>
    <t>Capture an export AWB in OPR026 with agent as Cash customer payment type "PP"
Select Verify and Execute checkbox and click Execute</t>
  </si>
  <si>
    <t>Capture an export AWB in OPR026 with agent as Cash customer payment type "PP"
Select Verify and Execute checkbox and click Execute button</t>
  </si>
  <si>
    <t>Specify the payment details in Payment advice screen and choose amount will be collected later and Click on Finalize</t>
  </si>
  <si>
    <t>1.New payment advice will be generated for the Deferred Payment with status as final.
2.Payment advice will be generated with the status as ‘Final</t>
  </si>
  <si>
    <t>Verify user is able to filter based on the new field ‘Charge Head’ in Maintain and List Credit Note Screen (CSH040).
Expected:A new field ‘Charge Head’ would be introduced against ‘Credit Note without reference’ popup for selecting the required charge head in Maintain and List Credit Note Screen (CSH040). This field would allow user to select the required charge head from LOV</t>
  </si>
  <si>
    <t>Pre Conditions:
1.The customer should be Credit customer</t>
  </si>
  <si>
    <t>Low</t>
  </si>
  <si>
    <t>Credit Note Enhancement</t>
  </si>
  <si>
    <t>IASCB-161634:Credit Note Enhancement</t>
  </si>
  <si>
    <t>Login into Icargo and Invoke Maintain and List Credit Note Screen (CSH040)</t>
  </si>
  <si>
    <t>Maintain and List Credit Note Screen (CSH040) is dispalyed</t>
  </si>
  <si>
    <t>Verify a new field ‘Charge Head’ is displayed in the Screen</t>
  </si>
  <si>
    <t>new field ‘Charge Head’must be displayed</t>
  </si>
  <si>
    <t>Select the "MY" Charge code from LOV of Charge head and click on list button</t>
  </si>
  <si>
    <t>Records should be displayed on the slected filter Charge head(MY)</t>
  </si>
  <si>
    <t xml:space="preserve">Pre-Conditions:
1.The customer should be Cash/Credit customer
2.Booking should be created 
3.AWB should be executed and Payment should be finalized in the  Payment advice screen
</t>
  </si>
  <si>
    <t>Enhancement in GHA Invoice to introduce separate rounding logic for Payment Advice and Invoice.</t>
  </si>
  <si>
    <t>Login into Icargo and Invoke List Invoices(ACC008) screen</t>
  </si>
  <si>
    <t>List Invoices screen should be displayed.</t>
  </si>
  <si>
    <t xml:space="preserve">Key in From Data:XXXX
To Date:XXXX
Invoice no:XXXXX and click on list button </t>
  </si>
  <si>
    <t>Invoice detsil must be displayed under the Invoice detail section.</t>
  </si>
  <si>
    <t>Select the Invoice record and click on print button</t>
  </si>
  <si>
    <t xml:space="preserve">Invoice Summary Report must be displayed </t>
  </si>
  <si>
    <t>Verify a new field "VAT/TAX % value "  is displayed under a new section in the Report</t>
  </si>
  <si>
    <t>"VAT/TAX % value " must be displayed with the value configured</t>
  </si>
  <si>
    <t>Id</t>
  </si>
  <si>
    <t>Jira Id</t>
  </si>
  <si>
    <t>Remarks</t>
  </si>
  <si>
    <t>Clarification</t>
  </si>
  <si>
    <t xml:space="preserve">Upload,Modify,Download the FCC configuration from (SHR097) screen
error when the mandatory fields are missing
Errors when the  date rage is incorrect
Errors when the airlines are not having charge party
Errors when the airport is not having charge party </t>
  </si>
  <si>
    <t>Errors when the airlines are not having charge party</t>
  </si>
  <si>
    <t>FCC service shall be configured with Airline CC Surcharge - charge heads, in Service Charge Head Setup Screen / TRF025. Airline CC Fee will be automatically picked in this FCC service</t>
  </si>
  <si>
    <t>Invoice Calculation logic 
Internal Job run -new JOB (JOB_PA), and new JOB (JOB_INV) for combining the invoices with the payment advise screen  to trigger the Invoice based on the FFC Charge Headpayment advices (CC Charges, CC Surcharges/CC Fee) for the airline for that billing period</t>
  </si>
  <si>
    <t>Internal Job run -new JOB (JOB_PA), and new JOB (JOB_INV) for combining the invoices with the payment advise screen  to trigger the Invoice based on the FFC Charge Headpayment advices (CC Charges, CC Surcharges/CC Fee) for the airline for that billing period</t>
  </si>
  <si>
    <r>
      <rPr>
        <sz val="11"/>
        <color rgb="FF000000"/>
        <rFont val="Calibri"/>
      </rPr>
      <t xml:space="preserve">1. Generated Invoice details would be possible to see in List Invoice and GHA invoice billing Enquiry
 2. Allows the user to manually generate FCC Invoice.
3.User should able to print the invoice in ACC008 screen based on the order given in US&gt;
</t>
    </r>
    <r>
      <rPr>
        <b/>
        <sz val="11"/>
        <color rgb="FF000000"/>
        <rFont val="Calibri"/>
      </rPr>
      <t>FCC Detailed Reports
FCC Summary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</si>
</sst>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mm\-yy;@"/>
  </numFmts>
  <fonts count="16">
    <font>
      <sz val="11"/>
      <color theme="1"/>
      <name val="Calibri"/>
      <family val="2"/>
      <scheme val="minor"/>
    </font>
    <font>
      <b/>
      <sz val="11"/>
      <color theme="1"/>
      <name val="Calibri"/>
      <family val="2"/>
      <scheme val="minor"/>
    </font>
    <font>
      <sz val="10"/>
      <name val="Trebuchet MS"/>
      <family val="2"/>
    </font>
    <font>
      <b/>
      <sz val="11"/>
      <color indexed="9"/>
      <name val="Calibri"/>
      <family val="2"/>
      <scheme val="minor"/>
    </font>
    <font>
      <b/>
      <sz val="10"/>
      <color indexed="9"/>
      <name val="Trebuchet MS"/>
      <family val="2"/>
    </font>
    <font>
      <b/>
      <sz val="11"/>
      <color indexed="9"/>
      <name val="Trebuchet MS"/>
      <family val="2"/>
    </font>
    <font>
      <sz val="10"/>
      <color indexed="12"/>
      <name val="Trebuchet MS"/>
      <family val="2"/>
    </font>
    <font>
      <b/>
      <sz val="10"/>
      <name val="Trebuchet MS"/>
      <family val="2"/>
    </font>
    <font>
      <b/>
      <sz val="11"/>
      <color theme="0"/>
      <name val="Calibri"/>
      <family val="2"/>
      <scheme val="minor"/>
    </font>
    <font>
      <sz val="10"/>
      <name val="Calibri"/>
      <family val="2"/>
      <scheme val="minor"/>
    </font>
    <font>
      <sz val="11"/>
      <name val="Calibri"/>
      <family val="2"/>
      <scheme val="minor"/>
    </font>
    <font>
      <sz val="14"/>
      <color theme="1"/>
      <name val="Calibri"/>
      <family val="2"/>
      <scheme val="minor"/>
    </font>
    <font>
      <b/>
      <sz val="11"/>
      <color rgb="FFFFFFFF"/>
      <name val="Calibri"/>
    </font>
    <font>
      <sz val="11"/>
      <color rgb="FF000000"/>
      <name val="Calibri"/>
    </font>
    <font>
      <b/>
      <sz val="11"/>
      <color rgb="FF000000"/>
      <name val="Calibri"/>
    </font>
    <font>
      <sz val="11"/>
      <color rgb="FF000000"/>
      <name val="Calibri"/>
      <family val="2"/>
    </font>
  </fonts>
  <fills count="10">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indexed="21"/>
        <bgColor indexed="38"/>
      </patternFill>
    </fill>
    <fill>
      <patternFill patternType="solid">
        <fgColor theme="0" tint="-0.34998626667073579"/>
        <bgColor indexed="55"/>
      </patternFill>
    </fill>
    <fill>
      <patternFill patternType="solid">
        <fgColor indexed="31"/>
        <bgColor indexed="22"/>
      </patternFill>
    </fill>
    <fill>
      <patternFill patternType="solid">
        <fgColor theme="0" tint="-0.499984740745262"/>
        <bgColor indexed="64"/>
      </patternFill>
    </fill>
    <fill>
      <patternFill patternType="solid">
        <fgColor theme="0" tint="-0.34998626667073579"/>
        <bgColor indexed="64"/>
      </patternFill>
    </fill>
    <fill>
      <patternFill patternType="solid">
        <fgColor rgb="FF008080"/>
        <bgColor rgb="FF008080"/>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bottom style="thin">
        <color indexed="8"/>
      </bottom>
      <diagonal/>
    </border>
    <border>
      <left style="thin">
        <color indexed="8"/>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71">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left" vertical="top" wrapText="1"/>
    </xf>
    <xf numFmtId="0" fontId="2" fillId="3" borderId="0" xfId="0" applyFont="1" applyFill="1" applyAlignment="1">
      <alignment vertical="center"/>
    </xf>
    <xf numFmtId="0" fontId="2" fillId="0" borderId="0" xfId="0" applyFont="1" applyAlignment="1">
      <alignment vertical="center"/>
    </xf>
    <xf numFmtId="49" fontId="3" fillId="4" borderId="1" xfId="0" applyNumberFormat="1" applyFont="1" applyFill="1" applyBorder="1" applyAlignment="1">
      <alignment horizontal="center" vertical="center" wrapText="1"/>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wrapText="1"/>
    </xf>
    <xf numFmtId="0" fontId="9" fillId="3" borderId="0" xfId="0" applyFont="1" applyFill="1" applyAlignment="1">
      <alignment horizontal="center" vertical="center" wrapText="1"/>
    </xf>
    <xf numFmtId="0" fontId="9" fillId="0" borderId="0" xfId="0" applyFont="1" applyAlignment="1">
      <alignment horizontal="center" vertical="center" wrapText="1"/>
    </xf>
    <xf numFmtId="0" fontId="0" fillId="0" borderId="0" xfId="0" applyAlignment="1">
      <alignment wrapText="1"/>
    </xf>
    <xf numFmtId="0" fontId="4" fillId="5" borderId="1" xfId="0" applyFont="1" applyFill="1" applyBorder="1" applyAlignment="1">
      <alignment horizontal="center" vertical="center" wrapText="1"/>
    </xf>
    <xf numFmtId="0" fontId="2" fillId="3" borderId="1" xfId="0" applyFont="1" applyFill="1" applyBorder="1" applyAlignment="1">
      <alignment vertical="center"/>
    </xf>
    <xf numFmtId="14" fontId="2" fillId="3" borderId="1" xfId="0" applyNumberFormat="1" applyFont="1" applyFill="1" applyBorder="1" applyAlignment="1">
      <alignment vertical="center"/>
    </xf>
    <xf numFmtId="0" fontId="10" fillId="0" borderId="1" xfId="0" applyFont="1" applyBorder="1" applyAlignment="1">
      <alignment horizontal="left" vertical="top" wrapText="1"/>
    </xf>
    <xf numFmtId="164" fontId="2" fillId="0" borderId="16" xfId="0" applyNumberFormat="1" applyFont="1" applyBorder="1" applyAlignment="1">
      <alignment horizontal="center" vertical="center"/>
    </xf>
    <xf numFmtId="165" fontId="2" fillId="0" borderId="17" xfId="0" applyNumberFormat="1" applyFont="1" applyBorder="1" applyAlignment="1">
      <alignment horizontal="center" vertical="center"/>
    </xf>
    <xf numFmtId="0" fontId="2" fillId="0" borderId="13" xfId="0" applyFont="1" applyBorder="1" applyAlignment="1">
      <alignment horizontal="center" vertical="center"/>
    </xf>
    <xf numFmtId="49" fontId="0" fillId="0" borderId="18" xfId="0" applyNumberFormat="1" applyBorder="1" applyAlignment="1">
      <alignment horizontal="center"/>
    </xf>
    <xf numFmtId="0" fontId="2" fillId="3" borderId="17"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11" fillId="0" borderId="1" xfId="0" applyFont="1" applyBorder="1"/>
    <xf numFmtId="0" fontId="2" fillId="3" borderId="10" xfId="0" applyFont="1" applyFill="1" applyBorder="1" applyAlignment="1" applyProtection="1">
      <alignment horizontal="left" vertical="top"/>
      <protection locked="0"/>
    </xf>
    <xf numFmtId="0" fontId="2" fillId="3" borderId="11" xfId="0" applyFont="1" applyFill="1" applyBorder="1" applyAlignment="1" applyProtection="1">
      <alignment horizontal="left" vertical="top"/>
      <protection locked="0"/>
    </xf>
    <xf numFmtId="0" fontId="2" fillId="3" borderId="12" xfId="0" applyFont="1" applyFill="1" applyBorder="1" applyAlignment="1" applyProtection="1">
      <alignment horizontal="left" vertical="top"/>
      <protection locked="0"/>
    </xf>
    <xf numFmtId="0" fontId="4" fillId="4" borderId="13" xfId="0" applyFont="1" applyFill="1" applyBorder="1" applyAlignment="1">
      <alignment horizontal="center" vertical="center"/>
    </xf>
    <xf numFmtId="0" fontId="7" fillId="6" borderId="6" xfId="0" applyFont="1" applyFill="1" applyBorder="1" applyAlignment="1">
      <alignment horizontal="left" vertical="center"/>
    </xf>
    <xf numFmtId="0" fontId="2" fillId="0" borderId="6" xfId="0" applyFont="1" applyBorder="1" applyAlignment="1">
      <alignment horizontal="center" vertical="center"/>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5" fillId="4" borderId="1" xfId="0" applyFont="1" applyFill="1" applyBorder="1" applyAlignment="1">
      <alignment horizontal="center" vertical="center" wrapText="1"/>
    </xf>
    <xf numFmtId="0" fontId="4" fillId="5" borderId="8" xfId="0" applyFont="1" applyFill="1" applyBorder="1" applyAlignment="1">
      <alignment horizontal="center" vertical="center"/>
    </xf>
    <xf numFmtId="0" fontId="2" fillId="0" borderId="17" xfId="0" applyFont="1" applyBorder="1" applyAlignment="1">
      <alignment horizontal="center" vertical="center"/>
    </xf>
    <xf numFmtId="0" fontId="4" fillId="4" borderId="1" xfId="0" applyFont="1" applyFill="1" applyBorder="1" applyAlignment="1">
      <alignment horizontal="center" vertical="center"/>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3" borderId="0" xfId="0" applyFont="1" applyFill="1" applyAlignment="1">
      <alignment horizontal="center"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6" borderId="5" xfId="0" applyFont="1" applyFill="1" applyBorder="1" applyAlignment="1">
      <alignment horizontal="lef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49" fontId="8" fillId="7" borderId="2" xfId="0" applyNumberFormat="1" applyFont="1" applyFill="1" applyBorder="1" applyAlignment="1">
      <alignment horizontal="left" vertical="top"/>
    </xf>
    <xf numFmtId="49" fontId="8" fillId="7" borderId="0" xfId="0" applyNumberFormat="1" applyFont="1" applyFill="1" applyAlignment="1">
      <alignment horizontal="left" vertical="top"/>
    </xf>
    <xf numFmtId="49" fontId="8" fillId="8" borderId="14" xfId="0" applyNumberFormat="1" applyFont="1" applyFill="1" applyBorder="1" applyAlignment="1">
      <alignment horizontal="left" vertical="top" wrapText="1"/>
    </xf>
    <xf numFmtId="49" fontId="8" fillId="8" borderId="15" xfId="0" applyNumberFormat="1" applyFont="1" applyFill="1" applyBorder="1" applyAlignment="1">
      <alignment horizontal="left" vertical="top" wrapText="1"/>
    </xf>
    <xf numFmtId="0" fontId="0" fillId="0" borderId="19" xfId="0" applyBorder="1"/>
    <xf numFmtId="0" fontId="0" fillId="0" borderId="19" xfId="0" applyBorder="1" applyAlignment="1">
      <alignment horizontal="center"/>
    </xf>
    <xf numFmtId="0" fontId="0" fillId="0" borderId="19" xfId="0" applyBorder="1" applyAlignment="1">
      <alignment wrapText="1"/>
    </xf>
    <xf numFmtId="0" fontId="0" fillId="0" borderId="19" xfId="0" applyBorder="1" applyAlignment="1">
      <alignment horizontal="center" wrapText="1"/>
    </xf>
    <xf numFmtId="0" fontId="12" fillId="9" borderId="13" xfId="0" applyFont="1" applyFill="1" applyBorder="1" applyAlignment="1">
      <alignment wrapText="1"/>
    </xf>
    <xf numFmtId="49" fontId="3" fillId="4" borderId="13" xfId="0" applyNumberFormat="1" applyFont="1" applyFill="1" applyBorder="1" applyAlignment="1">
      <alignment horizontal="center" vertical="center" wrapText="1"/>
    </xf>
    <xf numFmtId="0" fontId="2" fillId="3" borderId="19" xfId="0" applyFont="1" applyFill="1" applyBorder="1" applyAlignment="1">
      <alignment vertical="center"/>
    </xf>
    <xf numFmtId="0" fontId="2" fillId="3" borderId="13" xfId="0" applyFont="1" applyFill="1" applyBorder="1" applyAlignment="1">
      <alignment vertical="center"/>
    </xf>
    <xf numFmtId="0" fontId="11" fillId="0" borderId="13" xfId="0" applyFont="1" applyBorder="1"/>
    <xf numFmtId="0" fontId="13" fillId="0" borderId="0" xfId="0" applyFont="1" applyAlignment="1">
      <alignment wrapText="1"/>
    </xf>
    <xf numFmtId="0" fontId="0" fillId="0" borderId="21" xfId="0" applyBorder="1" applyAlignment="1">
      <alignment horizontal="center" wrapText="1"/>
    </xf>
    <xf numFmtId="0" fontId="0" fillId="0" borderId="22" xfId="0" applyBorder="1" applyAlignment="1">
      <alignment horizontal="center" wrapText="1"/>
    </xf>
    <xf numFmtId="0" fontId="15" fillId="0" borderId="19" xfId="0" applyFont="1" applyFill="1" applyBorder="1" applyAlignment="1">
      <alignment wrapText="1"/>
    </xf>
    <xf numFmtId="0" fontId="0" fillId="0" borderId="20" xfId="0" applyBorder="1" applyAlignment="1">
      <alignment horizontal="center" wrapText="1"/>
    </xf>
    <xf numFmtId="0" fontId="0" fillId="0" borderId="23" xfId="0" applyBorder="1"/>
    <xf numFmtId="0" fontId="2" fillId="3" borderId="24" xfId="0" applyFont="1" applyFill="1" applyBorder="1" applyAlignment="1">
      <alignment vertical="center"/>
    </xf>
  </cellXfs>
  <cellStyles count="1">
    <cellStyle name="Normal" xfId="0" builtinId="0"/>
  </cellStyles>
  <dxfs count="2">
    <dxf>
      <font>
        <color indexed="20"/>
      </font>
      <fill>
        <patternFill>
          <bgColor indexed="45"/>
        </patternFill>
      </fill>
    </dxf>
    <dxf>
      <font>
        <color indexed="20"/>
      </font>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42864</xdr:rowOff>
    </xdr:from>
    <xdr:to>
      <xdr:col>2</xdr:col>
      <xdr:colOff>685800</xdr:colOff>
      <xdr:row>1</xdr:row>
      <xdr:rowOff>328613</xdr:rowOff>
    </xdr:to>
    <xdr:pic>
      <xdr:nvPicPr>
        <xdr:cNvPr id="4" name="Picture 3" descr="IBS_Software_Logo_JPE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128589"/>
          <a:ext cx="1395413" cy="2857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1"/>
  <sheetViews>
    <sheetView tabSelected="1" workbookViewId="0">
      <selection activeCell="H8" sqref="H8"/>
    </sheetView>
  </sheetViews>
  <sheetFormatPr defaultRowHeight="15"/>
  <cols>
    <col min="1" max="1" width="6.28515625" customWidth="1"/>
    <col min="3" max="3" width="12.140625" customWidth="1"/>
    <col min="8" max="8" width="11.42578125" bestFit="1" customWidth="1"/>
    <col min="9" max="10" width="15.85546875" bestFit="1" customWidth="1"/>
    <col min="11" max="11" width="15.7109375" customWidth="1"/>
    <col min="12" max="12" width="6.42578125" bestFit="1" customWidth="1"/>
    <col min="13" max="13" width="12.28515625" customWidth="1"/>
    <col min="14" max="16" width="14.42578125" customWidth="1"/>
  </cols>
  <sheetData>
    <row r="1" spans="1:54" s="8" customFormat="1" ht="6.75" customHeight="1">
      <c r="A1" s="7"/>
      <c r="B1" s="7"/>
      <c r="C1" s="7"/>
      <c r="D1" s="7"/>
      <c r="E1" s="7"/>
      <c r="F1" s="7"/>
      <c r="G1" s="7"/>
      <c r="H1" s="7"/>
      <c r="I1" s="7"/>
      <c r="J1" s="7"/>
      <c r="K1" s="7"/>
      <c r="L1" s="7"/>
      <c r="M1" s="7"/>
      <c r="N1" s="7"/>
      <c r="O1" s="7"/>
      <c r="P1" s="7"/>
      <c r="Q1" s="7"/>
      <c r="R1" s="7"/>
      <c r="S1" s="7"/>
      <c r="T1" s="7"/>
      <c r="U1" s="7"/>
      <c r="V1" s="7"/>
      <c r="W1" s="7"/>
      <c r="X1" s="7"/>
      <c r="Y1" s="7"/>
      <c r="Z1" s="7"/>
      <c r="AA1" s="7"/>
      <c r="AB1" s="7"/>
    </row>
    <row r="2" spans="1:54" s="8" customFormat="1" ht="28.5" customHeight="1">
      <c r="A2" s="7"/>
      <c r="B2" s="7"/>
      <c r="D2" s="9" t="s">
        <v>0</v>
      </c>
      <c r="E2" s="16" t="s">
        <v>1</v>
      </c>
      <c r="G2" s="7"/>
      <c r="H2" s="7"/>
      <c r="I2" s="7"/>
      <c r="J2" s="7"/>
      <c r="K2" s="7"/>
      <c r="L2" s="7"/>
      <c r="M2" s="7"/>
      <c r="N2" s="7"/>
      <c r="O2" s="7"/>
      <c r="P2" s="7"/>
      <c r="Q2" s="7"/>
      <c r="R2" s="7"/>
      <c r="S2" s="7"/>
      <c r="T2" s="7"/>
      <c r="U2" s="7"/>
      <c r="V2" s="7"/>
      <c r="W2" s="7"/>
      <c r="X2" s="7"/>
      <c r="Y2" s="7"/>
      <c r="Z2" s="7"/>
      <c r="AA2" s="7"/>
      <c r="AB2" s="7"/>
    </row>
    <row r="3" spans="1:54" s="8" customFormat="1">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row>
    <row r="4" spans="1:54" s="8" customFormat="1" ht="8.25"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row>
    <row r="5" spans="1:54" s="8" customFormat="1" ht="20.100000000000001" customHeight="1">
      <c r="A5" s="7"/>
      <c r="B5" s="41" t="s">
        <v>2</v>
      </c>
      <c r="C5" s="42"/>
      <c r="D5" s="42"/>
      <c r="E5" s="42"/>
      <c r="F5" s="42"/>
      <c r="G5" s="43"/>
      <c r="H5" s="7"/>
      <c r="I5" s="44"/>
      <c r="J5" s="44"/>
      <c r="K5" s="44"/>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row>
    <row r="6" spans="1:54" s="8" customFormat="1">
      <c r="A6" s="7"/>
      <c r="B6" s="45" t="s">
        <v>3</v>
      </c>
      <c r="C6" s="46"/>
      <c r="D6" s="47"/>
      <c r="E6" s="48" t="s">
        <v>4</v>
      </c>
      <c r="F6" s="49"/>
      <c r="G6" s="50"/>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row>
    <row r="7" spans="1:54" s="8" customFormat="1">
      <c r="A7" s="7"/>
      <c r="B7" s="32" t="s">
        <v>5</v>
      </c>
      <c r="C7" s="32"/>
      <c r="D7" s="32"/>
      <c r="E7" s="33" t="s">
        <v>6</v>
      </c>
      <c r="F7" s="33"/>
      <c r="G7" s="33"/>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row>
    <row r="8" spans="1:54" s="8" customFormat="1">
      <c r="A8" s="7"/>
      <c r="B8" s="32" t="s">
        <v>7</v>
      </c>
      <c r="C8" s="32"/>
      <c r="D8" s="32"/>
      <c r="E8" s="33" t="s">
        <v>8</v>
      </c>
      <c r="F8" s="33"/>
      <c r="G8" s="33"/>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row>
    <row r="9" spans="1:54" s="8" customFormat="1">
      <c r="A9" s="7"/>
      <c r="B9" s="32" t="s">
        <v>9</v>
      </c>
      <c r="C9" s="32"/>
      <c r="D9" s="32"/>
      <c r="E9" s="33" t="s">
        <v>10</v>
      </c>
      <c r="F9" s="33"/>
      <c r="G9" s="33"/>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row>
    <row r="10" spans="1:54" s="8" customForma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row>
    <row r="11" spans="1:54" s="8" customFormat="1" ht="77.25" customHeight="1">
      <c r="A11" s="7"/>
      <c r="B11" s="9" t="s">
        <v>11</v>
      </c>
      <c r="C11" s="34" t="s">
        <v>12</v>
      </c>
      <c r="D11" s="35"/>
      <c r="E11" s="35"/>
      <c r="F11" s="35"/>
      <c r="G11" s="35"/>
      <c r="H11" s="35"/>
      <c r="I11" s="35"/>
      <c r="J11" s="35"/>
      <c r="K11" s="35"/>
      <c r="L11" s="36"/>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row>
    <row r="12" spans="1:54" s="8" customFormat="1">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row>
    <row r="13" spans="1:54" s="8" customFormat="1" ht="20.100000000000001" customHeight="1">
      <c r="A13" s="7"/>
      <c r="B13" s="37" t="s">
        <v>13</v>
      </c>
      <c r="C13" s="37"/>
      <c r="D13" s="37"/>
      <c r="E13" s="37"/>
      <c r="F13" s="37"/>
      <c r="G13" s="37"/>
      <c r="H13" s="37"/>
      <c r="I13" s="37"/>
      <c r="J13" s="37"/>
      <c r="K13" s="37"/>
      <c r="L13" s="3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row>
    <row r="14" spans="1:54" s="8" customFormat="1" ht="15.75" customHeight="1">
      <c r="A14" s="7"/>
      <c r="B14" s="10" t="s">
        <v>14</v>
      </c>
      <c r="C14" s="11" t="s">
        <v>15</v>
      </c>
      <c r="D14" s="38" t="s">
        <v>16</v>
      </c>
      <c r="E14" s="38"/>
      <c r="F14" s="38"/>
      <c r="G14" s="12" t="s">
        <v>17</v>
      </c>
      <c r="H14" s="11" t="s">
        <v>18</v>
      </c>
      <c r="I14" s="11" t="s">
        <v>19</v>
      </c>
      <c r="J14" s="11" t="s">
        <v>20</v>
      </c>
      <c r="K14" s="11" t="s">
        <v>21</v>
      </c>
      <c r="L14" s="11" t="s">
        <v>22</v>
      </c>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row>
    <row r="15" spans="1:54" s="8" customFormat="1">
      <c r="A15" s="7"/>
      <c r="B15" s="20">
        <v>0.1</v>
      </c>
      <c r="C15" s="21">
        <v>44026</v>
      </c>
      <c r="D15" s="39" t="s">
        <v>10</v>
      </c>
      <c r="E15" s="39"/>
      <c r="F15" s="39"/>
      <c r="G15" s="22" t="s">
        <v>23</v>
      </c>
      <c r="H15" s="23">
        <f>COUNTA(TestCases!B:B)-1</f>
        <v>31</v>
      </c>
      <c r="I15" s="24">
        <f>COUNTIFS(TestCases!$L:$L,"High")</f>
        <v>21</v>
      </c>
      <c r="J15" s="24">
        <f>COUNTIFS(TestCases!$L:$L,"Medium")</f>
        <v>8</v>
      </c>
      <c r="K15" s="24">
        <f>COUNTIFS(TestCases!$L:$L,"Low")</f>
        <v>2</v>
      </c>
      <c r="L15" s="24">
        <f>COUNTIFS(TestCases!$M:$M,"Y")</f>
        <v>4</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row>
    <row r="16" spans="1:54" s="8" customFormat="1">
      <c r="A16" s="7"/>
      <c r="B16" s="17">
        <v>0.2</v>
      </c>
      <c r="C16" s="18">
        <v>45082</v>
      </c>
      <c r="D16" s="17" t="s">
        <v>24</v>
      </c>
      <c r="E16" s="17"/>
      <c r="F16" s="17"/>
      <c r="G16" s="17" t="s">
        <v>25</v>
      </c>
      <c r="H16" s="17">
        <v>29</v>
      </c>
      <c r="I16" s="17"/>
      <c r="J16" s="17"/>
      <c r="K16" s="17"/>
      <c r="L16" s="1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row>
    <row r="17" spans="1:54">
      <c r="B17" s="40" t="s">
        <v>26</v>
      </c>
      <c r="C17" s="40"/>
      <c r="D17" s="40"/>
      <c r="E17" s="40"/>
      <c r="F17" s="40"/>
      <c r="G17" s="40"/>
      <c r="H17" s="40"/>
      <c r="I17" s="40"/>
      <c r="J17" s="40"/>
      <c r="K17" s="40"/>
      <c r="L17" s="40"/>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row>
    <row r="18" spans="1:54">
      <c r="B18" s="28" t="s">
        <v>27</v>
      </c>
      <c r="C18" s="29"/>
      <c r="D18" s="29"/>
      <c r="E18" s="29"/>
      <c r="F18" s="29"/>
      <c r="G18" s="29"/>
      <c r="H18" s="29"/>
      <c r="I18" s="29"/>
      <c r="J18" s="29"/>
      <c r="K18" s="29"/>
      <c r="L18" s="30"/>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row>
    <row r="19" spans="1:54">
      <c r="B19" s="28" t="s">
        <v>28</v>
      </c>
      <c r="C19" s="29"/>
      <c r="D19" s="29"/>
      <c r="E19" s="29"/>
      <c r="F19" s="29"/>
      <c r="G19" s="29"/>
      <c r="H19" s="29"/>
      <c r="I19" s="29"/>
      <c r="J19" s="29"/>
      <c r="K19" s="29"/>
      <c r="L19" s="30"/>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row>
    <row r="20" spans="1:54">
      <c r="B20" s="28" t="s">
        <v>29</v>
      </c>
      <c r="C20" s="29"/>
      <c r="D20" s="29"/>
      <c r="E20" s="29"/>
      <c r="F20" s="29"/>
      <c r="G20" s="29"/>
      <c r="H20" s="29"/>
      <c r="I20" s="29"/>
      <c r="J20" s="29"/>
      <c r="K20" s="29"/>
      <c r="L20" s="30"/>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row>
    <row r="21" spans="1:54">
      <c r="B21" s="28"/>
      <c r="C21" s="29"/>
      <c r="D21" s="29"/>
      <c r="E21" s="29"/>
      <c r="F21" s="29"/>
      <c r="G21" s="29"/>
      <c r="H21" s="29"/>
      <c r="I21" s="29"/>
      <c r="J21" s="29"/>
      <c r="K21" s="29"/>
      <c r="L21" s="30"/>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row>
    <row r="22" spans="1:54">
      <c r="B22" s="31" t="s">
        <v>30</v>
      </c>
      <c r="C22" s="31"/>
      <c r="D22" s="31"/>
      <c r="E22" s="31"/>
      <c r="F22" s="31"/>
      <c r="G22" s="31"/>
      <c r="H22" s="31"/>
      <c r="I22" s="31"/>
      <c r="J22" s="31"/>
      <c r="K22" s="31"/>
      <c r="L22" s="31"/>
      <c r="M22" s="17" t="s">
        <v>15</v>
      </c>
      <c r="N22" s="17" t="s">
        <v>17</v>
      </c>
      <c r="O22" s="17" t="s">
        <v>31</v>
      </c>
      <c r="P22" s="17" t="s">
        <v>14</v>
      </c>
      <c r="Q22" s="17" t="s">
        <v>32</v>
      </c>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row>
    <row r="23" spans="1:54">
      <c r="A23" s="3" t="s">
        <v>33</v>
      </c>
      <c r="B23" s="28" t="s">
        <v>34</v>
      </c>
      <c r="C23" s="29"/>
      <c r="D23" s="29"/>
      <c r="E23" s="29"/>
      <c r="F23" s="29"/>
      <c r="G23" s="29"/>
      <c r="H23" s="29"/>
      <c r="I23" s="29"/>
      <c r="J23" s="29"/>
      <c r="K23" s="29"/>
      <c r="L23" s="30"/>
      <c r="M23" s="18">
        <v>45078</v>
      </c>
      <c r="N23" s="17" t="s">
        <v>35</v>
      </c>
      <c r="O23" s="17"/>
      <c r="P23" s="17"/>
      <c r="Q23" s="1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row>
    <row r="24" spans="1:54">
      <c r="A24" s="3" t="s">
        <v>36</v>
      </c>
      <c r="B24" s="28" t="s">
        <v>37</v>
      </c>
      <c r="C24" s="29"/>
      <c r="D24" s="29"/>
      <c r="E24" s="29"/>
      <c r="F24" s="29"/>
      <c r="G24" s="29"/>
      <c r="H24" s="29"/>
      <c r="I24" s="29"/>
      <c r="J24" s="29"/>
      <c r="K24" s="29"/>
      <c r="L24" s="30"/>
      <c r="M24" s="18">
        <v>45078</v>
      </c>
      <c r="N24" s="17" t="s">
        <v>35</v>
      </c>
      <c r="O24" s="17"/>
      <c r="P24" s="17"/>
      <c r="Q24" s="1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row>
    <row r="25" spans="1:54">
      <c r="A25" s="3" t="s">
        <v>38</v>
      </c>
      <c r="B25" s="28" t="s">
        <v>39</v>
      </c>
      <c r="C25" s="29"/>
      <c r="D25" s="29"/>
      <c r="E25" s="29"/>
      <c r="F25" s="29"/>
      <c r="G25" s="29"/>
      <c r="H25" s="29"/>
      <c r="I25" s="29"/>
      <c r="J25" s="29"/>
      <c r="K25" s="29"/>
      <c r="L25" s="30"/>
      <c r="M25" s="18">
        <v>45078</v>
      </c>
      <c r="N25" s="17" t="s">
        <v>35</v>
      </c>
      <c r="O25" s="17"/>
      <c r="P25" s="17"/>
      <c r="Q25" s="1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row>
    <row r="26" spans="1:54">
      <c r="A26" s="3" t="s">
        <v>40</v>
      </c>
      <c r="B26" s="28" t="s">
        <v>41</v>
      </c>
      <c r="C26" s="29"/>
      <c r="D26" s="29"/>
      <c r="E26" s="29"/>
      <c r="F26" s="29"/>
      <c r="G26" s="29"/>
      <c r="H26" s="29"/>
      <c r="I26" s="29"/>
      <c r="J26" s="29"/>
      <c r="K26" s="29"/>
      <c r="L26" s="30"/>
      <c r="M26" s="18">
        <v>45078</v>
      </c>
      <c r="N26" s="17" t="s">
        <v>35</v>
      </c>
      <c r="O26" s="17"/>
      <c r="P26" s="17"/>
      <c r="Q26" s="1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row>
    <row r="27" spans="1:54">
      <c r="A27" s="3" t="s">
        <v>42</v>
      </c>
      <c r="B27" s="28" t="s">
        <v>43</v>
      </c>
      <c r="C27" s="29"/>
      <c r="D27" s="29"/>
      <c r="E27" s="29"/>
      <c r="F27" s="29"/>
      <c r="G27" s="29"/>
      <c r="H27" s="29"/>
      <c r="I27" s="29"/>
      <c r="J27" s="29"/>
      <c r="K27" s="29"/>
      <c r="L27" s="30"/>
      <c r="M27" s="18">
        <v>45078</v>
      </c>
      <c r="N27" s="17" t="s">
        <v>35</v>
      </c>
      <c r="O27" s="17"/>
      <c r="P27" s="17"/>
      <c r="Q27" s="1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row>
    <row r="28" spans="1:54">
      <c r="A28" s="3" t="s">
        <v>44</v>
      </c>
      <c r="B28" s="28" t="s">
        <v>45</v>
      </c>
      <c r="C28" s="29"/>
      <c r="D28" s="29"/>
      <c r="E28" s="29"/>
      <c r="F28" s="29"/>
      <c r="G28" s="29"/>
      <c r="H28" s="29"/>
      <c r="I28" s="29"/>
      <c r="J28" s="29"/>
      <c r="K28" s="29"/>
      <c r="L28" s="30"/>
      <c r="M28" s="18">
        <v>45078</v>
      </c>
      <c r="N28" s="17" t="s">
        <v>35</v>
      </c>
      <c r="O28" s="17"/>
      <c r="P28" s="17"/>
      <c r="Q28" s="1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row>
    <row r="29" spans="1:54">
      <c r="A29" s="3" t="s">
        <v>46</v>
      </c>
      <c r="B29" s="28" t="s">
        <v>47</v>
      </c>
      <c r="C29" s="29"/>
      <c r="D29" s="29"/>
      <c r="E29" s="29"/>
      <c r="F29" s="29"/>
      <c r="G29" s="29"/>
      <c r="H29" s="29"/>
      <c r="I29" s="29"/>
      <c r="J29" s="29"/>
      <c r="K29" s="29"/>
      <c r="L29" s="30"/>
      <c r="M29" s="18">
        <v>45078</v>
      </c>
      <c r="N29" s="17" t="s">
        <v>35</v>
      </c>
      <c r="O29" s="17"/>
      <c r="P29" s="17"/>
      <c r="Q29" s="1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row>
    <row r="30" spans="1:54">
      <c r="A30" s="3" t="s">
        <v>48</v>
      </c>
      <c r="B30" s="28" t="s">
        <v>49</v>
      </c>
      <c r="C30" s="29"/>
      <c r="D30" s="29"/>
      <c r="E30" s="29"/>
      <c r="F30" s="29"/>
      <c r="G30" s="29"/>
      <c r="H30" s="29"/>
      <c r="I30" s="29"/>
      <c r="J30" s="29"/>
      <c r="K30" s="29"/>
      <c r="L30" s="30"/>
      <c r="M30" s="18">
        <v>45079</v>
      </c>
      <c r="N30" s="17" t="s">
        <v>35</v>
      </c>
      <c r="O30" s="17"/>
      <c r="P30" s="17"/>
      <c r="Q30" s="1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row>
    <row r="31" spans="1:54">
      <c r="A31" s="3" t="s">
        <v>50</v>
      </c>
      <c r="B31" s="28" t="s">
        <v>51</v>
      </c>
      <c r="C31" s="29"/>
      <c r="D31" s="29"/>
      <c r="E31" s="29"/>
      <c r="F31" s="29"/>
      <c r="G31" s="29"/>
      <c r="H31" s="29"/>
      <c r="I31" s="29"/>
      <c r="J31" s="29"/>
      <c r="K31" s="29"/>
      <c r="L31" s="30"/>
      <c r="M31" s="18">
        <v>45079</v>
      </c>
      <c r="N31" s="17" t="s">
        <v>35</v>
      </c>
      <c r="O31" s="17"/>
      <c r="P31" s="17"/>
      <c r="Q31" s="1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row>
    <row r="32" spans="1:54">
      <c r="A32" s="3" t="s">
        <v>52</v>
      </c>
      <c r="B32" s="28" t="s">
        <v>53</v>
      </c>
      <c r="C32" s="29"/>
      <c r="D32" s="29"/>
      <c r="E32" s="29"/>
      <c r="F32" s="29"/>
      <c r="G32" s="29"/>
      <c r="H32" s="29"/>
      <c r="I32" s="29"/>
      <c r="J32" s="29"/>
      <c r="K32" s="29"/>
      <c r="L32" s="30"/>
      <c r="M32" s="18">
        <v>45079</v>
      </c>
      <c r="N32" s="17" t="s">
        <v>35</v>
      </c>
      <c r="O32" s="17"/>
      <c r="P32" s="17"/>
      <c r="Q32" s="1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row>
    <row r="33" spans="1:54">
      <c r="A33" s="3" t="s">
        <v>54</v>
      </c>
      <c r="B33" s="28" t="s">
        <v>55</v>
      </c>
      <c r="C33" s="29"/>
      <c r="D33" s="29"/>
      <c r="E33" s="29"/>
      <c r="F33" s="29"/>
      <c r="G33" s="29"/>
      <c r="H33" s="29"/>
      <c r="I33" s="29"/>
      <c r="J33" s="29"/>
      <c r="K33" s="29"/>
      <c r="L33" s="30"/>
      <c r="M33" s="18">
        <v>45079</v>
      </c>
      <c r="N33" s="17" t="s">
        <v>35</v>
      </c>
      <c r="O33" s="17"/>
      <c r="P33" s="17"/>
      <c r="Q33" s="1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row>
    <row r="34" spans="1:54">
      <c r="A34" s="3" t="s">
        <v>56</v>
      </c>
      <c r="B34" s="28" t="s">
        <v>57</v>
      </c>
      <c r="C34" s="29"/>
      <c r="D34" s="29"/>
      <c r="E34" s="29"/>
      <c r="F34" s="29"/>
      <c r="G34" s="29"/>
      <c r="H34" s="29"/>
      <c r="I34" s="29"/>
      <c r="J34" s="29"/>
      <c r="K34" s="29"/>
      <c r="L34" s="30"/>
      <c r="M34" s="18">
        <v>45079</v>
      </c>
      <c r="N34" s="17" t="s">
        <v>35</v>
      </c>
      <c r="O34" s="17"/>
      <c r="P34" s="17"/>
      <c r="Q34" s="1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row>
    <row r="35" spans="1:54">
      <c r="A35" s="3" t="s">
        <v>58</v>
      </c>
      <c r="B35" s="28" t="s">
        <v>59</v>
      </c>
      <c r="C35" s="29"/>
      <c r="D35" s="29"/>
      <c r="E35" s="29"/>
      <c r="F35" s="29"/>
      <c r="G35" s="29"/>
      <c r="H35" s="29"/>
      <c r="I35" s="29"/>
      <c r="J35" s="29"/>
      <c r="K35" s="29"/>
      <c r="L35" s="30"/>
      <c r="M35" s="18">
        <v>45079</v>
      </c>
      <c r="N35" s="17" t="s">
        <v>35</v>
      </c>
      <c r="O35" s="17"/>
      <c r="P35" s="17"/>
      <c r="Q35" s="1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row>
    <row r="36" spans="1:54">
      <c r="A36" s="3" t="s">
        <v>60</v>
      </c>
      <c r="B36" s="28" t="s">
        <v>61</v>
      </c>
      <c r="C36" s="29"/>
      <c r="D36" s="29"/>
      <c r="E36" s="29"/>
      <c r="F36" s="29"/>
      <c r="G36" s="29"/>
      <c r="H36" s="29"/>
      <c r="I36" s="29"/>
      <c r="J36" s="29"/>
      <c r="K36" s="29"/>
      <c r="L36" s="30"/>
      <c r="M36" s="18">
        <v>45079</v>
      </c>
      <c r="N36" s="17" t="s">
        <v>35</v>
      </c>
      <c r="O36" s="17"/>
      <c r="P36" s="17"/>
      <c r="Q36" s="1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row>
    <row r="37" spans="1:54">
      <c r="A37" s="3" t="s">
        <v>62</v>
      </c>
      <c r="B37" s="28" t="s">
        <v>63</v>
      </c>
      <c r="C37" s="29"/>
      <c r="D37" s="29"/>
      <c r="E37" s="29"/>
      <c r="F37" s="29"/>
      <c r="G37" s="29"/>
      <c r="H37" s="29"/>
      <c r="I37" s="29"/>
      <c r="J37" s="29"/>
      <c r="K37" s="29"/>
      <c r="L37" s="30"/>
      <c r="M37" s="18">
        <v>45079</v>
      </c>
      <c r="N37" s="17" t="s">
        <v>35</v>
      </c>
      <c r="O37" s="17"/>
      <c r="P37" s="17"/>
      <c r="Q37" s="1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c r="A38" s="3" t="s">
        <v>64</v>
      </c>
      <c r="B38" s="28" t="s">
        <v>65</v>
      </c>
      <c r="C38" s="29"/>
      <c r="D38" s="29"/>
      <c r="E38" s="29"/>
      <c r="F38" s="29"/>
      <c r="G38" s="29"/>
      <c r="H38" s="29"/>
      <c r="I38" s="29"/>
      <c r="J38" s="29"/>
      <c r="K38" s="29"/>
      <c r="L38" s="30"/>
      <c r="M38" s="18">
        <v>45079</v>
      </c>
      <c r="N38" s="17" t="s">
        <v>35</v>
      </c>
      <c r="O38" s="17"/>
      <c r="P38" s="17"/>
      <c r="Q38" s="1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c r="A39" s="3" t="s">
        <v>66</v>
      </c>
      <c r="B39" s="28" t="s">
        <v>67</v>
      </c>
      <c r="C39" s="29"/>
      <c r="D39" s="29"/>
      <c r="E39" s="29"/>
      <c r="F39" s="29"/>
      <c r="G39" s="29"/>
      <c r="H39" s="29"/>
      <c r="I39" s="29"/>
      <c r="J39" s="29"/>
      <c r="K39" s="29"/>
      <c r="L39" s="30"/>
      <c r="M39" s="18">
        <v>45079</v>
      </c>
      <c r="N39" s="17" t="s">
        <v>35</v>
      </c>
      <c r="O39" s="17"/>
      <c r="P39" s="17"/>
      <c r="Q39" s="1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c r="A40" s="3" t="s">
        <v>68</v>
      </c>
      <c r="B40" s="28" t="s">
        <v>69</v>
      </c>
      <c r="C40" s="29"/>
      <c r="D40" s="29"/>
      <c r="E40" s="29"/>
      <c r="F40" s="29"/>
      <c r="G40" s="29"/>
      <c r="H40" s="29"/>
      <c r="I40" s="29"/>
      <c r="J40" s="29"/>
      <c r="K40" s="29"/>
      <c r="L40" s="30"/>
      <c r="M40" s="18">
        <v>45082</v>
      </c>
      <c r="N40" s="17" t="s">
        <v>35</v>
      </c>
      <c r="O40" s="17"/>
      <c r="P40" s="17"/>
      <c r="Q40" s="1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c r="A41" s="3" t="s">
        <v>70</v>
      </c>
      <c r="B41" s="28" t="s">
        <v>71</v>
      </c>
      <c r="C41" s="29"/>
      <c r="D41" s="29"/>
      <c r="E41" s="29"/>
      <c r="F41" s="29"/>
      <c r="G41" s="29"/>
      <c r="H41" s="29"/>
      <c r="I41" s="29"/>
      <c r="J41" s="29"/>
      <c r="K41" s="29"/>
      <c r="L41" s="30"/>
      <c r="M41" s="18">
        <v>45079</v>
      </c>
      <c r="N41" s="17" t="s">
        <v>35</v>
      </c>
      <c r="O41" s="17"/>
      <c r="P41" s="17"/>
      <c r="Q41" s="1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c r="A42" s="3" t="s">
        <v>72</v>
      </c>
      <c r="B42" s="28" t="s">
        <v>73</v>
      </c>
      <c r="C42" s="29"/>
      <c r="D42" s="29"/>
      <c r="E42" s="29"/>
      <c r="F42" s="29"/>
      <c r="G42" s="29"/>
      <c r="H42" s="29"/>
      <c r="I42" s="29"/>
      <c r="J42" s="29"/>
      <c r="K42" s="29"/>
      <c r="L42" s="30"/>
      <c r="M42" s="18">
        <v>45082</v>
      </c>
      <c r="N42" s="17" t="s">
        <v>35</v>
      </c>
      <c r="O42" s="17"/>
      <c r="P42" s="17"/>
      <c r="Q42" s="1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c r="A43" s="3" t="s">
        <v>74</v>
      </c>
      <c r="B43" s="28" t="s">
        <v>75</v>
      </c>
      <c r="C43" s="29"/>
      <c r="D43" s="29"/>
      <c r="E43" s="29"/>
      <c r="F43" s="29"/>
      <c r="G43" s="29"/>
      <c r="H43" s="29"/>
      <c r="I43" s="29"/>
      <c r="J43" s="29"/>
      <c r="K43" s="29"/>
      <c r="L43" s="30"/>
      <c r="M43" s="18">
        <v>45082</v>
      </c>
      <c r="N43" s="17" t="s">
        <v>35</v>
      </c>
      <c r="O43" s="17"/>
      <c r="P43" s="17"/>
      <c r="Q43" s="1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c r="A44" s="3" t="s">
        <v>76</v>
      </c>
      <c r="B44" s="28" t="s">
        <v>77</v>
      </c>
      <c r="C44" s="29"/>
      <c r="D44" s="29"/>
      <c r="E44" s="29"/>
      <c r="F44" s="29"/>
      <c r="G44" s="29"/>
      <c r="H44" s="29"/>
      <c r="I44" s="29"/>
      <c r="J44" s="29"/>
      <c r="K44" s="29"/>
      <c r="L44" s="30"/>
      <c r="M44" s="18">
        <v>45082</v>
      </c>
      <c r="N44" s="17" t="s">
        <v>35</v>
      </c>
      <c r="O44" s="17"/>
      <c r="P44" s="17"/>
      <c r="Q44" s="1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c r="A45" s="3" t="s">
        <v>78</v>
      </c>
      <c r="B45" s="28" t="s">
        <v>79</v>
      </c>
      <c r="C45" s="29"/>
      <c r="D45" s="29"/>
      <c r="E45" s="29"/>
      <c r="F45" s="29"/>
      <c r="G45" s="29"/>
      <c r="H45" s="29"/>
      <c r="I45" s="29"/>
      <c r="J45" s="29"/>
      <c r="K45" s="29"/>
      <c r="L45" s="30"/>
      <c r="M45" s="18">
        <v>45082</v>
      </c>
      <c r="N45" s="17" t="s">
        <v>35</v>
      </c>
      <c r="O45" s="17"/>
      <c r="P45" s="17"/>
      <c r="Q45" s="1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c r="A46" s="3" t="s">
        <v>80</v>
      </c>
      <c r="B46" s="28" t="s">
        <v>81</v>
      </c>
      <c r="C46" s="29"/>
      <c r="D46" s="29"/>
      <c r="E46" s="29"/>
      <c r="F46" s="29"/>
      <c r="G46" s="29"/>
      <c r="H46" s="29"/>
      <c r="I46" s="29"/>
      <c r="J46" s="29"/>
      <c r="K46" s="29"/>
      <c r="L46" s="30"/>
      <c r="M46" s="18">
        <v>45082</v>
      </c>
      <c r="N46" s="17" t="s">
        <v>35</v>
      </c>
      <c r="O46" s="17"/>
      <c r="P46" s="17"/>
      <c r="Q46" s="1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c r="A47" s="3" t="s">
        <v>82</v>
      </c>
      <c r="B47" s="28" t="s">
        <v>83</v>
      </c>
      <c r="C47" s="29"/>
      <c r="D47" s="29"/>
      <c r="E47" s="29"/>
      <c r="F47" s="29"/>
      <c r="G47" s="29"/>
      <c r="H47" s="29"/>
      <c r="I47" s="29"/>
      <c r="J47" s="29"/>
      <c r="K47" s="29"/>
      <c r="L47" s="30"/>
      <c r="M47" s="18">
        <v>45082</v>
      </c>
      <c r="N47" s="17" t="s">
        <v>35</v>
      </c>
      <c r="O47" s="17"/>
      <c r="P47" s="17"/>
      <c r="Q47" s="1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c r="A48" s="3" t="s">
        <v>84</v>
      </c>
      <c r="B48" s="28" t="s">
        <v>85</v>
      </c>
      <c r="C48" s="29"/>
      <c r="D48" s="29"/>
      <c r="E48" s="29"/>
      <c r="F48" s="29"/>
      <c r="G48" s="29"/>
      <c r="H48" s="29"/>
      <c r="I48" s="29"/>
      <c r="J48" s="29"/>
      <c r="K48" s="29"/>
      <c r="L48" s="30"/>
      <c r="M48" s="18">
        <v>45082</v>
      </c>
      <c r="N48" s="17" t="s">
        <v>35</v>
      </c>
      <c r="O48" s="17"/>
      <c r="P48" s="17"/>
      <c r="Q48" s="1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1:54">
      <c r="A49" s="3" t="s">
        <v>86</v>
      </c>
      <c r="B49" s="28" t="s">
        <v>87</v>
      </c>
      <c r="C49" s="29"/>
      <c r="D49" s="29"/>
      <c r="E49" s="29"/>
      <c r="F49" s="29"/>
      <c r="G49" s="29"/>
      <c r="H49" s="29"/>
      <c r="I49" s="29"/>
      <c r="J49" s="29"/>
      <c r="K49" s="29"/>
      <c r="L49" s="30"/>
      <c r="M49" s="18">
        <v>45082</v>
      </c>
      <c r="N49" s="17" t="s">
        <v>35</v>
      </c>
      <c r="O49" s="17"/>
      <c r="P49" s="17"/>
      <c r="Q49" s="1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1:54">
      <c r="A50" s="3" t="s">
        <v>88</v>
      </c>
      <c r="B50" s="28" t="s">
        <v>89</v>
      </c>
      <c r="C50" s="29"/>
      <c r="D50" s="29"/>
      <c r="E50" s="29"/>
      <c r="F50" s="29"/>
      <c r="G50" s="29"/>
      <c r="H50" s="29"/>
      <c r="I50" s="29"/>
      <c r="J50" s="29"/>
      <c r="K50" s="29"/>
      <c r="L50" s="30"/>
      <c r="M50" s="18">
        <v>45082</v>
      </c>
      <c r="N50" s="17" t="s">
        <v>35</v>
      </c>
      <c r="O50" s="17"/>
      <c r="P50" s="17"/>
      <c r="Q50" s="1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1:54">
      <c r="A51" s="3" t="s">
        <v>90</v>
      </c>
      <c r="B51" s="28" t="s">
        <v>91</v>
      </c>
      <c r="C51" s="29"/>
      <c r="D51" s="29"/>
      <c r="E51" s="29"/>
      <c r="F51" s="29"/>
      <c r="G51" s="29"/>
      <c r="H51" s="29"/>
      <c r="I51" s="29"/>
      <c r="J51" s="29"/>
      <c r="K51" s="29"/>
      <c r="L51" s="30"/>
      <c r="M51" s="18">
        <v>45082</v>
      </c>
      <c r="N51" s="17" t="s">
        <v>35</v>
      </c>
      <c r="O51" s="17"/>
      <c r="P51" s="17"/>
      <c r="Q51" s="1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1:54">
      <c r="A52" s="3" t="s">
        <v>92</v>
      </c>
      <c r="B52" s="28" t="s">
        <v>93</v>
      </c>
      <c r="C52" s="29"/>
      <c r="D52" s="29"/>
      <c r="E52" s="29"/>
      <c r="F52" s="29"/>
      <c r="G52" s="29"/>
      <c r="H52" s="29"/>
      <c r="I52" s="29"/>
      <c r="J52" s="29"/>
      <c r="K52" s="29"/>
      <c r="L52" s="30"/>
      <c r="M52" s="18">
        <v>45111</v>
      </c>
      <c r="N52" s="17" t="s">
        <v>94</v>
      </c>
      <c r="O52" s="7" t="s">
        <v>95</v>
      </c>
      <c r="P52" s="17"/>
      <c r="Q52" s="17" t="s">
        <v>96</v>
      </c>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1:54" ht="18.75">
      <c r="A53" s="3" t="s">
        <v>97</v>
      </c>
      <c r="B53" s="28" t="s">
        <v>98</v>
      </c>
      <c r="C53" s="29"/>
      <c r="D53" s="29"/>
      <c r="E53" s="29"/>
      <c r="F53" s="29"/>
      <c r="G53" s="29"/>
      <c r="H53" s="29"/>
      <c r="I53" s="29"/>
      <c r="J53" s="29"/>
      <c r="K53" s="29"/>
      <c r="L53" s="30"/>
      <c r="M53" s="18">
        <v>45109</v>
      </c>
      <c r="N53" s="62" t="s">
        <v>94</v>
      </c>
      <c r="O53" s="7" t="s">
        <v>95</v>
      </c>
      <c r="P53" s="62"/>
      <c r="Q53" s="63" t="s">
        <v>99</v>
      </c>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1:54">
      <c r="A54" s="3" t="s">
        <v>100</v>
      </c>
      <c r="B54" s="56" t="s">
        <v>101</v>
      </c>
      <c r="C54" s="56"/>
      <c r="D54" s="56"/>
      <c r="E54" s="56"/>
      <c r="F54" s="56"/>
      <c r="G54" s="56"/>
      <c r="H54" s="56"/>
      <c r="I54" s="56"/>
      <c r="J54" s="56"/>
      <c r="K54" s="56"/>
      <c r="L54" s="56"/>
      <c r="M54" s="69" t="s">
        <v>102</v>
      </c>
      <c r="N54" s="62" t="s">
        <v>94</v>
      </c>
      <c r="O54" s="70" t="s">
        <v>95</v>
      </c>
      <c r="P54" s="70"/>
      <c r="Q54" s="70"/>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1:54" ht="30" customHeight="1">
      <c r="A55" s="3" t="s">
        <v>103</v>
      </c>
      <c r="B55" s="58" t="s">
        <v>104</v>
      </c>
      <c r="C55" s="58"/>
      <c r="D55" s="58"/>
      <c r="E55" s="58"/>
      <c r="F55" s="58"/>
      <c r="G55" s="58"/>
      <c r="H55" s="58"/>
      <c r="I55" s="58"/>
      <c r="J55" s="58"/>
      <c r="K55" s="58"/>
      <c r="L55" s="68"/>
      <c r="M55" s="55" t="s">
        <v>102</v>
      </c>
      <c r="N55" s="61" t="s">
        <v>94</v>
      </c>
      <c r="O55" s="61" t="s">
        <v>95</v>
      </c>
      <c r="P55" s="61" t="s">
        <v>105</v>
      </c>
      <c r="Q55" s="67" t="s">
        <v>106</v>
      </c>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1:54" ht="15" customHeight="1">
      <c r="A56" s="3" t="s">
        <v>107</v>
      </c>
      <c r="B56" s="58" t="s">
        <v>108</v>
      </c>
      <c r="C56" s="58"/>
      <c r="D56" s="58"/>
      <c r="E56" s="58"/>
      <c r="F56" s="58"/>
      <c r="G56" s="58"/>
      <c r="H56" s="58"/>
      <c r="I56" s="58"/>
      <c r="J56" s="58"/>
      <c r="K56" s="58"/>
      <c r="L56" s="68"/>
      <c r="M56" s="55" t="s">
        <v>102</v>
      </c>
      <c r="N56" s="61" t="s">
        <v>94</v>
      </c>
      <c r="O56" s="61" t="s">
        <v>95</v>
      </c>
      <c r="P56" s="61" t="s">
        <v>105</v>
      </c>
      <c r="Q56" s="67" t="s">
        <v>106</v>
      </c>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1:54" ht="15" customHeight="1">
      <c r="A57" s="3" t="s">
        <v>109</v>
      </c>
      <c r="B57" s="65" t="s">
        <v>110</v>
      </c>
      <c r="C57" s="66"/>
      <c r="D57" s="66"/>
      <c r="E57" s="66"/>
      <c r="F57" s="66"/>
      <c r="G57" s="66"/>
      <c r="H57" s="66"/>
      <c r="I57" s="66"/>
      <c r="J57" s="66"/>
      <c r="K57" s="66"/>
      <c r="L57" s="66"/>
      <c r="M57" s="55" t="s">
        <v>102</v>
      </c>
      <c r="N57" s="61" t="s">
        <v>94</v>
      </c>
      <c r="O57" s="61" t="s">
        <v>95</v>
      </c>
      <c r="P57" s="61" t="s">
        <v>105</v>
      </c>
      <c r="Q57" s="67" t="s">
        <v>106</v>
      </c>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1:54" ht="30.75">
      <c r="A58" s="3" t="s">
        <v>111</v>
      </c>
      <c r="B58" s="58" t="s">
        <v>112</v>
      </c>
      <c r="C58" s="58"/>
      <c r="D58" s="58"/>
      <c r="E58" s="58"/>
      <c r="F58" s="58"/>
      <c r="G58" s="58"/>
      <c r="H58" s="58"/>
      <c r="I58" s="58"/>
      <c r="J58" s="58"/>
      <c r="K58" s="58"/>
      <c r="L58" s="68"/>
      <c r="M58" s="55" t="s">
        <v>102</v>
      </c>
      <c r="N58" s="61" t="s">
        <v>94</v>
      </c>
      <c r="O58" s="61" t="s">
        <v>95</v>
      </c>
      <c r="P58" s="61" t="s">
        <v>105</v>
      </c>
      <c r="Q58" s="67" t="s">
        <v>106</v>
      </c>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1:54" ht="30.75">
      <c r="A59" s="3" t="s">
        <v>113</v>
      </c>
      <c r="B59" s="58" t="s">
        <v>114</v>
      </c>
      <c r="C59" s="58"/>
      <c r="D59" s="58"/>
      <c r="E59" s="58"/>
      <c r="F59" s="58"/>
      <c r="G59" s="58"/>
      <c r="H59" s="58"/>
      <c r="I59" s="58"/>
      <c r="J59" s="58"/>
      <c r="K59" s="58"/>
      <c r="L59" s="68"/>
      <c r="M59" s="55" t="s">
        <v>102</v>
      </c>
      <c r="N59" s="61" t="s">
        <v>94</v>
      </c>
      <c r="O59" s="61" t="s">
        <v>95</v>
      </c>
      <c r="P59" s="61" t="s">
        <v>105</v>
      </c>
      <c r="Q59" s="67" t="s">
        <v>106</v>
      </c>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1:54" ht="30.75">
      <c r="A60" s="3" t="s">
        <v>115</v>
      </c>
      <c r="B60" s="58" t="s">
        <v>116</v>
      </c>
      <c r="C60" s="58"/>
      <c r="D60" s="58"/>
      <c r="E60" s="58"/>
      <c r="F60" s="58"/>
      <c r="G60" s="58"/>
      <c r="H60" s="58"/>
      <c r="I60" s="58"/>
      <c r="J60" s="58"/>
      <c r="K60" s="58"/>
      <c r="L60" s="68"/>
      <c r="M60" s="55" t="s">
        <v>102</v>
      </c>
      <c r="N60" s="61" t="s">
        <v>94</v>
      </c>
      <c r="O60" s="61" t="s">
        <v>95</v>
      </c>
      <c r="P60" s="61" t="s">
        <v>105</v>
      </c>
      <c r="Q60" s="67" t="s">
        <v>106</v>
      </c>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row>
    <row r="61" spans="1:54">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row>
    <row r="62" spans="1:54">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row>
    <row r="63" spans="1:54">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row>
    <row r="64" spans="1:54">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row>
    <row r="65" spans="13:54">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row>
    <row r="66" spans="13:54">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row>
    <row r="67" spans="13:54">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row>
    <row r="68" spans="13:54">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row>
    <row r="69" spans="13:54">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row>
    <row r="70" spans="13:54">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row>
    <row r="71" spans="13:54">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row>
    <row r="72" spans="13:54">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row>
    <row r="73" spans="13:54">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row>
    <row r="74" spans="13:54">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row>
    <row r="75" spans="13:54">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row>
    <row r="76" spans="13:54">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row>
    <row r="77" spans="13:54">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row>
    <row r="78" spans="13:54">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row>
    <row r="79" spans="13:54">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row>
    <row r="80" spans="13:54">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row>
    <row r="81" spans="13:54">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row>
    <row r="82" spans="13:54">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row>
    <row r="83" spans="13:54">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row>
    <row r="84" spans="13:54">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row>
    <row r="85" spans="13:54">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row>
    <row r="86" spans="13:54">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row>
    <row r="87" spans="13:54">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row>
    <row r="88" spans="13:54">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row>
    <row r="89" spans="13:54">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row>
    <row r="90" spans="13:54">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row>
    <row r="91" spans="13:54">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row>
  </sheetData>
  <mergeCells count="58">
    <mergeCell ref="B56:L56"/>
    <mergeCell ref="B57:L57"/>
    <mergeCell ref="B58:L58"/>
    <mergeCell ref="B59:L59"/>
    <mergeCell ref="B60:L60"/>
    <mergeCell ref="B5:G5"/>
    <mergeCell ref="I5:K5"/>
    <mergeCell ref="B6:D6"/>
    <mergeCell ref="E6:G6"/>
    <mergeCell ref="B7:D7"/>
    <mergeCell ref="E7:G7"/>
    <mergeCell ref="B22:L22"/>
    <mergeCell ref="B8:D8"/>
    <mergeCell ref="E8:G8"/>
    <mergeCell ref="B9:D9"/>
    <mergeCell ref="E9:G9"/>
    <mergeCell ref="C11:L11"/>
    <mergeCell ref="B13:L13"/>
    <mergeCell ref="D14:F14"/>
    <mergeCell ref="D15:F15"/>
    <mergeCell ref="B17:L17"/>
    <mergeCell ref="B18:L18"/>
    <mergeCell ref="B20:L20"/>
    <mergeCell ref="B19:L19"/>
    <mergeCell ref="B21:L21"/>
    <mergeCell ref="B23:L23"/>
    <mergeCell ref="B24:L24"/>
    <mergeCell ref="B25:L25"/>
    <mergeCell ref="B26:L26"/>
    <mergeCell ref="B27:L27"/>
    <mergeCell ref="B28:L28"/>
    <mergeCell ref="B29:L29"/>
    <mergeCell ref="B30:L30"/>
    <mergeCell ref="B31:L31"/>
    <mergeCell ref="B32:L32"/>
    <mergeCell ref="B33:L33"/>
    <mergeCell ref="B34:L34"/>
    <mergeCell ref="B35:L35"/>
    <mergeCell ref="B36:L36"/>
    <mergeCell ref="B37:L37"/>
    <mergeCell ref="B38:L38"/>
    <mergeCell ref="B39:L39"/>
    <mergeCell ref="B40:L40"/>
    <mergeCell ref="B41:L41"/>
    <mergeCell ref="B42:L42"/>
    <mergeCell ref="B43:L43"/>
    <mergeCell ref="B44:L44"/>
    <mergeCell ref="B45:L45"/>
    <mergeCell ref="B46:L46"/>
    <mergeCell ref="B47:L47"/>
    <mergeCell ref="B54:L54"/>
    <mergeCell ref="B55:L55"/>
    <mergeCell ref="B52:L52"/>
    <mergeCell ref="B53:L53"/>
    <mergeCell ref="B48:L48"/>
    <mergeCell ref="B49:L49"/>
    <mergeCell ref="B50:L50"/>
    <mergeCell ref="B51:L51"/>
  </mergeCells>
  <conditionalFormatting sqref="Q53">
    <cfRule type="expression" dxfId="1" priority="2" stopIfTrue="1">
      <formula>AND(COUNTIF($C$460:$C$65533, Q53)+COUNTIF($C$1:$C$434, Q53)&gt;1,NOT(ISBLANK(Q53)))</formula>
    </cfRule>
  </conditionalFormatting>
  <dataValidations count="1">
    <dataValidation type="list" operator="equal" allowBlank="1" showErrorMessage="1" sqref="G15 G12" xr:uid="{00000000-0002-0000-0000-000000000000}">
      <formula1>"Draft,Valid,Approved"</formula1>
      <formula2>0</formula2>
    </dataValidation>
  </dataValidation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467"/>
  <sheetViews>
    <sheetView topLeftCell="C155" zoomScale="90" zoomScaleNormal="90" workbookViewId="0">
      <selection activeCell="K163" sqref="K163"/>
    </sheetView>
  </sheetViews>
  <sheetFormatPr defaultColWidth="9" defaultRowHeight="15"/>
  <cols>
    <col min="1" max="1" width="9.42578125" style="1" bestFit="1" customWidth="1"/>
    <col min="2" max="2" width="12.28515625" style="1" customWidth="1"/>
    <col min="3" max="4" width="33" style="1" customWidth="1"/>
    <col min="5" max="6" width="7.140625" style="1" customWidth="1"/>
    <col min="7" max="7" width="9" style="3"/>
    <col min="8" max="9" width="45" style="5" customWidth="1"/>
    <col min="10" max="11" width="22.42578125" style="1" customWidth="1"/>
    <col min="12" max="12" width="12" style="3" customWidth="1"/>
    <col min="13" max="13" width="9" style="3"/>
    <col min="14" max="16384" width="9" style="1"/>
  </cols>
  <sheetData>
    <row r="1" spans="1:88" s="14" customFormat="1" ht="18.75" customHeight="1">
      <c r="A1" s="51" t="s">
        <v>117</v>
      </c>
      <c r="B1" s="52"/>
      <c r="C1" s="52"/>
      <c r="D1" s="52"/>
      <c r="E1" s="52"/>
      <c r="F1" s="52"/>
      <c r="G1" s="52"/>
      <c r="H1" s="52"/>
      <c r="I1" s="52"/>
      <c r="J1" s="52"/>
      <c r="K1" s="52"/>
      <c r="L1" s="52"/>
      <c r="M1" s="52"/>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row>
    <row r="2" spans="1:88" s="14" customFormat="1" ht="27" customHeight="1">
      <c r="A2" s="53" t="s">
        <v>118</v>
      </c>
      <c r="B2" s="54"/>
      <c r="C2" s="54"/>
      <c r="D2" s="54"/>
      <c r="E2" s="54"/>
      <c r="F2" s="54"/>
      <c r="G2" s="54"/>
      <c r="H2" s="54"/>
      <c r="I2" s="54"/>
      <c r="J2" s="54"/>
      <c r="K2" s="54"/>
      <c r="L2" s="54"/>
      <c r="M2" s="54"/>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row>
    <row r="3" spans="1:88" s="15" customFormat="1" ht="30" customHeight="1">
      <c r="A3" s="9" t="s">
        <v>119</v>
      </c>
      <c r="B3" s="9" t="s">
        <v>120</v>
      </c>
      <c r="C3" s="9" t="s">
        <v>121</v>
      </c>
      <c r="D3" s="9" t="s">
        <v>122</v>
      </c>
      <c r="E3" s="9" t="s">
        <v>123</v>
      </c>
      <c r="F3" s="9" t="s">
        <v>124</v>
      </c>
      <c r="G3" s="9" t="s">
        <v>125</v>
      </c>
      <c r="H3" s="9" t="s">
        <v>126</v>
      </c>
      <c r="I3" s="9"/>
      <c r="J3" s="9" t="s">
        <v>127</v>
      </c>
      <c r="K3" s="9"/>
      <c r="L3" s="9" t="s">
        <v>128</v>
      </c>
      <c r="M3" s="9" t="s">
        <v>129</v>
      </c>
    </row>
    <row r="4" spans="1:88" ht="270">
      <c r="A4" s="2" t="s">
        <v>130</v>
      </c>
      <c r="B4" s="3" t="s">
        <v>33</v>
      </c>
      <c r="C4" s="4" t="s">
        <v>34</v>
      </c>
      <c r="D4" s="4" t="s">
        <v>131</v>
      </c>
      <c r="G4" s="3" t="s">
        <v>132</v>
      </c>
      <c r="H4" s="4" t="s">
        <v>133</v>
      </c>
      <c r="I4" s="4" t="s">
        <v>133</v>
      </c>
      <c r="L4" s="3" t="s">
        <v>134</v>
      </c>
      <c r="M4" s="3" t="s">
        <v>135</v>
      </c>
    </row>
    <row r="5" spans="1:88" ht="45">
      <c r="C5" s="4"/>
      <c r="D5" s="4"/>
      <c r="F5" s="1" t="s">
        <v>136</v>
      </c>
      <c r="G5" s="3" t="s">
        <v>137</v>
      </c>
      <c r="H5" s="4" t="s">
        <v>138</v>
      </c>
      <c r="I5" s="4" t="s">
        <v>138</v>
      </c>
      <c r="J5" s="4" t="s">
        <v>139</v>
      </c>
      <c r="K5" s="4" t="s">
        <v>138</v>
      </c>
      <c r="M5" s="1"/>
    </row>
    <row r="6" spans="1:88" ht="30">
      <c r="C6" s="4"/>
      <c r="D6" s="4"/>
      <c r="G6" s="3" t="s">
        <v>140</v>
      </c>
      <c r="H6" s="4" t="s">
        <v>141</v>
      </c>
      <c r="I6" s="4" t="s">
        <v>141</v>
      </c>
      <c r="J6" s="4" t="s">
        <v>142</v>
      </c>
      <c r="K6" s="4" t="s">
        <v>142</v>
      </c>
      <c r="M6" s="1"/>
    </row>
    <row r="7" spans="1:88" ht="45">
      <c r="C7" s="4"/>
      <c r="D7" s="4"/>
      <c r="G7" s="3" t="s">
        <v>143</v>
      </c>
      <c r="H7" s="4" t="s">
        <v>144</v>
      </c>
      <c r="I7" s="4" t="s">
        <v>144</v>
      </c>
      <c r="J7" s="4" t="s">
        <v>145</v>
      </c>
      <c r="K7" s="4" t="s">
        <v>145</v>
      </c>
      <c r="M7" s="1"/>
    </row>
    <row r="8" spans="1:88" ht="60">
      <c r="C8" s="4"/>
      <c r="D8" s="4"/>
      <c r="G8" s="3" t="s">
        <v>146</v>
      </c>
      <c r="H8" s="4" t="s">
        <v>147</v>
      </c>
      <c r="I8" s="4" t="s">
        <v>147</v>
      </c>
      <c r="J8" s="4" t="s">
        <v>148</v>
      </c>
      <c r="K8" s="4" t="s">
        <v>148</v>
      </c>
      <c r="M8" s="1"/>
    </row>
    <row r="9" spans="1:88" ht="105">
      <c r="C9" s="4"/>
      <c r="D9" s="4"/>
      <c r="G9" s="3" t="s">
        <v>149</v>
      </c>
      <c r="H9" s="4" t="s">
        <v>150</v>
      </c>
      <c r="I9" s="4" t="s">
        <v>150</v>
      </c>
      <c r="J9" s="4" t="s">
        <v>151</v>
      </c>
      <c r="K9" s="4" t="s">
        <v>151</v>
      </c>
      <c r="M9" s="1"/>
    </row>
    <row r="10" spans="1:88" ht="240">
      <c r="C10" s="4"/>
      <c r="D10" s="4"/>
      <c r="G10" s="3" t="s">
        <v>152</v>
      </c>
      <c r="H10" s="4" t="s">
        <v>153</v>
      </c>
      <c r="I10" s="4" t="s">
        <v>153</v>
      </c>
      <c r="J10" s="4" t="s">
        <v>154</v>
      </c>
      <c r="K10" s="4" t="s">
        <v>154</v>
      </c>
      <c r="M10" s="1"/>
    </row>
    <row r="11" spans="1:88" ht="135">
      <c r="A11" s="2" t="s">
        <v>130</v>
      </c>
      <c r="B11" s="3" t="s">
        <v>36</v>
      </c>
      <c r="C11" s="4" t="s">
        <v>37</v>
      </c>
      <c r="D11" s="4" t="s">
        <v>155</v>
      </c>
      <c r="G11" s="3" t="s">
        <v>156</v>
      </c>
      <c r="H11" s="4" t="s">
        <v>157</v>
      </c>
      <c r="I11" s="4" t="s">
        <v>157</v>
      </c>
      <c r="J11" s="4"/>
      <c r="K11" s="4"/>
      <c r="L11" s="3" t="s">
        <v>158</v>
      </c>
      <c r="M11" s="3" t="s">
        <v>135</v>
      </c>
    </row>
    <row r="12" spans="1:88" ht="45">
      <c r="C12" s="4"/>
      <c r="D12" s="4"/>
      <c r="F12" s="1" t="s">
        <v>136</v>
      </c>
      <c r="G12" s="3" t="s">
        <v>137</v>
      </c>
      <c r="H12" s="4" t="s">
        <v>138</v>
      </c>
      <c r="I12" s="4" t="s">
        <v>138</v>
      </c>
      <c r="J12" s="4" t="s">
        <v>139</v>
      </c>
      <c r="K12" s="4" t="s">
        <v>139</v>
      </c>
      <c r="M12" s="1"/>
    </row>
    <row r="13" spans="1:88" ht="45">
      <c r="C13" s="4"/>
      <c r="D13" s="4"/>
      <c r="G13" s="3" t="s">
        <v>140</v>
      </c>
      <c r="H13" s="4" t="s">
        <v>141</v>
      </c>
      <c r="I13" s="4" t="s">
        <v>141</v>
      </c>
      <c r="J13" s="4" t="s">
        <v>159</v>
      </c>
      <c r="K13" s="4" t="s">
        <v>159</v>
      </c>
      <c r="L13" s="4"/>
      <c r="M13" s="1"/>
    </row>
    <row r="14" spans="1:88" ht="45">
      <c r="C14" s="4"/>
      <c r="D14" s="4"/>
      <c r="G14" s="3" t="s">
        <v>143</v>
      </c>
      <c r="H14" s="4" t="s">
        <v>144</v>
      </c>
      <c r="I14" s="4" t="s">
        <v>144</v>
      </c>
      <c r="J14" s="4" t="s">
        <v>145</v>
      </c>
      <c r="K14" s="4" t="s">
        <v>145</v>
      </c>
      <c r="M14" s="1"/>
    </row>
    <row r="15" spans="1:88" ht="90">
      <c r="C15" s="4"/>
      <c r="D15" s="4"/>
      <c r="G15" s="3" t="s">
        <v>146</v>
      </c>
      <c r="H15" s="4" t="s">
        <v>160</v>
      </c>
      <c r="I15" s="4" t="s">
        <v>160</v>
      </c>
      <c r="J15" s="4" t="s">
        <v>161</v>
      </c>
      <c r="K15" s="4" t="s">
        <v>161</v>
      </c>
      <c r="M15" s="1"/>
    </row>
    <row r="16" spans="1:88" ht="120">
      <c r="C16" s="4"/>
      <c r="D16" s="4"/>
      <c r="G16" s="3" t="s">
        <v>149</v>
      </c>
      <c r="H16" s="4" t="s">
        <v>150</v>
      </c>
      <c r="I16" s="4" t="s">
        <v>150</v>
      </c>
      <c r="J16" s="4" t="s">
        <v>162</v>
      </c>
      <c r="K16" s="4" t="s">
        <v>162</v>
      </c>
      <c r="M16" s="1"/>
    </row>
    <row r="17" spans="1:13" ht="240">
      <c r="C17" s="4"/>
      <c r="D17" s="4"/>
      <c r="G17" s="3" t="s">
        <v>152</v>
      </c>
      <c r="H17" s="4" t="s">
        <v>153</v>
      </c>
      <c r="I17" s="4" t="s">
        <v>153</v>
      </c>
      <c r="J17" s="4" t="s">
        <v>163</v>
      </c>
      <c r="K17" s="4" t="s">
        <v>163</v>
      </c>
      <c r="M17" s="1"/>
    </row>
    <row r="18" spans="1:13" ht="135">
      <c r="A18" s="2" t="s">
        <v>130</v>
      </c>
      <c r="B18" s="3" t="s">
        <v>38</v>
      </c>
      <c r="C18" s="4" t="s">
        <v>39</v>
      </c>
      <c r="D18" s="4" t="s">
        <v>164</v>
      </c>
      <c r="G18" s="3" t="s">
        <v>132</v>
      </c>
      <c r="H18" s="4" t="s">
        <v>165</v>
      </c>
      <c r="I18" s="4" t="s">
        <v>165</v>
      </c>
      <c r="J18" s="4"/>
      <c r="K18" s="4"/>
      <c r="L18" s="3" t="s">
        <v>134</v>
      </c>
      <c r="M18" s="3" t="s">
        <v>166</v>
      </c>
    </row>
    <row r="19" spans="1:13" ht="30">
      <c r="C19" s="4"/>
      <c r="D19" s="4"/>
      <c r="G19" s="3" t="s">
        <v>137</v>
      </c>
      <c r="H19" s="4" t="s">
        <v>167</v>
      </c>
      <c r="I19" s="4" t="s">
        <v>167</v>
      </c>
      <c r="J19" s="4" t="s">
        <v>168</v>
      </c>
      <c r="K19" s="4" t="s">
        <v>168</v>
      </c>
      <c r="M19" s="1"/>
    </row>
    <row r="20" spans="1:13" ht="75">
      <c r="C20" s="4"/>
      <c r="D20" s="4"/>
      <c r="G20" s="3" t="s">
        <v>140</v>
      </c>
      <c r="H20" s="4" t="s">
        <v>169</v>
      </c>
      <c r="I20" s="4" t="s">
        <v>169</v>
      </c>
      <c r="J20" s="4" t="s">
        <v>170</v>
      </c>
      <c r="K20" s="4" t="s">
        <v>171</v>
      </c>
      <c r="M20" s="1"/>
    </row>
    <row r="21" spans="1:13" ht="60">
      <c r="C21" s="4"/>
      <c r="D21" s="4"/>
      <c r="G21" s="3" t="s">
        <v>143</v>
      </c>
      <c r="H21" s="4" t="s">
        <v>172</v>
      </c>
      <c r="I21" s="4" t="s">
        <v>172</v>
      </c>
      <c r="J21" s="4" t="s">
        <v>173</v>
      </c>
      <c r="K21" s="4" t="s">
        <v>173</v>
      </c>
      <c r="M21" s="1"/>
    </row>
    <row r="22" spans="1:13" ht="75">
      <c r="C22" s="4"/>
      <c r="D22" s="4"/>
      <c r="G22" s="3" t="s">
        <v>146</v>
      </c>
      <c r="H22" s="4" t="s">
        <v>174</v>
      </c>
      <c r="I22" s="4" t="s">
        <v>174</v>
      </c>
      <c r="J22" s="4" t="s">
        <v>175</v>
      </c>
      <c r="K22" s="4" t="s">
        <v>175</v>
      </c>
      <c r="M22" s="1"/>
    </row>
    <row r="23" spans="1:13" ht="60">
      <c r="C23" s="4"/>
      <c r="D23" s="4"/>
      <c r="G23" s="3" t="s">
        <v>149</v>
      </c>
      <c r="H23" s="4" t="s">
        <v>176</v>
      </c>
      <c r="I23" s="4" t="s">
        <v>176</v>
      </c>
      <c r="J23" s="4" t="s">
        <v>177</v>
      </c>
      <c r="K23" s="4" t="s">
        <v>177</v>
      </c>
      <c r="M23" s="1"/>
    </row>
    <row r="24" spans="1:13" ht="45">
      <c r="C24" s="4"/>
      <c r="D24" s="4"/>
      <c r="G24" s="3" t="s">
        <v>152</v>
      </c>
      <c r="H24" s="4" t="s">
        <v>178</v>
      </c>
      <c r="I24" s="4" t="s">
        <v>178</v>
      </c>
      <c r="J24" s="4" t="s">
        <v>179</v>
      </c>
      <c r="K24" s="4" t="s">
        <v>179</v>
      </c>
      <c r="M24" s="1"/>
    </row>
    <row r="25" spans="1:13" ht="105">
      <c r="C25" s="4"/>
      <c r="D25" s="4"/>
      <c r="G25" s="3" t="s">
        <v>180</v>
      </c>
      <c r="H25" s="4" t="s">
        <v>181</v>
      </c>
      <c r="I25" s="4" t="s">
        <v>181</v>
      </c>
      <c r="J25" s="4" t="s">
        <v>182</v>
      </c>
      <c r="K25" s="4" t="s">
        <v>182</v>
      </c>
      <c r="M25" s="1"/>
    </row>
    <row r="26" spans="1:13" ht="30">
      <c r="C26" s="4"/>
      <c r="D26" s="4"/>
      <c r="G26" s="3" t="s">
        <v>183</v>
      </c>
      <c r="H26" s="4" t="s">
        <v>178</v>
      </c>
      <c r="I26" s="4" t="s">
        <v>178</v>
      </c>
      <c r="J26" s="4" t="s">
        <v>184</v>
      </c>
      <c r="K26" s="4" t="s">
        <v>184</v>
      </c>
      <c r="M26" s="1"/>
    </row>
    <row r="27" spans="1:13" ht="120">
      <c r="A27" s="2" t="s">
        <v>130</v>
      </c>
      <c r="B27" s="3" t="s">
        <v>40</v>
      </c>
      <c r="C27" s="4" t="s">
        <v>41</v>
      </c>
      <c r="D27" s="4" t="s">
        <v>185</v>
      </c>
      <c r="G27" s="3" t="s">
        <v>132</v>
      </c>
      <c r="H27" s="4" t="s">
        <v>186</v>
      </c>
      <c r="I27" s="4" t="s">
        <v>186</v>
      </c>
      <c r="J27" s="4"/>
      <c r="K27" s="4"/>
      <c r="L27" s="3" t="s">
        <v>134</v>
      </c>
      <c r="M27" s="3" t="s">
        <v>135</v>
      </c>
    </row>
    <row r="28" spans="1:13" ht="105">
      <c r="C28" s="4"/>
      <c r="D28" s="4"/>
      <c r="G28" s="3" t="s">
        <v>137</v>
      </c>
      <c r="H28" s="4" t="s">
        <v>187</v>
      </c>
      <c r="I28" s="4" t="s">
        <v>187</v>
      </c>
      <c r="J28" s="4" t="s">
        <v>188</v>
      </c>
      <c r="K28" s="4" t="s">
        <v>189</v>
      </c>
      <c r="M28" s="1"/>
    </row>
    <row r="29" spans="1:13" ht="75">
      <c r="C29" s="4"/>
      <c r="D29" s="4"/>
      <c r="G29" s="3" t="s">
        <v>140</v>
      </c>
      <c r="H29" s="4" t="s">
        <v>190</v>
      </c>
      <c r="I29" s="4" t="s">
        <v>190</v>
      </c>
      <c r="J29" s="4" t="s">
        <v>191</v>
      </c>
      <c r="K29" s="4" t="s">
        <v>191</v>
      </c>
      <c r="M29" s="1"/>
    </row>
    <row r="30" spans="1:13" ht="45">
      <c r="C30" s="4"/>
      <c r="D30" s="4"/>
      <c r="G30" s="3" t="s">
        <v>143</v>
      </c>
      <c r="H30" s="4" t="s">
        <v>192</v>
      </c>
      <c r="I30" s="4" t="s">
        <v>192</v>
      </c>
      <c r="J30" s="4" t="s">
        <v>193</v>
      </c>
      <c r="K30" s="4" t="s">
        <v>193</v>
      </c>
      <c r="M30" s="1"/>
    </row>
    <row r="31" spans="1:13" ht="135">
      <c r="C31" s="4"/>
      <c r="D31" s="4"/>
      <c r="G31" s="3" t="s">
        <v>146</v>
      </c>
      <c r="H31" s="4" t="s">
        <v>194</v>
      </c>
      <c r="I31" s="4" t="s">
        <v>194</v>
      </c>
      <c r="J31" s="4" t="s">
        <v>195</v>
      </c>
      <c r="K31" s="4" t="s">
        <v>195</v>
      </c>
      <c r="M31" s="1"/>
    </row>
    <row r="32" spans="1:13" ht="45">
      <c r="C32" s="4"/>
      <c r="D32" s="4"/>
      <c r="G32" s="3" t="s">
        <v>149</v>
      </c>
      <c r="H32" s="4" t="s">
        <v>196</v>
      </c>
      <c r="I32" s="4" t="s">
        <v>196</v>
      </c>
      <c r="J32" s="4" t="s">
        <v>197</v>
      </c>
      <c r="K32" s="4" t="s">
        <v>197</v>
      </c>
      <c r="M32" s="1"/>
    </row>
    <row r="33" spans="1:13" ht="30">
      <c r="C33" s="4"/>
      <c r="D33" s="4"/>
      <c r="G33" s="3" t="s">
        <v>152</v>
      </c>
      <c r="H33" s="4" t="s">
        <v>198</v>
      </c>
      <c r="I33" s="4" t="s">
        <v>198</v>
      </c>
      <c r="J33" s="4" t="s">
        <v>199</v>
      </c>
      <c r="K33" s="4" t="s">
        <v>199</v>
      </c>
      <c r="M33" s="1"/>
    </row>
    <row r="34" spans="1:13" ht="30">
      <c r="C34" s="4"/>
      <c r="D34" s="4"/>
      <c r="G34" s="3" t="s">
        <v>180</v>
      </c>
      <c r="H34" s="4" t="s">
        <v>150</v>
      </c>
      <c r="I34" s="4" t="s">
        <v>150</v>
      </c>
      <c r="J34" s="4" t="s">
        <v>200</v>
      </c>
      <c r="K34" s="4" t="s">
        <v>200</v>
      </c>
      <c r="M34" s="1"/>
    </row>
    <row r="35" spans="1:13" ht="45">
      <c r="C35" s="4"/>
      <c r="D35" s="4"/>
      <c r="G35" s="3" t="s">
        <v>183</v>
      </c>
      <c r="H35" s="4" t="s">
        <v>196</v>
      </c>
      <c r="I35" s="4" t="s">
        <v>196</v>
      </c>
      <c r="J35" s="4" t="s">
        <v>201</v>
      </c>
      <c r="K35" s="4" t="s">
        <v>201</v>
      </c>
      <c r="M35" s="1"/>
    </row>
    <row r="36" spans="1:13" ht="165">
      <c r="A36" s="2" t="s">
        <v>130</v>
      </c>
      <c r="B36" s="3" t="s">
        <v>42</v>
      </c>
      <c r="C36" s="4" t="s">
        <v>43</v>
      </c>
      <c r="D36" s="4" t="s">
        <v>202</v>
      </c>
      <c r="G36" s="3" t="s">
        <v>132</v>
      </c>
      <c r="H36" s="4" t="s">
        <v>203</v>
      </c>
      <c r="I36" s="4" t="s">
        <v>203</v>
      </c>
      <c r="J36" s="4"/>
      <c r="K36" s="4"/>
      <c r="L36" s="3" t="s">
        <v>158</v>
      </c>
      <c r="M36" s="3" t="s">
        <v>135</v>
      </c>
    </row>
    <row r="37" spans="1:13" ht="75">
      <c r="C37" s="4"/>
      <c r="D37" s="4"/>
      <c r="G37" s="3" t="s">
        <v>137</v>
      </c>
      <c r="H37" s="4" t="s">
        <v>204</v>
      </c>
      <c r="I37" s="4" t="s">
        <v>204</v>
      </c>
      <c r="J37" s="4" t="s">
        <v>205</v>
      </c>
      <c r="K37" s="4" t="s">
        <v>205</v>
      </c>
      <c r="M37" s="1"/>
    </row>
    <row r="38" spans="1:13" ht="60">
      <c r="C38" s="4"/>
      <c r="D38" s="4"/>
      <c r="G38" s="3" t="s">
        <v>140</v>
      </c>
      <c r="H38" s="4" t="s">
        <v>206</v>
      </c>
      <c r="I38" s="4" t="s">
        <v>206</v>
      </c>
      <c r="J38" s="4" t="s">
        <v>207</v>
      </c>
      <c r="K38" s="4" t="s">
        <v>207</v>
      </c>
      <c r="M38" s="1"/>
    </row>
    <row r="39" spans="1:13" ht="45">
      <c r="C39" s="4"/>
      <c r="D39" s="4"/>
      <c r="G39" s="3" t="s">
        <v>143</v>
      </c>
      <c r="H39" s="4" t="s">
        <v>208</v>
      </c>
      <c r="I39" s="4" t="s">
        <v>208</v>
      </c>
      <c r="J39" s="4" t="s">
        <v>209</v>
      </c>
      <c r="K39" s="4" t="s">
        <v>209</v>
      </c>
      <c r="M39" s="1"/>
    </row>
    <row r="40" spans="1:13" ht="75">
      <c r="C40" s="4"/>
      <c r="D40" s="4"/>
      <c r="G40" s="3" t="s">
        <v>146</v>
      </c>
      <c r="H40" s="4" t="s">
        <v>210</v>
      </c>
      <c r="I40" s="4" t="s">
        <v>210</v>
      </c>
      <c r="J40" s="4" t="s">
        <v>211</v>
      </c>
      <c r="K40" s="4" t="s">
        <v>211</v>
      </c>
      <c r="M40" s="1"/>
    </row>
    <row r="41" spans="1:13" ht="255">
      <c r="C41" s="4"/>
      <c r="D41" s="4"/>
      <c r="G41" s="3" t="s">
        <v>149</v>
      </c>
      <c r="H41" s="4" t="s">
        <v>212</v>
      </c>
      <c r="I41" s="4" t="s">
        <v>212</v>
      </c>
      <c r="J41" s="4" t="s">
        <v>213</v>
      </c>
      <c r="K41" s="4" t="s">
        <v>213</v>
      </c>
      <c r="M41" s="1"/>
    </row>
    <row r="42" spans="1:13" ht="30">
      <c r="C42" s="4"/>
      <c r="D42" s="4"/>
      <c r="G42" s="3" t="s">
        <v>152</v>
      </c>
      <c r="H42" s="4" t="s">
        <v>214</v>
      </c>
      <c r="I42" s="4" t="s">
        <v>214</v>
      </c>
      <c r="J42" s="4" t="s">
        <v>215</v>
      </c>
      <c r="K42" s="4" t="s">
        <v>215</v>
      </c>
      <c r="M42" s="1"/>
    </row>
    <row r="43" spans="1:13" ht="105">
      <c r="A43" s="2" t="s">
        <v>130</v>
      </c>
      <c r="B43" s="3" t="s">
        <v>44</v>
      </c>
      <c r="C43" s="4" t="s">
        <v>45</v>
      </c>
      <c r="D43" s="4" t="s">
        <v>216</v>
      </c>
      <c r="G43" s="3" t="s">
        <v>132</v>
      </c>
      <c r="H43" s="4" t="s">
        <v>217</v>
      </c>
      <c r="I43" s="4" t="s">
        <v>217</v>
      </c>
      <c r="J43" s="4"/>
      <c r="K43" s="4"/>
      <c r="L43" s="3" t="s">
        <v>134</v>
      </c>
      <c r="M43" s="3" t="s">
        <v>135</v>
      </c>
    </row>
    <row r="44" spans="1:13" ht="75">
      <c r="C44" s="4"/>
      <c r="D44" s="4"/>
      <c r="G44" s="3" t="s">
        <v>137</v>
      </c>
      <c r="H44" s="4" t="s">
        <v>218</v>
      </c>
      <c r="I44" s="4" t="s">
        <v>218</v>
      </c>
      <c r="J44" s="4" t="s">
        <v>219</v>
      </c>
      <c r="K44" s="4" t="s">
        <v>219</v>
      </c>
      <c r="M44" s="1"/>
    </row>
    <row r="45" spans="1:13" ht="45">
      <c r="C45" s="4"/>
      <c r="D45" s="4"/>
      <c r="G45" s="3" t="s">
        <v>140</v>
      </c>
      <c r="H45" s="4" t="s">
        <v>220</v>
      </c>
      <c r="I45" s="4" t="s">
        <v>220</v>
      </c>
      <c r="J45" s="4" t="s">
        <v>221</v>
      </c>
      <c r="K45" s="4" t="s">
        <v>221</v>
      </c>
      <c r="M45" s="1"/>
    </row>
    <row r="46" spans="1:13" ht="75">
      <c r="A46" s="2" t="s">
        <v>130</v>
      </c>
      <c r="B46" s="3" t="s">
        <v>46</v>
      </c>
      <c r="C46" s="4" t="s">
        <v>47</v>
      </c>
      <c r="D46" s="4" t="s">
        <v>222</v>
      </c>
      <c r="G46" s="3" t="s">
        <v>132</v>
      </c>
      <c r="H46" s="4" t="s">
        <v>223</v>
      </c>
      <c r="I46" s="4" t="s">
        <v>223</v>
      </c>
      <c r="J46" s="4"/>
      <c r="K46" s="4"/>
      <c r="L46" s="3" t="s">
        <v>158</v>
      </c>
      <c r="M46" s="3" t="s">
        <v>135</v>
      </c>
    </row>
    <row r="47" spans="1:13" ht="60">
      <c r="C47" s="4"/>
      <c r="D47" s="4"/>
      <c r="G47" s="3" t="s">
        <v>137</v>
      </c>
      <c r="H47" s="4" t="s">
        <v>224</v>
      </c>
      <c r="I47" s="4" t="s">
        <v>224</v>
      </c>
      <c r="J47" s="4" t="s">
        <v>225</v>
      </c>
      <c r="K47" s="4" t="s">
        <v>225</v>
      </c>
      <c r="M47" s="1"/>
    </row>
    <row r="48" spans="1:13" ht="90">
      <c r="C48" s="4"/>
      <c r="D48" s="4"/>
      <c r="G48" s="3" t="s">
        <v>140</v>
      </c>
      <c r="H48" s="4" t="s">
        <v>226</v>
      </c>
      <c r="I48" s="4" t="s">
        <v>226</v>
      </c>
      <c r="J48" s="4" t="s">
        <v>227</v>
      </c>
      <c r="K48" s="4" t="s">
        <v>227</v>
      </c>
      <c r="M48" s="1"/>
    </row>
    <row r="49" spans="1:13" ht="165">
      <c r="A49" s="2" t="s">
        <v>130</v>
      </c>
      <c r="B49" s="3" t="s">
        <v>48</v>
      </c>
      <c r="C49" s="4" t="s">
        <v>49</v>
      </c>
      <c r="D49" s="4" t="s">
        <v>228</v>
      </c>
      <c r="G49" s="3" t="s">
        <v>132</v>
      </c>
      <c r="H49" s="4" t="s">
        <v>229</v>
      </c>
      <c r="I49" s="4" t="s">
        <v>229</v>
      </c>
      <c r="J49" s="4"/>
      <c r="K49" s="4"/>
      <c r="L49" s="3" t="s">
        <v>134</v>
      </c>
      <c r="M49" s="3" t="s">
        <v>135</v>
      </c>
    </row>
    <row r="50" spans="1:13" ht="60">
      <c r="C50" s="4"/>
      <c r="D50" s="4"/>
      <c r="G50" s="3" t="s">
        <v>137</v>
      </c>
      <c r="H50" s="4" t="s">
        <v>230</v>
      </c>
      <c r="I50" s="4" t="s">
        <v>230</v>
      </c>
      <c r="J50" s="4" t="s">
        <v>231</v>
      </c>
      <c r="K50" s="4" t="s">
        <v>231</v>
      </c>
      <c r="M50" s="1"/>
    </row>
    <row r="51" spans="1:13" ht="150">
      <c r="C51" s="4"/>
      <c r="D51" s="4"/>
      <c r="G51" s="3" t="s">
        <v>140</v>
      </c>
      <c r="H51" s="4" t="s">
        <v>232</v>
      </c>
      <c r="I51" s="4" t="s">
        <v>232</v>
      </c>
      <c r="J51" s="4" t="s">
        <v>233</v>
      </c>
      <c r="K51" s="4" t="s">
        <v>233</v>
      </c>
      <c r="M51" s="1"/>
    </row>
    <row r="52" spans="1:13" ht="45">
      <c r="C52" s="4"/>
      <c r="D52" s="4"/>
      <c r="G52" s="3" t="s">
        <v>143</v>
      </c>
      <c r="H52" s="4" t="s">
        <v>234</v>
      </c>
      <c r="I52" s="4" t="s">
        <v>234</v>
      </c>
      <c r="J52" s="4" t="s">
        <v>235</v>
      </c>
      <c r="K52" s="4" t="s">
        <v>235</v>
      </c>
      <c r="M52" s="1"/>
    </row>
    <row r="53" spans="1:13" ht="135">
      <c r="A53" s="2" t="s">
        <v>130</v>
      </c>
      <c r="B53" s="3" t="s">
        <v>50</v>
      </c>
      <c r="C53" s="4" t="s">
        <v>51</v>
      </c>
      <c r="D53" s="4" t="s">
        <v>236</v>
      </c>
      <c r="G53" s="3" t="s">
        <v>132</v>
      </c>
      <c r="H53" s="4" t="s">
        <v>237</v>
      </c>
      <c r="I53" s="4" t="s">
        <v>237</v>
      </c>
      <c r="J53" s="4"/>
      <c r="K53" s="4"/>
      <c r="L53" s="3" t="s">
        <v>158</v>
      </c>
      <c r="M53" s="3" t="s">
        <v>135</v>
      </c>
    </row>
    <row r="54" spans="1:13" ht="135">
      <c r="C54" s="4"/>
      <c r="D54" s="4"/>
      <c r="G54" s="3" t="s">
        <v>137</v>
      </c>
      <c r="H54" s="4" t="s">
        <v>238</v>
      </c>
      <c r="I54" s="4" t="s">
        <v>238</v>
      </c>
      <c r="J54" s="4" t="s">
        <v>239</v>
      </c>
      <c r="K54" s="4" t="s">
        <v>239</v>
      </c>
      <c r="M54" s="1"/>
    </row>
    <row r="55" spans="1:13" ht="90">
      <c r="C55" s="4"/>
      <c r="D55" s="4"/>
      <c r="G55" s="3" t="s">
        <v>140</v>
      </c>
      <c r="H55" s="4" t="s">
        <v>190</v>
      </c>
      <c r="I55" s="4" t="s">
        <v>190</v>
      </c>
      <c r="J55" s="4" t="s">
        <v>240</v>
      </c>
      <c r="K55" s="4" t="s">
        <v>240</v>
      </c>
      <c r="M55" s="1"/>
    </row>
    <row r="56" spans="1:13" ht="135">
      <c r="A56" s="2" t="s">
        <v>130</v>
      </c>
      <c r="B56" s="3" t="s">
        <v>52</v>
      </c>
      <c r="C56" s="4" t="s">
        <v>53</v>
      </c>
      <c r="D56" s="4" t="s">
        <v>241</v>
      </c>
      <c r="G56" s="3" t="s">
        <v>132</v>
      </c>
      <c r="H56" s="4" t="s">
        <v>237</v>
      </c>
      <c r="I56" s="4" t="s">
        <v>237</v>
      </c>
      <c r="J56" s="4"/>
      <c r="K56" s="4"/>
      <c r="L56" s="3" t="s">
        <v>134</v>
      </c>
      <c r="M56" s="3" t="s">
        <v>135</v>
      </c>
    </row>
    <row r="57" spans="1:13" ht="135">
      <c r="C57" s="4"/>
      <c r="D57" s="4"/>
      <c r="G57" s="3" t="s">
        <v>137</v>
      </c>
      <c r="H57" s="4" t="s">
        <v>238</v>
      </c>
      <c r="I57" s="4" t="s">
        <v>238</v>
      </c>
      <c r="J57" s="4" t="s">
        <v>239</v>
      </c>
      <c r="K57" s="4" t="s">
        <v>239</v>
      </c>
      <c r="M57" s="1"/>
    </row>
    <row r="58" spans="1:13" ht="45">
      <c r="C58" s="4"/>
      <c r="D58" s="4"/>
      <c r="G58" s="3" t="s">
        <v>140</v>
      </c>
      <c r="H58" s="4" t="s">
        <v>242</v>
      </c>
      <c r="I58" s="4" t="s">
        <v>242</v>
      </c>
      <c r="J58" s="4" t="s">
        <v>243</v>
      </c>
      <c r="K58" s="4" t="s">
        <v>243</v>
      </c>
      <c r="M58" s="1"/>
    </row>
    <row r="59" spans="1:13" ht="45">
      <c r="C59" s="4"/>
      <c r="D59" s="4"/>
      <c r="G59" s="3" t="s">
        <v>143</v>
      </c>
      <c r="H59" s="4" t="s">
        <v>244</v>
      </c>
      <c r="I59" s="4" t="s">
        <v>244</v>
      </c>
      <c r="J59" s="4" t="s">
        <v>245</v>
      </c>
      <c r="K59" s="4" t="s">
        <v>245</v>
      </c>
      <c r="M59" s="1"/>
    </row>
    <row r="60" spans="1:13" ht="30">
      <c r="C60" s="4"/>
      <c r="D60" s="4"/>
      <c r="G60" s="3" t="s">
        <v>146</v>
      </c>
      <c r="H60" s="4" t="s">
        <v>246</v>
      </c>
      <c r="I60" s="4" t="s">
        <v>246</v>
      </c>
      <c r="J60" s="4" t="s">
        <v>247</v>
      </c>
      <c r="K60" s="4" t="s">
        <v>247</v>
      </c>
      <c r="M60" s="1"/>
    </row>
    <row r="61" spans="1:13" ht="90">
      <c r="A61" s="2" t="s">
        <v>130</v>
      </c>
      <c r="B61" s="3" t="s">
        <v>54</v>
      </c>
      <c r="C61" s="4" t="s">
        <v>55</v>
      </c>
      <c r="D61" s="4" t="s">
        <v>248</v>
      </c>
      <c r="G61" s="3" t="s">
        <v>132</v>
      </c>
      <c r="H61" s="4" t="s">
        <v>249</v>
      </c>
      <c r="I61" s="4" t="s">
        <v>249</v>
      </c>
      <c r="J61" s="4"/>
      <c r="K61" s="4"/>
      <c r="L61" s="3" t="s">
        <v>134</v>
      </c>
      <c r="M61" s="3" t="s">
        <v>135</v>
      </c>
    </row>
    <row r="62" spans="1:13" ht="30">
      <c r="C62" s="4"/>
      <c r="D62" s="4"/>
      <c r="G62" s="3" t="s">
        <v>137</v>
      </c>
      <c r="H62" s="4" t="s">
        <v>250</v>
      </c>
      <c r="I62" s="4" t="s">
        <v>250</v>
      </c>
      <c r="J62" s="4" t="s">
        <v>251</v>
      </c>
      <c r="K62" s="4" t="s">
        <v>251</v>
      </c>
      <c r="M62" s="1"/>
    </row>
    <row r="63" spans="1:13" ht="90">
      <c r="C63" s="4"/>
      <c r="D63" s="4"/>
      <c r="G63" s="3" t="s">
        <v>140</v>
      </c>
      <c r="H63" s="4" t="s">
        <v>252</v>
      </c>
      <c r="I63" s="4" t="s">
        <v>253</v>
      </c>
      <c r="J63" s="4" t="s">
        <v>254</v>
      </c>
      <c r="K63" s="4" t="s">
        <v>254</v>
      </c>
      <c r="M63" s="1"/>
    </row>
    <row r="64" spans="1:13" ht="45">
      <c r="C64" s="4"/>
      <c r="D64" s="4"/>
      <c r="G64" s="3" t="s">
        <v>143</v>
      </c>
      <c r="H64" s="4" t="s">
        <v>255</v>
      </c>
      <c r="I64" s="4" t="s">
        <v>256</v>
      </c>
      <c r="J64" s="4"/>
      <c r="K64" s="4" t="s">
        <v>257</v>
      </c>
      <c r="M64" s="1"/>
    </row>
    <row r="65" spans="1:13" ht="45">
      <c r="C65" s="4"/>
      <c r="D65" s="4"/>
      <c r="G65" s="3" t="s">
        <v>146</v>
      </c>
      <c r="H65" s="4" t="s">
        <v>258</v>
      </c>
      <c r="I65" s="4" t="s">
        <v>258</v>
      </c>
      <c r="J65" s="4" t="s">
        <v>259</v>
      </c>
      <c r="K65" s="4" t="s">
        <v>259</v>
      </c>
      <c r="M65" s="1"/>
    </row>
    <row r="66" spans="1:13" ht="195">
      <c r="A66" s="2" t="s">
        <v>130</v>
      </c>
      <c r="B66" s="3" t="s">
        <v>56</v>
      </c>
      <c r="C66" s="4" t="s">
        <v>57</v>
      </c>
      <c r="D66" s="4" t="s">
        <v>260</v>
      </c>
      <c r="G66" s="3" t="s">
        <v>132</v>
      </c>
      <c r="H66" s="4" t="s">
        <v>261</v>
      </c>
      <c r="I66" s="19" t="s">
        <v>262</v>
      </c>
      <c r="J66" s="4"/>
      <c r="K66" s="4"/>
      <c r="L66" s="3" t="s">
        <v>134</v>
      </c>
      <c r="M66" s="3" t="s">
        <v>135</v>
      </c>
    </row>
    <row r="67" spans="1:13" ht="75">
      <c r="C67" s="4"/>
      <c r="D67" s="4"/>
      <c r="G67" s="3" t="s">
        <v>137</v>
      </c>
      <c r="H67" s="4" t="s">
        <v>263</v>
      </c>
      <c r="I67" s="4" t="s">
        <v>263</v>
      </c>
      <c r="J67" s="4" t="s">
        <v>264</v>
      </c>
      <c r="K67" s="4" t="s">
        <v>264</v>
      </c>
      <c r="M67" s="1"/>
    </row>
    <row r="68" spans="1:13" ht="90">
      <c r="C68" s="4"/>
      <c r="D68" s="4"/>
      <c r="G68" s="3" t="s">
        <v>140</v>
      </c>
      <c r="H68" s="4" t="s">
        <v>265</v>
      </c>
      <c r="I68" s="4" t="s">
        <v>265</v>
      </c>
      <c r="J68" s="4" t="s">
        <v>266</v>
      </c>
      <c r="K68" s="4" t="s">
        <v>266</v>
      </c>
      <c r="M68" s="1"/>
    </row>
    <row r="69" spans="1:13" ht="45">
      <c r="C69" s="4"/>
      <c r="D69" s="4"/>
      <c r="G69" s="3" t="s">
        <v>143</v>
      </c>
      <c r="H69" s="4" t="s">
        <v>267</v>
      </c>
      <c r="I69" s="4" t="s">
        <v>267</v>
      </c>
      <c r="J69" s="4" t="s">
        <v>268</v>
      </c>
      <c r="K69" s="4" t="s">
        <v>268</v>
      </c>
      <c r="M69" s="1"/>
    </row>
    <row r="70" spans="1:13" ht="45">
      <c r="C70" s="4"/>
      <c r="D70" s="4"/>
      <c r="G70" s="3" t="s">
        <v>146</v>
      </c>
      <c r="H70" s="4" t="s">
        <v>269</v>
      </c>
      <c r="I70" s="4" t="s">
        <v>270</v>
      </c>
      <c r="J70" s="4" t="s">
        <v>271</v>
      </c>
      <c r="K70" s="4" t="s">
        <v>271</v>
      </c>
      <c r="M70" s="1"/>
    </row>
    <row r="71" spans="1:13" ht="120">
      <c r="A71" s="2" t="s">
        <v>130</v>
      </c>
      <c r="B71" s="3" t="s">
        <v>58</v>
      </c>
      <c r="C71" s="4" t="s">
        <v>59</v>
      </c>
      <c r="D71" s="4" t="s">
        <v>272</v>
      </c>
      <c r="G71" s="3" t="s">
        <v>132</v>
      </c>
      <c r="H71" s="4" t="s">
        <v>273</v>
      </c>
      <c r="I71" s="4" t="s">
        <v>273</v>
      </c>
      <c r="J71" s="4"/>
      <c r="K71" s="4"/>
      <c r="L71" s="3" t="s">
        <v>134</v>
      </c>
      <c r="M71" s="3" t="s">
        <v>166</v>
      </c>
    </row>
    <row r="72" spans="1:13" ht="75">
      <c r="C72" s="4"/>
      <c r="D72" s="4"/>
      <c r="G72" s="3" t="s">
        <v>137</v>
      </c>
      <c r="H72" s="4" t="s">
        <v>274</v>
      </c>
      <c r="I72" s="4" t="s">
        <v>274</v>
      </c>
      <c r="J72" s="4" t="s">
        <v>275</v>
      </c>
      <c r="K72" s="4" t="s">
        <v>275</v>
      </c>
      <c r="M72" s="1"/>
    </row>
    <row r="73" spans="1:13" ht="45">
      <c r="C73" s="4"/>
      <c r="D73" s="4"/>
      <c r="G73" s="3" t="s">
        <v>140</v>
      </c>
      <c r="H73" s="4" t="s">
        <v>267</v>
      </c>
      <c r="I73" s="4" t="s">
        <v>267</v>
      </c>
      <c r="J73" s="4" t="s">
        <v>276</v>
      </c>
      <c r="K73" s="4" t="s">
        <v>276</v>
      </c>
      <c r="M73" s="1"/>
    </row>
    <row r="74" spans="1:13" ht="75">
      <c r="C74" s="4"/>
      <c r="D74" s="4"/>
      <c r="G74" s="3" t="s">
        <v>143</v>
      </c>
      <c r="H74" s="4" t="s">
        <v>277</v>
      </c>
      <c r="I74" s="4" t="s">
        <v>277</v>
      </c>
      <c r="J74" s="4" t="s">
        <v>278</v>
      </c>
      <c r="K74" s="4" t="s">
        <v>279</v>
      </c>
      <c r="M74" s="1"/>
    </row>
    <row r="75" spans="1:13" ht="120">
      <c r="A75" s="2" t="s">
        <v>130</v>
      </c>
      <c r="B75" s="3" t="s">
        <v>60</v>
      </c>
      <c r="C75" s="4" t="s">
        <v>61</v>
      </c>
      <c r="D75" s="4" t="s">
        <v>272</v>
      </c>
      <c r="G75" s="3" t="s">
        <v>132</v>
      </c>
      <c r="H75" s="4" t="s">
        <v>280</v>
      </c>
      <c r="I75" s="4" t="s">
        <v>280</v>
      </c>
      <c r="J75" s="4"/>
      <c r="K75" s="4"/>
      <c r="L75" s="3" t="s">
        <v>134</v>
      </c>
      <c r="M75" s="3" t="s">
        <v>135</v>
      </c>
    </row>
    <row r="76" spans="1:13" ht="120">
      <c r="C76" s="4"/>
      <c r="D76" s="4"/>
      <c r="G76" s="3" t="s">
        <v>137</v>
      </c>
      <c r="H76" s="4" t="s">
        <v>281</v>
      </c>
      <c r="I76" s="4" t="s">
        <v>281</v>
      </c>
      <c r="J76" s="4" t="s">
        <v>282</v>
      </c>
      <c r="K76" s="4" t="s">
        <v>282</v>
      </c>
      <c r="M76" s="1"/>
    </row>
    <row r="77" spans="1:13" ht="75">
      <c r="C77" s="4"/>
      <c r="D77" s="4"/>
      <c r="G77" s="3" t="s">
        <v>140</v>
      </c>
      <c r="H77" s="4" t="s">
        <v>277</v>
      </c>
      <c r="I77" s="4" t="s">
        <v>277</v>
      </c>
      <c r="J77" s="4" t="s">
        <v>278</v>
      </c>
      <c r="K77" s="4" t="s">
        <v>279</v>
      </c>
      <c r="M77" s="1"/>
    </row>
    <row r="78" spans="1:13" ht="75">
      <c r="A78" s="2" t="s">
        <v>130</v>
      </c>
      <c r="B78" s="3" t="s">
        <v>62</v>
      </c>
      <c r="C78" s="4" t="s">
        <v>63</v>
      </c>
      <c r="D78" s="4" t="s">
        <v>283</v>
      </c>
      <c r="G78" s="3" t="s">
        <v>132</v>
      </c>
      <c r="H78" s="4" t="s">
        <v>284</v>
      </c>
      <c r="I78" s="4" t="s">
        <v>285</v>
      </c>
      <c r="J78" s="4"/>
      <c r="K78" s="4"/>
      <c r="L78" s="3" t="s">
        <v>134</v>
      </c>
      <c r="M78" s="3" t="s">
        <v>135</v>
      </c>
    </row>
    <row r="79" spans="1:13" ht="60">
      <c r="C79" s="4"/>
      <c r="D79" s="4"/>
      <c r="G79" s="3" t="s">
        <v>137</v>
      </c>
      <c r="H79" s="4" t="s">
        <v>286</v>
      </c>
      <c r="I79" s="4" t="s">
        <v>286</v>
      </c>
      <c r="J79" s="4" t="s">
        <v>287</v>
      </c>
      <c r="K79" s="4" t="s">
        <v>287</v>
      </c>
      <c r="M79" s="1"/>
    </row>
    <row r="80" spans="1:13" ht="30">
      <c r="C80" s="4"/>
      <c r="D80" s="4"/>
      <c r="G80" s="3" t="s">
        <v>140</v>
      </c>
      <c r="H80" s="4" t="s">
        <v>288</v>
      </c>
      <c r="I80" s="4" t="s">
        <v>289</v>
      </c>
      <c r="J80" s="4"/>
      <c r="K80" s="4" t="s">
        <v>290</v>
      </c>
      <c r="M80" s="1"/>
    </row>
    <row r="81" spans="1:13" ht="90">
      <c r="C81" s="4"/>
      <c r="D81" s="4"/>
      <c r="G81" s="3" t="s">
        <v>143</v>
      </c>
      <c r="H81" s="4" t="s">
        <v>291</v>
      </c>
      <c r="I81" s="4" t="s">
        <v>292</v>
      </c>
      <c r="J81" s="4" t="s">
        <v>293</v>
      </c>
      <c r="K81" s="4" t="s">
        <v>293</v>
      </c>
      <c r="M81" s="1"/>
    </row>
    <row r="82" spans="1:13" ht="45">
      <c r="C82" s="4"/>
      <c r="D82" s="4"/>
      <c r="G82" s="3" t="s">
        <v>146</v>
      </c>
      <c r="H82" s="4" t="s">
        <v>294</v>
      </c>
      <c r="I82" s="4" t="s">
        <v>294</v>
      </c>
      <c r="J82" s="4" t="s">
        <v>295</v>
      </c>
      <c r="K82" s="4" t="s">
        <v>295</v>
      </c>
      <c r="M82" s="1"/>
    </row>
    <row r="83" spans="1:13" ht="120">
      <c r="A83" s="2" t="s">
        <v>130</v>
      </c>
      <c r="B83" s="3" t="s">
        <v>64</v>
      </c>
      <c r="C83" s="4" t="s">
        <v>65</v>
      </c>
      <c r="D83" s="4" t="s">
        <v>296</v>
      </c>
      <c r="G83" s="3" t="s">
        <v>132</v>
      </c>
      <c r="H83" s="4" t="s">
        <v>297</v>
      </c>
      <c r="I83" s="4" t="s">
        <v>297</v>
      </c>
      <c r="J83" s="4"/>
      <c r="K83" s="4"/>
      <c r="L83" s="3" t="s">
        <v>134</v>
      </c>
      <c r="M83" s="3" t="s">
        <v>135</v>
      </c>
    </row>
    <row r="84" spans="1:13" ht="45">
      <c r="C84" s="4"/>
      <c r="D84" s="4"/>
      <c r="G84" s="3" t="s">
        <v>137</v>
      </c>
      <c r="H84" s="4" t="s">
        <v>298</v>
      </c>
      <c r="I84" s="4" t="s">
        <v>298</v>
      </c>
      <c r="J84" s="4" t="s">
        <v>299</v>
      </c>
      <c r="K84" s="4" t="s">
        <v>299</v>
      </c>
      <c r="M84" s="1"/>
    </row>
    <row r="85" spans="1:13" ht="30">
      <c r="C85" s="4"/>
      <c r="D85" s="4"/>
      <c r="G85" s="3" t="s">
        <v>140</v>
      </c>
      <c r="H85" s="4" t="s">
        <v>300</v>
      </c>
      <c r="I85" s="4" t="s">
        <v>300</v>
      </c>
      <c r="J85" s="4" t="s">
        <v>301</v>
      </c>
      <c r="K85" s="4" t="s">
        <v>301</v>
      </c>
      <c r="M85" s="1"/>
    </row>
    <row r="86" spans="1:13" ht="45">
      <c r="C86" s="4"/>
      <c r="D86" s="4"/>
      <c r="G86" s="3" t="s">
        <v>143</v>
      </c>
      <c r="H86" s="4" t="s">
        <v>302</v>
      </c>
      <c r="I86" s="4" t="s">
        <v>302</v>
      </c>
      <c r="J86" s="4" t="s">
        <v>303</v>
      </c>
      <c r="K86" s="4" t="s">
        <v>303</v>
      </c>
      <c r="M86" s="1"/>
    </row>
    <row r="87" spans="1:13" ht="120">
      <c r="C87" s="4"/>
      <c r="D87" s="4"/>
      <c r="G87" s="3" t="s">
        <v>146</v>
      </c>
      <c r="H87" s="4" t="s">
        <v>304</v>
      </c>
      <c r="I87" s="4" t="s">
        <v>304</v>
      </c>
      <c r="J87" s="4" t="s">
        <v>305</v>
      </c>
      <c r="K87" s="4" t="s">
        <v>305</v>
      </c>
      <c r="M87" s="1"/>
    </row>
    <row r="88" spans="1:13" ht="105">
      <c r="C88" s="4"/>
      <c r="D88" s="4"/>
      <c r="G88" s="3" t="s">
        <v>149</v>
      </c>
      <c r="H88" s="4" t="s">
        <v>306</v>
      </c>
      <c r="I88" s="4" t="s">
        <v>306</v>
      </c>
      <c r="J88" s="4" t="s">
        <v>307</v>
      </c>
      <c r="K88" s="4" t="s">
        <v>307</v>
      </c>
      <c r="M88" s="1"/>
    </row>
    <row r="89" spans="1:13" ht="30">
      <c r="C89" s="4"/>
      <c r="D89" s="4"/>
      <c r="G89" s="3" t="s">
        <v>152</v>
      </c>
      <c r="H89" s="4" t="s">
        <v>308</v>
      </c>
      <c r="I89" s="4" t="s">
        <v>308</v>
      </c>
      <c r="J89" s="4"/>
      <c r="K89" s="4" t="s">
        <v>309</v>
      </c>
      <c r="M89" s="1"/>
    </row>
    <row r="90" spans="1:13" ht="180">
      <c r="C90" s="4"/>
      <c r="D90" s="4"/>
      <c r="G90" s="3" t="s">
        <v>180</v>
      </c>
      <c r="H90" s="4" t="s">
        <v>310</v>
      </c>
      <c r="I90" s="4" t="s">
        <v>310</v>
      </c>
      <c r="J90" s="4" t="s">
        <v>311</v>
      </c>
      <c r="K90" s="4" t="s">
        <v>311</v>
      </c>
      <c r="M90" s="1"/>
    </row>
    <row r="91" spans="1:13" ht="90">
      <c r="A91" s="2" t="s">
        <v>130</v>
      </c>
      <c r="B91" s="3" t="s">
        <v>66</v>
      </c>
      <c r="C91" s="4" t="s">
        <v>67</v>
      </c>
      <c r="D91" s="4" t="s">
        <v>312</v>
      </c>
      <c r="G91" s="3" t="s">
        <v>132</v>
      </c>
      <c r="H91" s="4" t="s">
        <v>313</v>
      </c>
      <c r="I91" s="4" t="s">
        <v>313</v>
      </c>
      <c r="J91" s="4"/>
      <c r="K91" s="4"/>
      <c r="L91" s="3" t="s">
        <v>158</v>
      </c>
      <c r="M91" s="3" t="s">
        <v>135</v>
      </c>
    </row>
    <row r="92" spans="1:13" ht="30.75">
      <c r="C92" s="4"/>
      <c r="D92" s="4"/>
      <c r="G92" s="3" t="s">
        <v>137</v>
      </c>
      <c r="H92" s="4" t="s">
        <v>314</v>
      </c>
      <c r="I92" s="4" t="s">
        <v>314</v>
      </c>
      <c r="J92" s="4"/>
      <c r="K92" s="4" t="s">
        <v>315</v>
      </c>
      <c r="M92" s="1"/>
    </row>
    <row r="93" spans="1:13" ht="30">
      <c r="C93" s="4"/>
      <c r="D93" s="4"/>
      <c r="G93" s="3" t="s">
        <v>140</v>
      </c>
      <c r="H93" s="4" t="s">
        <v>316</v>
      </c>
      <c r="I93" s="4" t="s">
        <v>316</v>
      </c>
      <c r="J93" s="4" t="s">
        <v>317</v>
      </c>
      <c r="K93" s="4" t="s">
        <v>317</v>
      </c>
      <c r="M93" s="1"/>
    </row>
    <row r="94" spans="1:13" ht="60">
      <c r="C94" s="4"/>
      <c r="D94" s="4"/>
      <c r="G94" s="3" t="s">
        <v>143</v>
      </c>
      <c r="H94" s="4" t="s">
        <v>318</v>
      </c>
      <c r="I94" s="4" t="s">
        <v>318</v>
      </c>
      <c r="J94" s="4" t="s">
        <v>319</v>
      </c>
      <c r="K94" s="4" t="s">
        <v>319</v>
      </c>
      <c r="M94" s="1"/>
    </row>
    <row r="95" spans="1:13" ht="60">
      <c r="C95" s="4"/>
      <c r="D95" s="4"/>
      <c r="G95" s="3" t="s">
        <v>146</v>
      </c>
      <c r="H95" s="4" t="s">
        <v>320</v>
      </c>
      <c r="I95" s="4" t="s">
        <v>321</v>
      </c>
      <c r="J95" s="4"/>
      <c r="K95" s="4" t="s">
        <v>322</v>
      </c>
      <c r="M95" s="1"/>
    </row>
    <row r="96" spans="1:13" ht="60">
      <c r="C96" s="4"/>
      <c r="D96" s="4"/>
      <c r="G96" s="3" t="s">
        <v>149</v>
      </c>
      <c r="H96" s="4" t="s">
        <v>318</v>
      </c>
      <c r="I96" s="4" t="s">
        <v>323</v>
      </c>
      <c r="J96" s="4" t="s">
        <v>324</v>
      </c>
      <c r="K96" s="4" t="s">
        <v>325</v>
      </c>
      <c r="M96" s="1"/>
    </row>
    <row r="97" spans="1:13" ht="45">
      <c r="C97" s="4"/>
      <c r="D97" s="4"/>
      <c r="H97" s="4" t="s">
        <v>323</v>
      </c>
      <c r="I97" s="4"/>
      <c r="J97" s="4" t="s">
        <v>325</v>
      </c>
      <c r="K97" s="4"/>
      <c r="M97" s="1"/>
    </row>
    <row r="98" spans="1:13" ht="105">
      <c r="A98" s="2" t="s">
        <v>130</v>
      </c>
      <c r="B98" s="3" t="s">
        <v>68</v>
      </c>
      <c r="C98" s="4" t="s">
        <v>69</v>
      </c>
      <c r="D98" s="4" t="s">
        <v>326</v>
      </c>
      <c r="G98" s="3" t="s">
        <v>132</v>
      </c>
      <c r="H98" s="4" t="s">
        <v>327</v>
      </c>
      <c r="I98" s="4" t="s">
        <v>327</v>
      </c>
      <c r="J98" s="4"/>
      <c r="K98" s="4"/>
      <c r="L98" s="3" t="s">
        <v>134</v>
      </c>
      <c r="M98" s="3" t="s">
        <v>135</v>
      </c>
    </row>
    <row r="99" spans="1:13" ht="30">
      <c r="C99" s="4"/>
      <c r="D99" s="4"/>
      <c r="G99" s="3" t="s">
        <v>137</v>
      </c>
      <c r="H99" s="4" t="s">
        <v>328</v>
      </c>
      <c r="I99" s="4" t="s">
        <v>328</v>
      </c>
      <c r="J99" s="4" t="s">
        <v>329</v>
      </c>
      <c r="K99" s="4" t="s">
        <v>329</v>
      </c>
      <c r="M99" s="1"/>
    </row>
    <row r="100" spans="1:13" ht="60">
      <c r="C100" s="4"/>
      <c r="D100" s="4"/>
      <c r="G100" s="3" t="s">
        <v>140</v>
      </c>
      <c r="H100" s="4" t="s">
        <v>330</v>
      </c>
      <c r="I100" s="4" t="s">
        <v>331</v>
      </c>
      <c r="J100" s="4" t="s">
        <v>332</v>
      </c>
      <c r="K100" s="4" t="s">
        <v>332</v>
      </c>
      <c r="M100" s="1"/>
    </row>
    <row r="101" spans="1:13" ht="30">
      <c r="C101" s="4"/>
      <c r="D101" s="4"/>
      <c r="G101" s="3" t="s">
        <v>143</v>
      </c>
      <c r="H101" s="4" t="s">
        <v>333</v>
      </c>
      <c r="I101" s="4" t="s">
        <v>334</v>
      </c>
      <c r="J101" s="4" t="s">
        <v>335</v>
      </c>
      <c r="K101" s="4" t="s">
        <v>335</v>
      </c>
      <c r="M101" s="1"/>
    </row>
    <row r="102" spans="1:13" ht="60">
      <c r="C102" s="4"/>
      <c r="D102" s="4"/>
      <c r="G102" s="3" t="s">
        <v>146</v>
      </c>
      <c r="H102" s="4" t="s">
        <v>336</v>
      </c>
      <c r="I102" s="4" t="s">
        <v>337</v>
      </c>
      <c r="J102" s="4" t="s">
        <v>338</v>
      </c>
      <c r="K102" s="4" t="s">
        <v>338</v>
      </c>
      <c r="M102" s="1"/>
    </row>
    <row r="103" spans="1:13" ht="75">
      <c r="A103" s="2" t="s">
        <v>130</v>
      </c>
      <c r="B103" s="3" t="s">
        <v>70</v>
      </c>
      <c r="C103" s="4" t="s">
        <v>71</v>
      </c>
      <c r="D103" s="4" t="s">
        <v>339</v>
      </c>
      <c r="G103" s="3" t="s">
        <v>132</v>
      </c>
      <c r="H103" s="4" t="s">
        <v>340</v>
      </c>
      <c r="I103" s="4" t="s">
        <v>340</v>
      </c>
      <c r="J103" s="4"/>
      <c r="K103" s="4"/>
      <c r="L103" s="3" t="s">
        <v>134</v>
      </c>
      <c r="M103" s="3" t="s">
        <v>135</v>
      </c>
    </row>
    <row r="104" spans="1:13" ht="60">
      <c r="C104" s="4"/>
      <c r="D104" s="4"/>
      <c r="G104" s="3" t="s">
        <v>137</v>
      </c>
      <c r="H104" s="4" t="s">
        <v>341</v>
      </c>
      <c r="I104" s="4" t="s">
        <v>342</v>
      </c>
      <c r="J104" s="4" t="s">
        <v>343</v>
      </c>
      <c r="K104" s="4" t="s">
        <v>343</v>
      </c>
      <c r="M104" s="1"/>
    </row>
    <row r="105" spans="1:13" ht="45">
      <c r="C105" s="4"/>
      <c r="D105" s="4"/>
      <c r="G105" s="3" t="s">
        <v>140</v>
      </c>
      <c r="H105" s="4" t="s">
        <v>318</v>
      </c>
      <c r="I105" s="4" t="s">
        <v>318</v>
      </c>
      <c r="J105" s="4" t="s">
        <v>344</v>
      </c>
      <c r="K105" s="4" t="s">
        <v>344</v>
      </c>
      <c r="M105" s="1"/>
    </row>
    <row r="106" spans="1:13" ht="45">
      <c r="C106" s="4"/>
      <c r="D106" s="4"/>
      <c r="G106" s="3" t="s">
        <v>143</v>
      </c>
      <c r="H106" s="4" t="s">
        <v>323</v>
      </c>
      <c r="I106" s="4" t="s">
        <v>323</v>
      </c>
      <c r="J106" s="4" t="s">
        <v>345</v>
      </c>
      <c r="K106" s="4" t="s">
        <v>345</v>
      </c>
      <c r="M106" s="1"/>
    </row>
    <row r="107" spans="1:13" ht="240">
      <c r="A107" s="2" t="s">
        <v>130</v>
      </c>
      <c r="B107" s="3" t="s">
        <v>72</v>
      </c>
      <c r="C107" s="4" t="s">
        <v>73</v>
      </c>
      <c r="D107" s="4" t="s">
        <v>346</v>
      </c>
      <c r="G107" s="3" t="s">
        <v>132</v>
      </c>
      <c r="H107" s="4" t="s">
        <v>347</v>
      </c>
      <c r="I107" s="4" t="s">
        <v>348</v>
      </c>
      <c r="J107" s="4"/>
      <c r="K107" s="4"/>
      <c r="L107" s="3" t="s">
        <v>134</v>
      </c>
      <c r="M107" s="3" t="s">
        <v>135</v>
      </c>
    </row>
    <row r="108" spans="1:13">
      <c r="C108" s="4"/>
      <c r="D108" s="4"/>
      <c r="G108" s="3" t="s">
        <v>137</v>
      </c>
      <c r="H108" s="4" t="s">
        <v>349</v>
      </c>
      <c r="I108" s="4"/>
      <c r="J108" s="4"/>
      <c r="K108" s="4"/>
      <c r="M108" s="1"/>
    </row>
    <row r="109" spans="1:13" ht="120">
      <c r="C109" s="4"/>
      <c r="D109" s="4"/>
      <c r="G109" s="3" t="s">
        <v>140</v>
      </c>
      <c r="H109" s="4" t="s">
        <v>350</v>
      </c>
      <c r="I109" s="4" t="s">
        <v>350</v>
      </c>
      <c r="J109" s="4" t="s">
        <v>351</v>
      </c>
      <c r="K109" s="4" t="s">
        <v>351</v>
      </c>
      <c r="M109" s="1"/>
    </row>
    <row r="110" spans="1:13" ht="60">
      <c r="C110" s="4"/>
      <c r="D110" s="4"/>
      <c r="G110" s="3" t="s">
        <v>143</v>
      </c>
      <c r="H110" s="4" t="s">
        <v>352</v>
      </c>
      <c r="I110" s="4" t="s">
        <v>352</v>
      </c>
      <c r="J110" s="4" t="s">
        <v>353</v>
      </c>
      <c r="K110" s="4" t="s">
        <v>353</v>
      </c>
      <c r="M110" s="1"/>
    </row>
    <row r="111" spans="1:13" ht="30">
      <c r="C111" s="4"/>
      <c r="D111" s="4"/>
      <c r="G111" s="3" t="s">
        <v>146</v>
      </c>
      <c r="H111" s="4" t="s">
        <v>354</v>
      </c>
      <c r="I111" s="4" t="s">
        <v>354</v>
      </c>
      <c r="J111" s="4" t="s">
        <v>355</v>
      </c>
      <c r="K111" s="4" t="s">
        <v>355</v>
      </c>
      <c r="M111" s="1"/>
    </row>
    <row r="112" spans="1:13" ht="60">
      <c r="C112" s="4"/>
      <c r="D112" s="4"/>
      <c r="G112" s="3" t="s">
        <v>149</v>
      </c>
      <c r="H112" s="4" t="s">
        <v>356</v>
      </c>
      <c r="I112" s="4" t="s">
        <v>357</v>
      </c>
      <c r="J112" s="4" t="s">
        <v>358</v>
      </c>
      <c r="K112" s="4" t="s">
        <v>358</v>
      </c>
      <c r="M112" s="1"/>
    </row>
    <row r="113" spans="1:13" ht="240">
      <c r="A113" s="2" t="s">
        <v>130</v>
      </c>
      <c r="B113" s="3" t="s">
        <v>74</v>
      </c>
      <c r="C113" s="4" t="s">
        <v>75</v>
      </c>
      <c r="D113" s="4" t="s">
        <v>359</v>
      </c>
      <c r="G113" s="3" t="s">
        <v>132</v>
      </c>
      <c r="H113" s="4" t="s">
        <v>360</v>
      </c>
      <c r="I113" s="4" t="s">
        <v>360</v>
      </c>
      <c r="J113" s="4"/>
      <c r="K113" s="4"/>
      <c r="L113" s="3" t="s">
        <v>134</v>
      </c>
      <c r="M113" s="3" t="s">
        <v>135</v>
      </c>
    </row>
    <row r="114" spans="1:13" ht="285">
      <c r="C114" s="4"/>
      <c r="D114" s="4"/>
      <c r="G114" s="3" t="s">
        <v>137</v>
      </c>
      <c r="H114" s="4" t="s">
        <v>361</v>
      </c>
      <c r="I114" s="4" t="s">
        <v>361</v>
      </c>
      <c r="J114" s="4"/>
      <c r="K114" s="4"/>
      <c r="M114" s="1"/>
    </row>
    <row r="115" spans="1:13" ht="30">
      <c r="C115" s="4"/>
      <c r="D115" s="4"/>
      <c r="G115" s="3" t="s">
        <v>140</v>
      </c>
      <c r="H115" s="4" t="s">
        <v>362</v>
      </c>
      <c r="I115" s="4" t="s">
        <v>363</v>
      </c>
      <c r="J115" s="4"/>
      <c r="K115" s="4"/>
      <c r="M115" s="1"/>
    </row>
    <row r="116" spans="1:13" ht="60">
      <c r="C116" s="4"/>
      <c r="D116" s="4"/>
      <c r="G116" s="3" t="s">
        <v>146</v>
      </c>
      <c r="H116" s="4" t="s">
        <v>364</v>
      </c>
      <c r="I116" s="4" t="s">
        <v>364</v>
      </c>
      <c r="J116" s="4" t="s">
        <v>365</v>
      </c>
      <c r="K116" s="4" t="s">
        <v>365</v>
      </c>
      <c r="M116" s="1"/>
    </row>
    <row r="117" spans="1:13" ht="165">
      <c r="C117" s="4"/>
      <c r="D117" s="4"/>
      <c r="G117" s="3" t="s">
        <v>149</v>
      </c>
      <c r="H117" s="4" t="s">
        <v>366</v>
      </c>
      <c r="I117" s="4" t="s">
        <v>366</v>
      </c>
      <c r="J117" s="4" t="s">
        <v>367</v>
      </c>
      <c r="K117" s="4" t="s">
        <v>367</v>
      </c>
      <c r="M117" s="1"/>
    </row>
    <row r="118" spans="1:13" ht="75">
      <c r="A118" s="2" t="s">
        <v>130</v>
      </c>
      <c r="B118" s="3" t="s">
        <v>76</v>
      </c>
      <c r="C118" s="4" t="s">
        <v>77</v>
      </c>
      <c r="D118" s="4" t="s">
        <v>368</v>
      </c>
      <c r="G118" s="3" t="s">
        <v>132</v>
      </c>
      <c r="H118" s="4" t="s">
        <v>369</v>
      </c>
      <c r="I118" s="4" t="s">
        <v>369</v>
      </c>
      <c r="J118" s="4"/>
      <c r="K118" s="4"/>
      <c r="L118" s="3" t="s">
        <v>158</v>
      </c>
      <c r="M118" s="3" t="s">
        <v>135</v>
      </c>
    </row>
    <row r="119" spans="1:13" ht="30">
      <c r="C119" s="4"/>
      <c r="D119" s="4"/>
      <c r="G119" s="3" t="s">
        <v>137</v>
      </c>
      <c r="H119" s="4" t="s">
        <v>370</v>
      </c>
      <c r="I119" s="4" t="s">
        <v>371</v>
      </c>
      <c r="J119" s="4"/>
      <c r="K119" s="4" t="s">
        <v>372</v>
      </c>
      <c r="M119" s="1"/>
    </row>
    <row r="120" spans="1:13" ht="45">
      <c r="C120" s="4"/>
      <c r="D120" s="4"/>
      <c r="G120" s="3" t="s">
        <v>140</v>
      </c>
      <c r="H120" s="4" t="s">
        <v>373</v>
      </c>
      <c r="I120" s="4" t="s">
        <v>374</v>
      </c>
      <c r="J120" s="4" t="s">
        <v>199</v>
      </c>
      <c r="K120" s="4" t="s">
        <v>375</v>
      </c>
      <c r="M120" s="1"/>
    </row>
    <row r="121" spans="1:13" ht="135">
      <c r="C121" s="4"/>
      <c r="D121" s="4"/>
      <c r="G121" s="3" t="s">
        <v>143</v>
      </c>
      <c r="H121" s="4" t="s">
        <v>376</v>
      </c>
      <c r="I121" s="4" t="s">
        <v>377</v>
      </c>
      <c r="J121" s="4" t="s">
        <v>378</v>
      </c>
      <c r="K121" s="4" t="s">
        <v>378</v>
      </c>
      <c r="M121" s="1"/>
    </row>
    <row r="122" spans="1:13" ht="75">
      <c r="C122" s="4"/>
      <c r="D122" s="4"/>
      <c r="G122" s="3" t="s">
        <v>146</v>
      </c>
      <c r="H122" s="4" t="s">
        <v>379</v>
      </c>
      <c r="I122" s="4" t="s">
        <v>379</v>
      </c>
      <c r="J122" s="4" t="s">
        <v>380</v>
      </c>
      <c r="K122" s="4" t="s">
        <v>380</v>
      </c>
      <c r="M122" s="1"/>
    </row>
    <row r="123" spans="1:13" ht="105">
      <c r="C123" s="4"/>
      <c r="D123" s="4"/>
      <c r="G123" s="3" t="s">
        <v>149</v>
      </c>
      <c r="H123" s="4" t="s">
        <v>381</v>
      </c>
      <c r="I123" s="4" t="s">
        <v>381</v>
      </c>
      <c r="J123" s="4" t="s">
        <v>382</v>
      </c>
      <c r="K123" s="4" t="s">
        <v>382</v>
      </c>
      <c r="M123" s="1"/>
    </row>
    <row r="124" spans="1:13" ht="150">
      <c r="A124" s="2" t="s">
        <v>130</v>
      </c>
      <c r="B124" s="3" t="s">
        <v>78</v>
      </c>
      <c r="C124" s="4" t="s">
        <v>79</v>
      </c>
      <c r="D124" s="4" t="s">
        <v>383</v>
      </c>
      <c r="G124" s="3" t="s">
        <v>132</v>
      </c>
      <c r="H124" s="4" t="s">
        <v>384</v>
      </c>
      <c r="I124" s="4" t="s">
        <v>384</v>
      </c>
      <c r="J124" s="4"/>
      <c r="K124" s="4"/>
      <c r="L124" s="3" t="s">
        <v>134</v>
      </c>
      <c r="M124" s="3" t="s">
        <v>166</v>
      </c>
    </row>
    <row r="125" spans="1:13" ht="45">
      <c r="C125" s="4"/>
      <c r="D125" s="4"/>
      <c r="G125" s="3" t="s">
        <v>137</v>
      </c>
      <c r="H125" s="4" t="s">
        <v>385</v>
      </c>
      <c r="I125" s="4" t="s">
        <v>385</v>
      </c>
      <c r="J125" s="4" t="s">
        <v>386</v>
      </c>
      <c r="K125" s="4" t="s">
        <v>386</v>
      </c>
      <c r="M125" s="1"/>
    </row>
    <row r="126" spans="1:13" ht="45">
      <c r="C126" s="4"/>
      <c r="D126" s="4"/>
      <c r="G126" s="3" t="s">
        <v>140</v>
      </c>
      <c r="H126" s="4" t="s">
        <v>387</v>
      </c>
      <c r="I126" s="4" t="s">
        <v>387</v>
      </c>
      <c r="J126" s="4" t="s">
        <v>388</v>
      </c>
      <c r="K126" s="4" t="s">
        <v>388</v>
      </c>
      <c r="M126" s="1"/>
    </row>
    <row r="127" spans="1:13" ht="75">
      <c r="C127" s="4"/>
      <c r="D127" s="4"/>
      <c r="G127" s="3" t="s">
        <v>143</v>
      </c>
      <c r="H127" s="4" t="s">
        <v>389</v>
      </c>
      <c r="I127" s="4" t="s">
        <v>389</v>
      </c>
      <c r="J127" s="4" t="s">
        <v>390</v>
      </c>
      <c r="K127" s="4" t="s">
        <v>390</v>
      </c>
      <c r="M127" s="1"/>
    </row>
    <row r="128" spans="1:13" ht="45.75">
      <c r="C128" s="4"/>
      <c r="D128" s="4"/>
      <c r="G128" s="3" t="s">
        <v>146</v>
      </c>
      <c r="H128" s="4" t="s">
        <v>391</v>
      </c>
      <c r="I128" s="4" t="s">
        <v>391</v>
      </c>
      <c r="J128" s="4" t="s">
        <v>392</v>
      </c>
      <c r="K128" s="4" t="s">
        <v>392</v>
      </c>
      <c r="M128" s="1"/>
    </row>
    <row r="129" spans="1:13" ht="120">
      <c r="C129" s="4"/>
      <c r="D129" s="4"/>
      <c r="G129" s="3" t="s">
        <v>149</v>
      </c>
      <c r="H129" s="4" t="s">
        <v>393</v>
      </c>
      <c r="I129" s="4" t="s">
        <v>393</v>
      </c>
      <c r="J129" s="4" t="s">
        <v>394</v>
      </c>
      <c r="K129" s="4" t="s">
        <v>394</v>
      </c>
      <c r="M129" s="1"/>
    </row>
    <row r="130" spans="1:13" ht="135">
      <c r="A130" s="2" t="s">
        <v>130</v>
      </c>
      <c r="B130" s="3" t="s">
        <v>80</v>
      </c>
      <c r="C130" s="4" t="s">
        <v>81</v>
      </c>
      <c r="D130" s="4" t="s">
        <v>395</v>
      </c>
      <c r="G130" s="3" t="s">
        <v>132</v>
      </c>
      <c r="H130" s="4" t="s">
        <v>396</v>
      </c>
      <c r="I130" s="4" t="s">
        <v>396</v>
      </c>
      <c r="J130" s="4"/>
      <c r="K130" s="4"/>
      <c r="L130" s="3" t="s">
        <v>134</v>
      </c>
      <c r="M130" s="3" t="s">
        <v>135</v>
      </c>
    </row>
    <row r="131" spans="1:13" ht="30">
      <c r="C131" s="4"/>
      <c r="D131" s="4"/>
      <c r="G131" s="3" t="s">
        <v>137</v>
      </c>
      <c r="H131" s="6" t="s">
        <v>397</v>
      </c>
      <c r="I131" s="6" t="s">
        <v>397</v>
      </c>
      <c r="J131" s="4" t="s">
        <v>398</v>
      </c>
      <c r="K131" s="4" t="s">
        <v>398</v>
      </c>
      <c r="M131" s="1"/>
    </row>
    <row r="132" spans="1:13" ht="30">
      <c r="C132" s="4"/>
      <c r="D132" s="4"/>
      <c r="G132" s="3" t="s">
        <v>140</v>
      </c>
      <c r="H132" s="4" t="s">
        <v>399</v>
      </c>
      <c r="I132" s="4" t="s">
        <v>399</v>
      </c>
      <c r="J132" s="4"/>
      <c r="K132" s="4" t="s">
        <v>400</v>
      </c>
      <c r="M132" s="1"/>
    </row>
    <row r="133" spans="1:13" ht="105">
      <c r="C133" s="4"/>
      <c r="D133" s="4"/>
      <c r="G133" s="3" t="s">
        <v>143</v>
      </c>
      <c r="H133" s="4" t="s">
        <v>401</v>
      </c>
      <c r="I133" s="4" t="s">
        <v>401</v>
      </c>
      <c r="J133" s="4" t="s">
        <v>402</v>
      </c>
      <c r="K133" s="4" t="s">
        <v>402</v>
      </c>
      <c r="M133" s="1"/>
    </row>
    <row r="134" spans="1:13" ht="135">
      <c r="A134" s="2" t="s">
        <v>130</v>
      </c>
      <c r="B134" s="3" t="s">
        <v>82</v>
      </c>
      <c r="C134" s="4" t="s">
        <v>83</v>
      </c>
      <c r="D134" s="4" t="s">
        <v>403</v>
      </c>
      <c r="G134" s="3" t="s">
        <v>132</v>
      </c>
      <c r="H134" s="4" t="s">
        <v>404</v>
      </c>
      <c r="I134" s="4" t="s">
        <v>404</v>
      </c>
      <c r="J134" s="4"/>
      <c r="K134" s="4"/>
      <c r="L134" s="3" t="s">
        <v>134</v>
      </c>
      <c r="M134" s="3" t="s">
        <v>135</v>
      </c>
    </row>
    <row r="135" spans="1:13" ht="30">
      <c r="C135" s="4"/>
      <c r="D135" s="4"/>
      <c r="G135" s="3" t="s">
        <v>137</v>
      </c>
      <c r="H135" s="6" t="s">
        <v>397</v>
      </c>
      <c r="I135" s="6" t="s">
        <v>397</v>
      </c>
      <c r="J135" s="4" t="s">
        <v>398</v>
      </c>
      <c r="K135" s="4" t="s">
        <v>398</v>
      </c>
      <c r="M135" s="1"/>
    </row>
    <row r="136" spans="1:13" ht="30">
      <c r="C136" s="4"/>
      <c r="D136" s="4"/>
      <c r="G136" s="3" t="s">
        <v>140</v>
      </c>
      <c r="H136" s="4" t="s">
        <v>405</v>
      </c>
      <c r="I136" s="4" t="s">
        <v>405</v>
      </c>
      <c r="J136" s="4"/>
      <c r="K136" s="4" t="s">
        <v>406</v>
      </c>
      <c r="M136" s="1"/>
    </row>
    <row r="137" spans="1:13" ht="60">
      <c r="C137" s="4"/>
      <c r="D137" s="4"/>
      <c r="G137" s="3" t="s">
        <v>143</v>
      </c>
      <c r="H137" s="4" t="s">
        <v>401</v>
      </c>
      <c r="I137" s="4" t="s">
        <v>401</v>
      </c>
      <c r="J137" s="4" t="s">
        <v>407</v>
      </c>
      <c r="K137" s="4" t="s">
        <v>407</v>
      </c>
      <c r="M137" s="1"/>
    </row>
    <row r="138" spans="1:13" ht="60">
      <c r="C138" s="4"/>
      <c r="D138" s="4"/>
      <c r="G138" s="3" t="s">
        <v>146</v>
      </c>
      <c r="H138" s="4" t="s">
        <v>408</v>
      </c>
      <c r="I138" s="4" t="s">
        <v>408</v>
      </c>
      <c r="J138" s="4" t="s">
        <v>409</v>
      </c>
      <c r="K138" s="4" t="s">
        <v>409</v>
      </c>
      <c r="M138" s="1"/>
    </row>
    <row r="139" spans="1:13" ht="150">
      <c r="A139" s="2" t="s">
        <v>130</v>
      </c>
      <c r="B139" s="3" t="s">
        <v>84</v>
      </c>
      <c r="C139" s="4" t="s">
        <v>85</v>
      </c>
      <c r="D139" s="4" t="s">
        <v>410</v>
      </c>
      <c r="G139" s="3" t="s">
        <v>132</v>
      </c>
      <c r="H139" s="4" t="s">
        <v>411</v>
      </c>
      <c r="I139" s="4" t="s">
        <v>411</v>
      </c>
      <c r="J139" s="4"/>
      <c r="K139" s="4"/>
      <c r="L139" s="3" t="s">
        <v>134</v>
      </c>
      <c r="M139" s="3" t="s">
        <v>166</v>
      </c>
    </row>
    <row r="140" spans="1:13" ht="30">
      <c r="C140" s="4"/>
      <c r="D140" s="4"/>
      <c r="G140" s="3" t="s">
        <v>137</v>
      </c>
      <c r="H140" s="4" t="s">
        <v>397</v>
      </c>
      <c r="I140" s="4" t="s">
        <v>397</v>
      </c>
      <c r="J140" s="4" t="s">
        <v>398</v>
      </c>
      <c r="K140" s="4" t="s">
        <v>398</v>
      </c>
      <c r="M140" s="1"/>
    </row>
    <row r="141" spans="1:13" ht="30">
      <c r="C141" s="4"/>
      <c r="D141" s="4"/>
      <c r="G141" s="3" t="s">
        <v>140</v>
      </c>
      <c r="H141" s="4" t="s">
        <v>399</v>
      </c>
      <c r="I141" s="4" t="s">
        <v>399</v>
      </c>
      <c r="J141" s="4"/>
      <c r="K141" s="4" t="s">
        <v>412</v>
      </c>
      <c r="M141" s="1"/>
    </row>
    <row r="142" spans="1:13" ht="60">
      <c r="C142" s="4"/>
      <c r="D142" s="4"/>
      <c r="G142" s="3" t="s">
        <v>143</v>
      </c>
      <c r="H142" s="4" t="s">
        <v>401</v>
      </c>
      <c r="I142" s="4" t="s">
        <v>401</v>
      </c>
      <c r="J142" s="4" t="s">
        <v>413</v>
      </c>
      <c r="K142" s="4" t="s">
        <v>413</v>
      </c>
      <c r="M142" s="1"/>
    </row>
    <row r="143" spans="1:13" ht="75">
      <c r="C143" s="4"/>
      <c r="D143" s="4"/>
      <c r="G143" s="3" t="s">
        <v>146</v>
      </c>
      <c r="H143" s="4" t="s">
        <v>414</v>
      </c>
      <c r="I143" s="4" t="s">
        <v>414</v>
      </c>
      <c r="J143" s="4" t="s">
        <v>415</v>
      </c>
      <c r="K143" s="4" t="s">
        <v>415</v>
      </c>
      <c r="M143" s="1"/>
    </row>
    <row r="144" spans="1:13" ht="90">
      <c r="A144" s="2" t="s">
        <v>130</v>
      </c>
      <c r="B144" s="3" t="s">
        <v>86</v>
      </c>
      <c r="C144" s="4" t="s">
        <v>87</v>
      </c>
      <c r="D144" s="4" t="s">
        <v>416</v>
      </c>
      <c r="G144" s="3" t="s">
        <v>132</v>
      </c>
      <c r="H144" s="4" t="s">
        <v>417</v>
      </c>
      <c r="I144" s="4" t="s">
        <v>417</v>
      </c>
      <c r="J144" s="4"/>
      <c r="K144" s="4"/>
      <c r="L144" s="3" t="s">
        <v>158</v>
      </c>
      <c r="M144" s="3" t="s">
        <v>135</v>
      </c>
    </row>
    <row r="145" spans="1:15" ht="75">
      <c r="C145" s="4"/>
      <c r="D145" s="4"/>
      <c r="E145" s="1" t="s">
        <v>418</v>
      </c>
      <c r="G145" s="3" t="s">
        <v>137</v>
      </c>
      <c r="H145" s="4" t="s">
        <v>419</v>
      </c>
      <c r="I145" s="4" t="s">
        <v>419</v>
      </c>
      <c r="J145" s="4" t="s">
        <v>420</v>
      </c>
      <c r="K145" s="4" t="s">
        <v>420</v>
      </c>
      <c r="M145" s="1"/>
    </row>
    <row r="146" spans="1:15" ht="45">
      <c r="C146" s="4"/>
      <c r="D146" s="4"/>
      <c r="G146" s="3" t="s">
        <v>140</v>
      </c>
      <c r="H146" s="4" t="s">
        <v>421</v>
      </c>
      <c r="I146" s="4" t="s">
        <v>421</v>
      </c>
      <c r="J146" s="4" t="s">
        <v>422</v>
      </c>
      <c r="K146" s="4" t="s">
        <v>422</v>
      </c>
      <c r="M146" s="1"/>
    </row>
    <row r="147" spans="1:15" ht="60">
      <c r="C147" s="4"/>
      <c r="D147" s="4"/>
      <c r="G147" s="3" t="s">
        <v>143</v>
      </c>
      <c r="H147" s="4" t="s">
        <v>423</v>
      </c>
      <c r="I147" s="4" t="s">
        <v>423</v>
      </c>
      <c r="J147" s="4" t="s">
        <v>424</v>
      </c>
      <c r="K147" s="4" t="s">
        <v>424</v>
      </c>
      <c r="M147" s="1"/>
    </row>
    <row r="148" spans="1:15" ht="120">
      <c r="A148" s="2" t="s">
        <v>130</v>
      </c>
      <c r="B148" s="3" t="s">
        <v>88</v>
      </c>
      <c r="C148" s="4" t="s">
        <v>89</v>
      </c>
      <c r="D148" s="4" t="s">
        <v>425</v>
      </c>
      <c r="G148" s="3" t="s">
        <v>132</v>
      </c>
      <c r="H148" s="4" t="s">
        <v>426</v>
      </c>
      <c r="I148" s="4" t="s">
        <v>426</v>
      </c>
      <c r="J148" s="4"/>
      <c r="K148" s="4"/>
      <c r="L148" s="3" t="s">
        <v>134</v>
      </c>
      <c r="M148" s="3" t="s">
        <v>135</v>
      </c>
    </row>
    <row r="149" spans="1:15" ht="30">
      <c r="C149" s="4"/>
      <c r="D149" s="4"/>
      <c r="G149" s="3" t="s">
        <v>137</v>
      </c>
      <c r="H149" s="4" t="s">
        <v>427</v>
      </c>
      <c r="I149" s="4" t="s">
        <v>427</v>
      </c>
      <c r="J149" s="4" t="s">
        <v>428</v>
      </c>
      <c r="K149" s="4" t="s">
        <v>428</v>
      </c>
      <c r="M149" s="1"/>
    </row>
    <row r="150" spans="1:15" ht="90">
      <c r="C150" s="4"/>
      <c r="D150" s="4"/>
      <c r="G150" s="3" t="s">
        <v>140</v>
      </c>
      <c r="H150" s="4" t="s">
        <v>429</v>
      </c>
      <c r="I150" s="4" t="s">
        <v>429</v>
      </c>
      <c r="J150" s="4" t="s">
        <v>430</v>
      </c>
      <c r="K150" s="4" t="s">
        <v>430</v>
      </c>
      <c r="M150" s="1"/>
    </row>
    <row r="151" spans="1:15" ht="105">
      <c r="C151" s="4"/>
      <c r="D151" s="4"/>
      <c r="G151" s="3" t="s">
        <v>143</v>
      </c>
      <c r="H151" s="4" t="s">
        <v>431</v>
      </c>
      <c r="I151" s="4" t="s">
        <v>431</v>
      </c>
      <c r="J151" s="4" t="s">
        <v>432</v>
      </c>
      <c r="K151" s="4" t="s">
        <v>432</v>
      </c>
      <c r="M151" s="1"/>
    </row>
    <row r="152" spans="1:15" ht="90">
      <c r="A152" s="2" t="s">
        <v>130</v>
      </c>
      <c r="B152" s="3" t="s">
        <v>90</v>
      </c>
      <c r="C152" s="4" t="s">
        <v>91</v>
      </c>
      <c r="D152" s="4" t="s">
        <v>433</v>
      </c>
      <c r="G152" s="3" t="s">
        <v>132</v>
      </c>
      <c r="H152" s="4" t="s">
        <v>434</v>
      </c>
      <c r="I152" s="4" t="s">
        <v>434</v>
      </c>
      <c r="J152" s="4"/>
      <c r="K152" s="4"/>
      <c r="L152" s="3" t="s">
        <v>158</v>
      </c>
      <c r="M152" s="3" t="s">
        <v>135</v>
      </c>
    </row>
    <row r="153" spans="1:15" ht="75">
      <c r="C153" s="4"/>
      <c r="D153" s="4"/>
      <c r="G153" s="3" t="s">
        <v>137</v>
      </c>
      <c r="H153" s="4" t="s">
        <v>435</v>
      </c>
      <c r="I153" s="4" t="s">
        <v>436</v>
      </c>
      <c r="J153" s="4" t="s">
        <v>420</v>
      </c>
      <c r="K153" s="4" t="s">
        <v>420</v>
      </c>
      <c r="M153" s="1"/>
    </row>
    <row r="154" spans="1:15" ht="106.5">
      <c r="C154" s="4"/>
      <c r="D154" s="4"/>
      <c r="G154" s="3" t="s">
        <v>140</v>
      </c>
      <c r="H154" s="4" t="s">
        <v>437</v>
      </c>
      <c r="I154" s="4" t="s">
        <v>437</v>
      </c>
      <c r="J154" s="4" t="s">
        <v>438</v>
      </c>
      <c r="K154" s="4" t="s">
        <v>438</v>
      </c>
      <c r="M154" s="1"/>
    </row>
    <row r="155" spans="1:15" ht="180">
      <c r="A155" s="2" t="s">
        <v>130</v>
      </c>
      <c r="B155" s="3" t="s">
        <v>92</v>
      </c>
      <c r="C155" s="4" t="s">
        <v>93</v>
      </c>
      <c r="D155" s="4" t="s">
        <v>439</v>
      </c>
      <c r="G155" s="3" t="s">
        <v>132</v>
      </c>
      <c r="H155" s="4"/>
      <c r="I155" s="4" t="s">
        <v>440</v>
      </c>
      <c r="J155" s="4"/>
      <c r="K155" s="4"/>
      <c r="L155" s="3" t="s">
        <v>441</v>
      </c>
      <c r="M155" s="26" t="s">
        <v>135</v>
      </c>
      <c r="N155" s="26" t="s">
        <v>442</v>
      </c>
      <c r="O155" s="26" t="s">
        <v>443</v>
      </c>
    </row>
    <row r="156" spans="1:15" ht="45">
      <c r="C156" s="4"/>
      <c r="D156" s="4"/>
      <c r="G156" s="3" t="s">
        <v>137</v>
      </c>
      <c r="H156" s="4"/>
      <c r="I156" s="4" t="s">
        <v>444</v>
      </c>
      <c r="J156" s="4"/>
      <c r="K156" s="4" t="s">
        <v>445</v>
      </c>
    </row>
    <row r="157" spans="1:15" ht="30">
      <c r="C157" s="4"/>
      <c r="D157" s="4"/>
      <c r="G157" s="3" t="s">
        <v>140</v>
      </c>
      <c r="H157" s="4"/>
      <c r="I157" s="4" t="s">
        <v>446</v>
      </c>
      <c r="K157" s="1" t="s">
        <v>447</v>
      </c>
    </row>
    <row r="158" spans="1:15" ht="60">
      <c r="C158" s="4"/>
      <c r="D158" s="4"/>
      <c r="H158" s="4"/>
      <c r="I158" s="4" t="s">
        <v>448</v>
      </c>
      <c r="K158" s="25" t="s">
        <v>449</v>
      </c>
    </row>
    <row r="159" spans="1:15" ht="91.5">
      <c r="A159" s="2" t="s">
        <v>130</v>
      </c>
      <c r="B159" s="3" t="s">
        <v>97</v>
      </c>
      <c r="C159" s="4" t="s">
        <v>98</v>
      </c>
      <c r="D159" s="4" t="s">
        <v>98</v>
      </c>
      <c r="G159" s="3" t="s">
        <v>132</v>
      </c>
      <c r="H159" s="4"/>
      <c r="I159" s="4" t="s">
        <v>450</v>
      </c>
      <c r="L159" s="3" t="s">
        <v>441</v>
      </c>
      <c r="M159" s="3" t="s">
        <v>135</v>
      </c>
      <c r="N159" s="27" t="s">
        <v>451</v>
      </c>
      <c r="O159" s="27" t="s">
        <v>99</v>
      </c>
    </row>
    <row r="160" spans="1:15" ht="30.75">
      <c r="C160" s="4"/>
      <c r="D160" s="4"/>
      <c r="G160" s="3" t="s">
        <v>137</v>
      </c>
      <c r="H160" s="4"/>
      <c r="I160" s="4" t="s">
        <v>452</v>
      </c>
      <c r="K160" s="25" t="s">
        <v>453</v>
      </c>
    </row>
    <row r="161" spans="3:11" ht="45.75">
      <c r="C161" s="4"/>
      <c r="D161" s="4"/>
      <c r="G161" s="3" t="s">
        <v>140</v>
      </c>
      <c r="H161" s="4"/>
      <c r="I161" s="4" t="s">
        <v>454</v>
      </c>
      <c r="K161" s="25" t="s">
        <v>455</v>
      </c>
    </row>
    <row r="162" spans="3:11" ht="30.75">
      <c r="C162" s="4"/>
      <c r="D162" s="4"/>
      <c r="G162" s="3" t="s">
        <v>143</v>
      </c>
      <c r="H162" s="4"/>
      <c r="I162" s="4" t="s">
        <v>456</v>
      </c>
      <c r="K162" s="25" t="s">
        <v>457</v>
      </c>
    </row>
    <row r="163" spans="3:11" ht="45.75">
      <c r="C163" s="4"/>
      <c r="D163" s="4"/>
      <c r="G163" s="3" t="s">
        <v>146</v>
      </c>
      <c r="H163" s="4"/>
      <c r="I163" s="4" t="s">
        <v>458</v>
      </c>
      <c r="K163" s="25" t="s">
        <v>459</v>
      </c>
    </row>
    <row r="164" spans="3:11">
      <c r="C164" s="4"/>
      <c r="D164" s="4"/>
      <c r="H164" s="4"/>
      <c r="I164" s="4"/>
    </row>
    <row r="165" spans="3:11">
      <c r="C165" s="4"/>
      <c r="D165" s="4"/>
      <c r="H165" s="4"/>
      <c r="I165" s="4"/>
    </row>
    <row r="166" spans="3:11">
      <c r="C166" s="4"/>
      <c r="D166" s="4"/>
      <c r="H166" s="4"/>
      <c r="I166" s="4"/>
    </row>
    <row r="167" spans="3:11">
      <c r="C167" s="4"/>
      <c r="D167" s="4"/>
      <c r="H167" s="4"/>
      <c r="I167" s="4"/>
    </row>
    <row r="168" spans="3:11">
      <c r="C168" s="4"/>
      <c r="D168" s="4"/>
      <c r="H168" s="4"/>
      <c r="I168" s="4"/>
    </row>
    <row r="169" spans="3:11">
      <c r="C169" s="4"/>
      <c r="D169" s="4"/>
      <c r="H169" s="4"/>
      <c r="I169" s="4"/>
    </row>
    <row r="170" spans="3:11">
      <c r="C170" s="4"/>
      <c r="D170" s="4"/>
      <c r="H170" s="4"/>
      <c r="I170" s="4"/>
    </row>
    <row r="171" spans="3:11">
      <c r="C171" s="4"/>
      <c r="D171" s="4"/>
      <c r="H171" s="4"/>
      <c r="I171" s="4"/>
    </row>
    <row r="172" spans="3:11">
      <c r="C172" s="4"/>
      <c r="D172" s="4"/>
      <c r="H172" s="4"/>
      <c r="I172" s="4"/>
    </row>
    <row r="173" spans="3:11">
      <c r="C173" s="4"/>
      <c r="D173" s="4"/>
      <c r="H173" s="4"/>
      <c r="I173" s="4"/>
    </row>
    <row r="174" spans="3:11">
      <c r="C174" s="4"/>
      <c r="D174" s="4"/>
      <c r="H174" s="4"/>
      <c r="I174" s="4"/>
    </row>
    <row r="175" spans="3:11">
      <c r="C175" s="4"/>
      <c r="D175" s="4"/>
      <c r="H175" s="4"/>
      <c r="I175" s="4"/>
    </row>
    <row r="176" spans="3:11">
      <c r="C176" s="4"/>
      <c r="D176" s="4"/>
      <c r="H176" s="4"/>
      <c r="I176" s="4"/>
    </row>
    <row r="177" spans="3:9">
      <c r="C177" s="4"/>
      <c r="D177" s="4"/>
      <c r="H177" s="4"/>
      <c r="I177" s="4"/>
    </row>
    <row r="178" spans="3:9">
      <c r="C178" s="4"/>
      <c r="D178" s="4"/>
      <c r="H178" s="4"/>
      <c r="I178" s="4"/>
    </row>
    <row r="179" spans="3:9">
      <c r="C179" s="4"/>
      <c r="D179" s="4"/>
      <c r="H179" s="4"/>
      <c r="I179" s="4"/>
    </row>
    <row r="180" spans="3:9">
      <c r="C180" s="4"/>
      <c r="D180" s="4"/>
      <c r="H180" s="4"/>
      <c r="I180" s="4"/>
    </row>
    <row r="181" spans="3:9">
      <c r="C181" s="4"/>
      <c r="D181" s="4"/>
      <c r="H181" s="4"/>
      <c r="I181" s="4"/>
    </row>
    <row r="182" spans="3:9">
      <c r="C182" s="4"/>
      <c r="D182" s="4"/>
      <c r="H182" s="4"/>
      <c r="I182" s="4"/>
    </row>
    <row r="183" spans="3:9">
      <c r="C183" s="4"/>
      <c r="D183" s="4"/>
      <c r="H183" s="4"/>
      <c r="I183" s="4"/>
    </row>
    <row r="184" spans="3:9">
      <c r="C184" s="4"/>
      <c r="D184" s="4"/>
      <c r="H184" s="4"/>
      <c r="I184" s="4"/>
    </row>
    <row r="185" spans="3:9">
      <c r="C185" s="4"/>
      <c r="D185" s="4"/>
      <c r="H185" s="4"/>
      <c r="I185" s="4"/>
    </row>
    <row r="186" spans="3:9">
      <c r="C186" s="4"/>
      <c r="D186" s="4"/>
      <c r="H186" s="4"/>
      <c r="I186" s="4"/>
    </row>
    <row r="187" spans="3:9">
      <c r="C187" s="4"/>
      <c r="D187" s="4"/>
      <c r="H187" s="4"/>
      <c r="I187" s="4"/>
    </row>
    <row r="188" spans="3:9">
      <c r="C188" s="4"/>
      <c r="D188" s="4"/>
      <c r="H188" s="4"/>
      <c r="I188" s="4"/>
    </row>
    <row r="189" spans="3:9">
      <c r="C189" s="4"/>
      <c r="D189" s="4"/>
      <c r="H189" s="4"/>
      <c r="I189" s="4"/>
    </row>
    <row r="190" spans="3:9">
      <c r="C190" s="4"/>
      <c r="D190" s="4"/>
      <c r="H190" s="4"/>
      <c r="I190" s="4"/>
    </row>
    <row r="191" spans="3:9">
      <c r="C191" s="4"/>
      <c r="D191" s="4"/>
      <c r="H191" s="4"/>
      <c r="I191" s="4"/>
    </row>
    <row r="192" spans="3:9">
      <c r="C192" s="4"/>
      <c r="D192" s="4"/>
      <c r="H192" s="4"/>
      <c r="I192" s="4"/>
    </row>
    <row r="193" spans="3:9">
      <c r="C193" s="4"/>
      <c r="D193" s="4"/>
      <c r="H193" s="4"/>
      <c r="I193" s="4"/>
    </row>
    <row r="194" spans="3:9">
      <c r="C194" s="4"/>
      <c r="D194" s="4"/>
      <c r="H194" s="4"/>
      <c r="I194" s="4"/>
    </row>
    <row r="195" spans="3:9">
      <c r="C195" s="4"/>
      <c r="D195" s="4"/>
      <c r="H195" s="4"/>
      <c r="I195" s="4"/>
    </row>
    <row r="196" spans="3:9">
      <c r="C196" s="4"/>
      <c r="D196" s="4"/>
      <c r="H196" s="4"/>
      <c r="I196" s="4"/>
    </row>
    <row r="197" spans="3:9">
      <c r="C197" s="4"/>
      <c r="D197" s="4"/>
      <c r="H197" s="4"/>
      <c r="I197" s="4"/>
    </row>
    <row r="198" spans="3:9">
      <c r="C198" s="4"/>
      <c r="D198" s="4"/>
      <c r="H198" s="4"/>
      <c r="I198" s="4"/>
    </row>
    <row r="199" spans="3:9">
      <c r="C199" s="4"/>
      <c r="D199" s="4"/>
      <c r="H199" s="4"/>
      <c r="I199" s="4"/>
    </row>
    <row r="200" spans="3:9">
      <c r="C200" s="4"/>
      <c r="D200" s="4"/>
      <c r="H200" s="4"/>
      <c r="I200" s="4"/>
    </row>
    <row r="201" spans="3:9">
      <c r="C201" s="4"/>
      <c r="D201" s="4"/>
      <c r="H201" s="4"/>
      <c r="I201" s="4"/>
    </row>
    <row r="202" spans="3:9">
      <c r="C202" s="4"/>
      <c r="D202" s="4"/>
      <c r="H202" s="4"/>
      <c r="I202" s="4"/>
    </row>
    <row r="203" spans="3:9">
      <c r="C203" s="4"/>
      <c r="D203" s="4"/>
      <c r="H203" s="4"/>
      <c r="I203" s="4"/>
    </row>
    <row r="204" spans="3:9">
      <c r="C204" s="4"/>
      <c r="D204" s="4"/>
      <c r="H204" s="4"/>
      <c r="I204" s="4"/>
    </row>
    <row r="205" spans="3:9">
      <c r="C205" s="4"/>
      <c r="D205" s="4"/>
      <c r="H205" s="4"/>
      <c r="I205" s="4"/>
    </row>
    <row r="206" spans="3:9">
      <c r="C206" s="4"/>
      <c r="D206" s="4"/>
      <c r="H206" s="4"/>
      <c r="I206" s="4"/>
    </row>
    <row r="207" spans="3:9">
      <c r="C207" s="4"/>
      <c r="D207" s="4"/>
      <c r="H207" s="4"/>
      <c r="I207" s="4"/>
    </row>
    <row r="208" spans="3:9">
      <c r="C208" s="4"/>
      <c r="D208" s="4"/>
      <c r="H208" s="4"/>
      <c r="I208" s="4"/>
    </row>
    <row r="209" spans="3:9">
      <c r="C209" s="4"/>
      <c r="D209" s="4"/>
      <c r="H209" s="4"/>
      <c r="I209" s="4"/>
    </row>
    <row r="210" spans="3:9">
      <c r="C210" s="4"/>
      <c r="D210" s="4"/>
      <c r="H210" s="4"/>
      <c r="I210" s="4"/>
    </row>
    <row r="211" spans="3:9">
      <c r="C211" s="4"/>
      <c r="D211" s="4"/>
      <c r="H211" s="4"/>
      <c r="I211" s="4"/>
    </row>
    <row r="212" spans="3:9">
      <c r="C212" s="4"/>
      <c r="D212" s="4"/>
      <c r="H212" s="4"/>
      <c r="I212" s="4"/>
    </row>
    <row r="213" spans="3:9">
      <c r="C213" s="4"/>
      <c r="D213" s="4"/>
      <c r="H213" s="4"/>
      <c r="I213" s="4"/>
    </row>
    <row r="214" spans="3:9">
      <c r="C214" s="4"/>
      <c r="D214" s="4"/>
      <c r="H214" s="4"/>
      <c r="I214" s="4"/>
    </row>
    <row r="215" spans="3:9">
      <c r="C215" s="4"/>
      <c r="D215" s="4"/>
      <c r="H215" s="4"/>
      <c r="I215" s="4"/>
    </row>
    <row r="216" spans="3:9">
      <c r="C216" s="4"/>
      <c r="D216" s="4"/>
      <c r="H216" s="4"/>
      <c r="I216" s="4"/>
    </row>
    <row r="217" spans="3:9">
      <c r="C217" s="4"/>
      <c r="D217" s="4"/>
      <c r="H217" s="4"/>
      <c r="I217" s="4"/>
    </row>
    <row r="218" spans="3:9">
      <c r="C218" s="4"/>
      <c r="D218" s="4"/>
      <c r="H218" s="4"/>
      <c r="I218" s="4"/>
    </row>
    <row r="219" spans="3:9">
      <c r="C219" s="4"/>
      <c r="D219" s="4"/>
      <c r="H219" s="4"/>
      <c r="I219" s="4"/>
    </row>
    <row r="220" spans="3:9">
      <c r="C220" s="4"/>
      <c r="D220" s="4"/>
      <c r="H220" s="4"/>
      <c r="I220" s="4"/>
    </row>
    <row r="221" spans="3:9">
      <c r="C221" s="4"/>
      <c r="D221" s="4"/>
      <c r="H221" s="4"/>
      <c r="I221" s="4"/>
    </row>
    <row r="222" spans="3:9">
      <c r="C222" s="4"/>
      <c r="D222" s="4"/>
      <c r="H222" s="4"/>
      <c r="I222" s="4"/>
    </row>
    <row r="223" spans="3:9">
      <c r="C223" s="4"/>
      <c r="D223" s="4"/>
      <c r="H223" s="4"/>
      <c r="I223" s="4"/>
    </row>
    <row r="224" spans="3:9">
      <c r="C224" s="4"/>
      <c r="D224" s="4"/>
      <c r="H224" s="4"/>
      <c r="I224" s="4"/>
    </row>
    <row r="225" spans="3:9">
      <c r="C225" s="4"/>
      <c r="D225" s="4"/>
      <c r="H225" s="4"/>
      <c r="I225" s="4"/>
    </row>
    <row r="226" spans="3:9">
      <c r="C226" s="4"/>
      <c r="D226" s="4"/>
      <c r="H226" s="4"/>
      <c r="I226" s="4"/>
    </row>
    <row r="227" spans="3:9">
      <c r="C227" s="4"/>
      <c r="D227" s="4"/>
      <c r="H227" s="4"/>
      <c r="I227" s="4"/>
    </row>
    <row r="228" spans="3:9">
      <c r="C228" s="4"/>
      <c r="D228" s="4"/>
      <c r="H228" s="4"/>
      <c r="I228" s="4"/>
    </row>
    <row r="229" spans="3:9">
      <c r="C229" s="4"/>
      <c r="D229" s="4"/>
      <c r="H229" s="4"/>
      <c r="I229" s="4"/>
    </row>
    <row r="230" spans="3:9">
      <c r="C230" s="4"/>
      <c r="D230" s="4"/>
      <c r="H230" s="4"/>
      <c r="I230" s="4"/>
    </row>
    <row r="231" spans="3:9">
      <c r="C231" s="4"/>
      <c r="D231" s="4"/>
      <c r="H231" s="4"/>
      <c r="I231" s="4"/>
    </row>
    <row r="232" spans="3:9">
      <c r="C232" s="4"/>
      <c r="D232" s="4"/>
      <c r="H232" s="4"/>
      <c r="I232" s="4"/>
    </row>
    <row r="233" spans="3:9">
      <c r="C233" s="4"/>
      <c r="D233" s="4"/>
      <c r="H233" s="4"/>
      <c r="I233" s="4"/>
    </row>
    <row r="234" spans="3:9">
      <c r="C234" s="4"/>
      <c r="D234" s="4"/>
      <c r="H234" s="4"/>
      <c r="I234" s="4"/>
    </row>
    <row r="235" spans="3:9">
      <c r="C235" s="4"/>
      <c r="D235" s="4"/>
      <c r="H235" s="4"/>
      <c r="I235" s="4"/>
    </row>
    <row r="236" spans="3:9">
      <c r="C236" s="4"/>
      <c r="D236" s="4"/>
      <c r="H236" s="4"/>
      <c r="I236" s="4"/>
    </row>
    <row r="237" spans="3:9">
      <c r="C237" s="4"/>
      <c r="D237" s="4"/>
      <c r="H237" s="4"/>
      <c r="I237" s="4"/>
    </row>
    <row r="238" spans="3:9">
      <c r="C238" s="4"/>
      <c r="D238" s="4"/>
      <c r="H238" s="4"/>
      <c r="I238" s="4"/>
    </row>
    <row r="239" spans="3:9">
      <c r="C239" s="4"/>
      <c r="D239" s="4"/>
      <c r="H239" s="4"/>
      <c r="I239" s="4"/>
    </row>
    <row r="240" spans="3:9">
      <c r="C240" s="4"/>
      <c r="D240" s="4"/>
      <c r="H240" s="4"/>
      <c r="I240" s="4"/>
    </row>
    <row r="241" spans="3:9">
      <c r="C241" s="4"/>
      <c r="D241" s="4"/>
      <c r="H241" s="4"/>
      <c r="I241" s="4"/>
    </row>
    <row r="242" spans="3:9">
      <c r="C242" s="4"/>
      <c r="D242" s="4"/>
      <c r="H242" s="4"/>
      <c r="I242" s="4"/>
    </row>
    <row r="243" spans="3:9">
      <c r="C243" s="4"/>
      <c r="D243" s="4"/>
      <c r="H243" s="4"/>
      <c r="I243" s="4"/>
    </row>
    <row r="244" spans="3:9">
      <c r="C244" s="4"/>
      <c r="D244" s="4"/>
      <c r="H244" s="4"/>
      <c r="I244" s="4"/>
    </row>
    <row r="245" spans="3:9">
      <c r="C245" s="4"/>
      <c r="D245" s="4"/>
      <c r="H245" s="4"/>
      <c r="I245" s="4"/>
    </row>
    <row r="246" spans="3:9">
      <c r="C246" s="4"/>
      <c r="D246" s="4"/>
      <c r="H246" s="4"/>
      <c r="I246" s="4"/>
    </row>
    <row r="247" spans="3:9">
      <c r="C247" s="4"/>
      <c r="D247" s="4"/>
      <c r="H247" s="4"/>
      <c r="I247" s="4"/>
    </row>
    <row r="248" spans="3:9">
      <c r="C248" s="4"/>
      <c r="D248" s="4"/>
      <c r="H248" s="4"/>
      <c r="I248" s="4"/>
    </row>
    <row r="249" spans="3:9">
      <c r="C249" s="4"/>
      <c r="D249" s="4"/>
      <c r="H249" s="4"/>
      <c r="I249" s="4"/>
    </row>
    <row r="250" spans="3:9">
      <c r="C250" s="4"/>
      <c r="D250" s="4"/>
      <c r="H250" s="4"/>
      <c r="I250" s="4"/>
    </row>
    <row r="251" spans="3:9">
      <c r="C251" s="4"/>
      <c r="D251" s="4"/>
      <c r="H251" s="4"/>
      <c r="I251" s="4"/>
    </row>
    <row r="252" spans="3:9">
      <c r="C252" s="4"/>
      <c r="D252" s="4"/>
      <c r="H252" s="4"/>
      <c r="I252" s="4"/>
    </row>
    <row r="253" spans="3:9">
      <c r="C253" s="4"/>
      <c r="D253" s="4"/>
      <c r="H253" s="4"/>
      <c r="I253" s="4"/>
    </row>
    <row r="254" spans="3:9">
      <c r="C254" s="4"/>
      <c r="D254" s="4"/>
      <c r="H254" s="4"/>
      <c r="I254" s="4"/>
    </row>
    <row r="255" spans="3:9">
      <c r="C255" s="4"/>
      <c r="D255" s="4"/>
      <c r="H255" s="4"/>
      <c r="I255" s="4"/>
    </row>
    <row r="256" spans="3:9">
      <c r="C256" s="4"/>
      <c r="D256" s="4"/>
      <c r="H256" s="4"/>
      <c r="I256" s="4"/>
    </row>
    <row r="257" spans="3:9">
      <c r="C257" s="4"/>
      <c r="D257" s="4"/>
      <c r="H257" s="4"/>
      <c r="I257" s="4"/>
    </row>
    <row r="258" spans="3:9">
      <c r="C258" s="4"/>
      <c r="D258" s="4"/>
      <c r="H258" s="4"/>
      <c r="I258" s="4"/>
    </row>
    <row r="259" spans="3:9">
      <c r="C259" s="4"/>
      <c r="D259" s="4"/>
      <c r="H259" s="4"/>
      <c r="I259" s="4"/>
    </row>
    <row r="260" spans="3:9">
      <c r="C260" s="4"/>
      <c r="D260" s="4"/>
      <c r="H260" s="4"/>
      <c r="I260" s="4"/>
    </row>
    <row r="261" spans="3:9">
      <c r="C261" s="4"/>
      <c r="D261" s="4"/>
      <c r="H261" s="4"/>
      <c r="I261" s="4"/>
    </row>
    <row r="262" spans="3:9">
      <c r="C262" s="4"/>
      <c r="D262" s="4"/>
      <c r="H262" s="4"/>
      <c r="I262" s="4"/>
    </row>
    <row r="263" spans="3:9">
      <c r="C263" s="4"/>
      <c r="D263" s="4"/>
      <c r="H263" s="4"/>
      <c r="I263" s="4"/>
    </row>
    <row r="264" spans="3:9">
      <c r="C264" s="4"/>
      <c r="D264" s="4"/>
      <c r="H264" s="4"/>
      <c r="I264" s="4"/>
    </row>
    <row r="265" spans="3:9">
      <c r="C265" s="4"/>
      <c r="D265" s="4"/>
      <c r="H265" s="4"/>
      <c r="I265" s="4"/>
    </row>
    <row r="266" spans="3:9">
      <c r="C266" s="4"/>
      <c r="D266" s="4"/>
      <c r="H266" s="4"/>
      <c r="I266" s="4"/>
    </row>
    <row r="267" spans="3:9">
      <c r="C267" s="4"/>
      <c r="D267" s="4"/>
      <c r="H267" s="4"/>
      <c r="I267" s="4"/>
    </row>
    <row r="268" spans="3:9">
      <c r="C268" s="4"/>
      <c r="D268" s="4"/>
      <c r="H268" s="4"/>
      <c r="I268" s="4"/>
    </row>
    <row r="269" spans="3:9">
      <c r="C269" s="4"/>
      <c r="D269" s="4"/>
      <c r="H269" s="4"/>
      <c r="I269" s="4"/>
    </row>
    <row r="270" spans="3:9">
      <c r="C270" s="4"/>
      <c r="D270" s="4"/>
      <c r="H270" s="4"/>
      <c r="I270" s="4"/>
    </row>
    <row r="271" spans="3:9">
      <c r="C271" s="4"/>
      <c r="D271" s="4"/>
      <c r="H271" s="4"/>
      <c r="I271" s="4"/>
    </row>
    <row r="272" spans="3:9">
      <c r="C272" s="4"/>
      <c r="D272" s="4"/>
      <c r="H272" s="4"/>
      <c r="I272" s="4"/>
    </row>
    <row r="273" spans="3:9">
      <c r="C273" s="4"/>
      <c r="D273" s="4"/>
      <c r="H273" s="4"/>
      <c r="I273" s="4"/>
    </row>
    <row r="274" spans="3:9">
      <c r="C274" s="4"/>
      <c r="D274" s="4"/>
      <c r="H274" s="4"/>
      <c r="I274" s="4"/>
    </row>
    <row r="275" spans="3:9">
      <c r="C275" s="4"/>
      <c r="D275" s="4"/>
      <c r="H275" s="4"/>
      <c r="I275" s="4"/>
    </row>
    <row r="276" spans="3:9">
      <c r="C276" s="4"/>
      <c r="D276" s="4"/>
      <c r="H276" s="4"/>
      <c r="I276" s="4"/>
    </row>
    <row r="277" spans="3:9">
      <c r="C277" s="4"/>
      <c r="D277" s="4"/>
      <c r="H277" s="4"/>
      <c r="I277" s="4"/>
    </row>
    <row r="278" spans="3:9">
      <c r="C278" s="4"/>
      <c r="D278" s="4"/>
      <c r="H278" s="4"/>
      <c r="I278" s="4"/>
    </row>
    <row r="279" spans="3:9">
      <c r="C279" s="4"/>
      <c r="D279" s="4"/>
      <c r="H279" s="4"/>
      <c r="I279" s="4"/>
    </row>
    <row r="280" spans="3:9">
      <c r="C280" s="4"/>
      <c r="D280" s="4"/>
      <c r="H280" s="4"/>
      <c r="I280" s="4"/>
    </row>
    <row r="281" spans="3:9">
      <c r="C281" s="4"/>
      <c r="D281" s="4"/>
      <c r="H281" s="4"/>
      <c r="I281" s="4"/>
    </row>
    <row r="282" spans="3:9">
      <c r="C282" s="4"/>
      <c r="D282" s="4"/>
      <c r="H282" s="4"/>
      <c r="I282" s="4"/>
    </row>
    <row r="283" spans="3:9">
      <c r="C283" s="4"/>
      <c r="D283" s="4"/>
      <c r="H283" s="4"/>
      <c r="I283" s="4"/>
    </row>
    <row r="284" spans="3:9">
      <c r="C284" s="4"/>
      <c r="D284" s="4"/>
      <c r="H284" s="4"/>
      <c r="I284" s="4"/>
    </row>
    <row r="285" spans="3:9">
      <c r="C285" s="4"/>
      <c r="D285" s="4"/>
      <c r="H285" s="4"/>
      <c r="I285" s="4"/>
    </row>
    <row r="286" spans="3:9">
      <c r="C286" s="4"/>
      <c r="D286" s="4"/>
      <c r="H286" s="4"/>
      <c r="I286" s="4"/>
    </row>
    <row r="287" spans="3:9">
      <c r="C287" s="4"/>
      <c r="D287" s="4"/>
      <c r="H287" s="4"/>
      <c r="I287" s="4"/>
    </row>
    <row r="288" spans="3:9">
      <c r="C288" s="4"/>
      <c r="D288" s="4"/>
      <c r="H288" s="4"/>
      <c r="I288" s="4"/>
    </row>
    <row r="289" spans="3:9">
      <c r="C289" s="4"/>
      <c r="D289" s="4"/>
      <c r="H289" s="4"/>
      <c r="I289" s="4"/>
    </row>
    <row r="290" spans="3:9">
      <c r="C290" s="4"/>
      <c r="D290" s="4"/>
      <c r="H290" s="4"/>
      <c r="I290" s="4"/>
    </row>
    <row r="291" spans="3:9">
      <c r="C291" s="4"/>
      <c r="D291" s="4"/>
      <c r="H291" s="4"/>
      <c r="I291" s="4"/>
    </row>
    <row r="292" spans="3:9">
      <c r="C292" s="4"/>
      <c r="D292" s="4"/>
      <c r="H292" s="4"/>
      <c r="I292" s="4"/>
    </row>
    <row r="293" spans="3:9">
      <c r="C293" s="4"/>
      <c r="D293" s="4"/>
      <c r="H293" s="4"/>
      <c r="I293" s="4"/>
    </row>
    <row r="294" spans="3:9">
      <c r="C294" s="4"/>
      <c r="D294" s="4"/>
      <c r="H294" s="4"/>
      <c r="I294" s="4"/>
    </row>
    <row r="295" spans="3:9">
      <c r="C295" s="4"/>
      <c r="D295" s="4"/>
      <c r="H295" s="4"/>
      <c r="I295" s="4"/>
    </row>
    <row r="296" spans="3:9">
      <c r="C296" s="4"/>
      <c r="D296" s="4"/>
      <c r="H296" s="4"/>
      <c r="I296" s="4"/>
    </row>
    <row r="297" spans="3:9">
      <c r="C297" s="4"/>
      <c r="D297" s="4"/>
      <c r="H297" s="4"/>
      <c r="I297" s="4"/>
    </row>
    <row r="298" spans="3:9">
      <c r="C298" s="4"/>
      <c r="D298" s="4"/>
      <c r="H298" s="4"/>
      <c r="I298" s="4"/>
    </row>
    <row r="299" spans="3:9">
      <c r="C299" s="4"/>
      <c r="D299" s="4"/>
      <c r="H299" s="4"/>
      <c r="I299" s="4"/>
    </row>
    <row r="300" spans="3:9">
      <c r="C300" s="4"/>
      <c r="D300" s="4"/>
      <c r="H300" s="4"/>
      <c r="I300" s="4"/>
    </row>
    <row r="301" spans="3:9">
      <c r="C301" s="4"/>
      <c r="D301" s="4"/>
      <c r="H301" s="4"/>
      <c r="I301" s="4"/>
    </row>
    <row r="302" spans="3:9">
      <c r="C302" s="4"/>
      <c r="D302" s="4"/>
      <c r="H302" s="4"/>
      <c r="I302" s="4"/>
    </row>
    <row r="303" spans="3:9">
      <c r="C303" s="4"/>
      <c r="D303" s="4"/>
      <c r="H303" s="4"/>
      <c r="I303" s="4"/>
    </row>
    <row r="304" spans="3:9">
      <c r="C304" s="4"/>
      <c r="D304" s="4"/>
      <c r="H304" s="4"/>
      <c r="I304" s="4"/>
    </row>
    <row r="305" spans="3:9">
      <c r="C305" s="4"/>
      <c r="D305" s="4"/>
      <c r="H305" s="4"/>
      <c r="I305" s="4"/>
    </row>
    <row r="306" spans="3:9">
      <c r="C306" s="4"/>
      <c r="D306" s="4"/>
      <c r="H306" s="4"/>
      <c r="I306" s="4"/>
    </row>
    <row r="307" spans="3:9">
      <c r="C307" s="4"/>
      <c r="D307" s="4"/>
      <c r="H307" s="4"/>
      <c r="I307" s="4"/>
    </row>
    <row r="308" spans="3:9">
      <c r="C308" s="4"/>
      <c r="D308" s="4"/>
      <c r="H308" s="4"/>
      <c r="I308" s="4"/>
    </row>
    <row r="309" spans="3:9">
      <c r="C309" s="4"/>
      <c r="D309" s="4"/>
      <c r="H309" s="4"/>
      <c r="I309" s="4"/>
    </row>
    <row r="310" spans="3:9">
      <c r="C310" s="4"/>
      <c r="D310" s="4"/>
      <c r="H310" s="4"/>
      <c r="I310" s="4"/>
    </row>
    <row r="311" spans="3:9">
      <c r="C311" s="4"/>
      <c r="D311" s="4"/>
      <c r="H311" s="4"/>
      <c r="I311" s="4"/>
    </row>
    <row r="312" spans="3:9">
      <c r="C312" s="4"/>
      <c r="D312" s="4"/>
      <c r="H312" s="4"/>
      <c r="I312" s="4"/>
    </row>
    <row r="313" spans="3:9">
      <c r="C313" s="4"/>
      <c r="D313" s="4"/>
      <c r="H313" s="4"/>
      <c r="I313" s="4"/>
    </row>
    <row r="314" spans="3:9">
      <c r="C314" s="4"/>
      <c r="D314" s="4"/>
      <c r="H314" s="4"/>
      <c r="I314" s="4"/>
    </row>
    <row r="315" spans="3:9">
      <c r="C315" s="4"/>
      <c r="D315" s="4"/>
      <c r="H315" s="4"/>
      <c r="I315" s="4"/>
    </row>
    <row r="316" spans="3:9">
      <c r="C316" s="4"/>
      <c r="D316" s="4"/>
      <c r="H316" s="4"/>
      <c r="I316" s="4"/>
    </row>
    <row r="317" spans="3:9">
      <c r="C317" s="4"/>
      <c r="D317" s="4"/>
      <c r="H317" s="4"/>
      <c r="I317" s="4"/>
    </row>
    <row r="318" spans="3:9">
      <c r="C318" s="4"/>
      <c r="D318" s="4"/>
      <c r="H318" s="4"/>
      <c r="I318" s="4"/>
    </row>
    <row r="319" spans="3:9">
      <c r="C319" s="4"/>
      <c r="D319" s="4"/>
      <c r="H319" s="4"/>
      <c r="I319" s="4"/>
    </row>
    <row r="320" spans="3:9">
      <c r="C320" s="4"/>
      <c r="D320" s="4"/>
      <c r="H320" s="4"/>
      <c r="I320" s="4"/>
    </row>
    <row r="321" spans="3:9">
      <c r="C321" s="4"/>
      <c r="D321" s="4"/>
      <c r="H321" s="4"/>
      <c r="I321" s="4"/>
    </row>
    <row r="322" spans="3:9">
      <c r="C322" s="4"/>
      <c r="D322" s="4"/>
      <c r="H322" s="4"/>
      <c r="I322" s="4"/>
    </row>
    <row r="323" spans="3:9">
      <c r="C323" s="4"/>
      <c r="D323" s="4"/>
      <c r="H323" s="4"/>
      <c r="I323" s="4"/>
    </row>
    <row r="324" spans="3:9">
      <c r="C324" s="4"/>
      <c r="D324" s="4"/>
      <c r="H324" s="4"/>
      <c r="I324" s="4"/>
    </row>
    <row r="325" spans="3:9">
      <c r="C325" s="4"/>
      <c r="D325" s="4"/>
      <c r="H325" s="4"/>
      <c r="I325" s="4"/>
    </row>
    <row r="326" spans="3:9">
      <c r="C326" s="4"/>
      <c r="D326" s="4"/>
      <c r="H326" s="4"/>
      <c r="I326" s="4"/>
    </row>
    <row r="327" spans="3:9">
      <c r="C327" s="4"/>
      <c r="D327" s="4"/>
      <c r="H327" s="4"/>
      <c r="I327" s="4"/>
    </row>
    <row r="328" spans="3:9">
      <c r="C328" s="4"/>
      <c r="D328" s="4"/>
      <c r="H328" s="4"/>
      <c r="I328" s="4"/>
    </row>
    <row r="329" spans="3:9">
      <c r="C329" s="4"/>
      <c r="D329" s="4"/>
      <c r="H329" s="4"/>
      <c r="I329" s="4"/>
    </row>
    <row r="330" spans="3:9">
      <c r="C330" s="4"/>
      <c r="D330" s="4"/>
      <c r="H330" s="4"/>
      <c r="I330" s="4"/>
    </row>
    <row r="331" spans="3:9">
      <c r="C331" s="4"/>
      <c r="D331" s="4"/>
    </row>
    <row r="332" spans="3:9">
      <c r="C332" s="4"/>
      <c r="D332" s="4"/>
    </row>
    <row r="333" spans="3:9">
      <c r="C333" s="4"/>
      <c r="D333" s="4"/>
    </row>
    <row r="334" spans="3:9">
      <c r="C334" s="4"/>
      <c r="D334" s="4"/>
    </row>
    <row r="335" spans="3:9">
      <c r="C335" s="4"/>
      <c r="D335" s="4"/>
    </row>
    <row r="336" spans="3:9">
      <c r="C336" s="4"/>
      <c r="D336" s="4"/>
    </row>
    <row r="337" spans="3:4">
      <c r="C337" s="4"/>
      <c r="D337" s="4"/>
    </row>
    <row r="338" spans="3:4">
      <c r="C338" s="4"/>
      <c r="D338" s="4"/>
    </row>
    <row r="339" spans="3:4">
      <c r="C339" s="4"/>
      <c r="D339" s="4"/>
    </row>
    <row r="340" spans="3:4">
      <c r="C340" s="4"/>
      <c r="D340" s="4"/>
    </row>
    <row r="341" spans="3:4">
      <c r="C341" s="4"/>
      <c r="D341" s="4"/>
    </row>
    <row r="342" spans="3:4">
      <c r="C342" s="4"/>
      <c r="D342" s="4"/>
    </row>
    <row r="343" spans="3:4">
      <c r="C343" s="4"/>
      <c r="D343" s="4"/>
    </row>
    <row r="344" spans="3:4">
      <c r="C344" s="4"/>
      <c r="D344" s="4"/>
    </row>
    <row r="345" spans="3:4">
      <c r="C345" s="4"/>
      <c r="D345" s="4"/>
    </row>
    <row r="346" spans="3:4">
      <c r="C346" s="4"/>
      <c r="D346" s="4"/>
    </row>
    <row r="347" spans="3:4">
      <c r="C347" s="4"/>
      <c r="D347" s="4"/>
    </row>
    <row r="348" spans="3:4">
      <c r="C348" s="4"/>
      <c r="D348" s="4"/>
    </row>
    <row r="349" spans="3:4">
      <c r="C349" s="4"/>
      <c r="D349" s="4"/>
    </row>
    <row r="350" spans="3:4">
      <c r="C350" s="4"/>
      <c r="D350" s="4"/>
    </row>
    <row r="351" spans="3:4">
      <c r="C351" s="4"/>
      <c r="D351" s="4"/>
    </row>
    <row r="352" spans="3:4">
      <c r="C352" s="4"/>
      <c r="D352" s="4"/>
    </row>
    <row r="353" spans="3:4">
      <c r="C353" s="4"/>
      <c r="D353" s="4"/>
    </row>
    <row r="354" spans="3:4">
      <c r="C354" s="4"/>
      <c r="D354" s="4"/>
    </row>
    <row r="355" spans="3:4">
      <c r="C355" s="4"/>
      <c r="D355" s="4"/>
    </row>
    <row r="356" spans="3:4">
      <c r="C356" s="4"/>
      <c r="D356" s="4"/>
    </row>
    <row r="357" spans="3:4">
      <c r="C357" s="4"/>
      <c r="D357" s="4"/>
    </row>
    <row r="358" spans="3:4">
      <c r="C358" s="4"/>
      <c r="D358" s="4"/>
    </row>
    <row r="359" spans="3:4">
      <c r="C359" s="4"/>
      <c r="D359" s="4"/>
    </row>
    <row r="360" spans="3:4">
      <c r="C360" s="4"/>
      <c r="D360" s="4"/>
    </row>
    <row r="361" spans="3:4">
      <c r="C361" s="4"/>
      <c r="D361" s="4"/>
    </row>
    <row r="362" spans="3:4">
      <c r="C362" s="4"/>
      <c r="D362" s="4"/>
    </row>
    <row r="363" spans="3:4">
      <c r="C363" s="4"/>
      <c r="D363" s="4"/>
    </row>
    <row r="364" spans="3:4">
      <c r="C364" s="4"/>
      <c r="D364" s="4"/>
    </row>
    <row r="365" spans="3:4">
      <c r="C365" s="4"/>
      <c r="D365" s="4"/>
    </row>
    <row r="366" spans="3:4">
      <c r="C366" s="4"/>
      <c r="D366" s="4"/>
    </row>
    <row r="367" spans="3:4">
      <c r="C367" s="4"/>
      <c r="D367" s="4"/>
    </row>
    <row r="368" spans="3:4">
      <c r="C368" s="4"/>
      <c r="D368" s="4"/>
    </row>
    <row r="369" spans="3:4">
      <c r="C369" s="4"/>
      <c r="D369" s="4"/>
    </row>
    <row r="370" spans="3:4">
      <c r="C370" s="4"/>
      <c r="D370" s="4"/>
    </row>
    <row r="371" spans="3:4">
      <c r="C371" s="4"/>
      <c r="D371" s="4"/>
    </row>
    <row r="372" spans="3:4">
      <c r="C372" s="4"/>
      <c r="D372" s="4"/>
    </row>
    <row r="373" spans="3:4">
      <c r="C373" s="4"/>
      <c r="D373" s="4"/>
    </row>
    <row r="374" spans="3:4">
      <c r="C374" s="4"/>
      <c r="D374" s="4"/>
    </row>
    <row r="375" spans="3:4">
      <c r="C375" s="4"/>
      <c r="D375" s="4"/>
    </row>
    <row r="376" spans="3:4">
      <c r="C376" s="4"/>
      <c r="D376" s="4"/>
    </row>
    <row r="377" spans="3:4">
      <c r="C377" s="4"/>
      <c r="D377" s="4"/>
    </row>
    <row r="378" spans="3:4">
      <c r="C378" s="4"/>
      <c r="D378" s="4"/>
    </row>
    <row r="379" spans="3:4">
      <c r="C379" s="4"/>
      <c r="D379" s="4"/>
    </row>
    <row r="380" spans="3:4">
      <c r="C380" s="4"/>
      <c r="D380" s="4"/>
    </row>
    <row r="381" spans="3:4">
      <c r="C381" s="4"/>
      <c r="D381" s="4"/>
    </row>
    <row r="382" spans="3:4">
      <c r="C382" s="4"/>
      <c r="D382" s="4"/>
    </row>
    <row r="383" spans="3:4">
      <c r="C383" s="4"/>
      <c r="D383" s="4"/>
    </row>
    <row r="384" spans="3:4">
      <c r="C384" s="4"/>
      <c r="D384" s="4"/>
    </row>
    <row r="385" spans="3:4">
      <c r="C385" s="4"/>
      <c r="D385" s="4"/>
    </row>
    <row r="386" spans="3:4">
      <c r="C386" s="4"/>
      <c r="D386" s="4"/>
    </row>
    <row r="387" spans="3:4">
      <c r="C387" s="4"/>
      <c r="D387" s="4"/>
    </row>
    <row r="388" spans="3:4">
      <c r="C388" s="4"/>
      <c r="D388" s="4"/>
    </row>
    <row r="389" spans="3:4">
      <c r="C389" s="4"/>
      <c r="D389" s="4"/>
    </row>
    <row r="390" spans="3:4">
      <c r="C390" s="4"/>
      <c r="D390" s="4"/>
    </row>
    <row r="391" spans="3:4">
      <c r="C391" s="4"/>
      <c r="D391" s="4"/>
    </row>
    <row r="392" spans="3:4">
      <c r="C392" s="4"/>
      <c r="D392" s="4"/>
    </row>
    <row r="393" spans="3:4">
      <c r="C393" s="4"/>
      <c r="D393" s="4"/>
    </row>
    <row r="394" spans="3:4">
      <c r="C394" s="4"/>
      <c r="D394" s="4"/>
    </row>
    <row r="395" spans="3:4">
      <c r="C395" s="4"/>
      <c r="D395" s="4"/>
    </row>
    <row r="396" spans="3:4">
      <c r="C396" s="4"/>
      <c r="D396" s="4"/>
    </row>
    <row r="397" spans="3:4">
      <c r="C397" s="4"/>
      <c r="D397" s="4"/>
    </row>
    <row r="398" spans="3:4">
      <c r="C398" s="4"/>
      <c r="D398" s="4"/>
    </row>
    <row r="399" spans="3:4">
      <c r="C399" s="4"/>
      <c r="D399" s="4"/>
    </row>
    <row r="400" spans="3:4">
      <c r="C400" s="4"/>
      <c r="D400" s="4"/>
    </row>
    <row r="401" spans="3:4">
      <c r="C401" s="4"/>
      <c r="D401" s="4"/>
    </row>
    <row r="402" spans="3:4">
      <c r="C402" s="4"/>
      <c r="D402" s="4"/>
    </row>
    <row r="403" spans="3:4">
      <c r="C403" s="4"/>
      <c r="D403" s="4"/>
    </row>
    <row r="404" spans="3:4">
      <c r="C404" s="4"/>
      <c r="D404" s="4"/>
    </row>
    <row r="405" spans="3:4">
      <c r="C405" s="4"/>
      <c r="D405" s="4"/>
    </row>
    <row r="406" spans="3:4">
      <c r="C406" s="4"/>
      <c r="D406" s="4"/>
    </row>
    <row r="407" spans="3:4">
      <c r="C407" s="4"/>
      <c r="D407" s="4"/>
    </row>
    <row r="408" spans="3:4">
      <c r="C408" s="4"/>
      <c r="D408" s="4"/>
    </row>
    <row r="409" spans="3:4">
      <c r="C409" s="4"/>
      <c r="D409" s="4"/>
    </row>
    <row r="410" spans="3:4">
      <c r="C410" s="4"/>
      <c r="D410" s="4"/>
    </row>
    <row r="411" spans="3:4">
      <c r="C411" s="4"/>
      <c r="D411" s="4"/>
    </row>
    <row r="412" spans="3:4">
      <c r="C412" s="4"/>
      <c r="D412" s="4"/>
    </row>
    <row r="413" spans="3:4">
      <c r="C413" s="4"/>
      <c r="D413" s="4"/>
    </row>
    <row r="414" spans="3:4">
      <c r="C414" s="4"/>
      <c r="D414" s="4"/>
    </row>
    <row r="415" spans="3:4">
      <c r="C415" s="4"/>
      <c r="D415" s="4"/>
    </row>
    <row r="416" spans="3:4">
      <c r="C416" s="4"/>
      <c r="D416" s="4"/>
    </row>
    <row r="417" spans="3:4">
      <c r="C417" s="4"/>
      <c r="D417" s="4"/>
    </row>
    <row r="418" spans="3:4">
      <c r="C418" s="4"/>
      <c r="D418" s="4"/>
    </row>
    <row r="419" spans="3:4">
      <c r="C419" s="4"/>
      <c r="D419" s="4"/>
    </row>
    <row r="420" spans="3:4">
      <c r="C420" s="4"/>
      <c r="D420" s="4"/>
    </row>
    <row r="421" spans="3:4">
      <c r="C421" s="4"/>
      <c r="D421" s="4"/>
    </row>
    <row r="422" spans="3:4">
      <c r="C422" s="4"/>
      <c r="D422" s="4"/>
    </row>
    <row r="423" spans="3:4">
      <c r="C423" s="4"/>
      <c r="D423" s="4"/>
    </row>
    <row r="424" spans="3:4">
      <c r="C424" s="4"/>
      <c r="D424" s="4"/>
    </row>
    <row r="425" spans="3:4">
      <c r="C425" s="4"/>
      <c r="D425" s="4"/>
    </row>
    <row r="426" spans="3:4">
      <c r="C426" s="4"/>
      <c r="D426" s="4"/>
    </row>
    <row r="427" spans="3:4">
      <c r="C427" s="4"/>
      <c r="D427" s="4"/>
    </row>
    <row r="428" spans="3:4">
      <c r="C428" s="4"/>
      <c r="D428" s="4"/>
    </row>
    <row r="429" spans="3:4">
      <c r="C429" s="4"/>
      <c r="D429" s="4"/>
    </row>
    <row r="430" spans="3:4">
      <c r="C430" s="4"/>
      <c r="D430" s="4"/>
    </row>
    <row r="431" spans="3:4">
      <c r="C431" s="4"/>
      <c r="D431" s="4"/>
    </row>
    <row r="432" spans="3:4">
      <c r="C432" s="4"/>
      <c r="D432" s="4"/>
    </row>
    <row r="433" spans="3:4">
      <c r="C433" s="4"/>
      <c r="D433" s="4"/>
    </row>
    <row r="434" spans="3:4">
      <c r="C434" s="4"/>
      <c r="D434" s="4"/>
    </row>
    <row r="435" spans="3:4">
      <c r="C435" s="4"/>
      <c r="D435" s="4"/>
    </row>
    <row r="436" spans="3:4">
      <c r="C436" s="4"/>
      <c r="D436" s="4"/>
    </row>
    <row r="437" spans="3:4">
      <c r="C437" s="4"/>
      <c r="D437" s="4"/>
    </row>
    <row r="438" spans="3:4">
      <c r="C438" s="4"/>
      <c r="D438" s="4"/>
    </row>
    <row r="439" spans="3:4">
      <c r="C439" s="4"/>
      <c r="D439" s="4"/>
    </row>
    <row r="440" spans="3:4">
      <c r="C440" s="4"/>
      <c r="D440" s="4"/>
    </row>
    <row r="441" spans="3:4">
      <c r="C441" s="4"/>
      <c r="D441" s="4"/>
    </row>
    <row r="442" spans="3:4">
      <c r="C442" s="4"/>
      <c r="D442" s="4"/>
    </row>
    <row r="443" spans="3:4">
      <c r="C443" s="4"/>
      <c r="D443" s="4"/>
    </row>
    <row r="444" spans="3:4">
      <c r="C444" s="4"/>
      <c r="D444" s="4"/>
    </row>
    <row r="445" spans="3:4">
      <c r="C445" s="4"/>
      <c r="D445" s="4"/>
    </row>
    <row r="446" spans="3:4">
      <c r="C446" s="4"/>
      <c r="D446" s="4"/>
    </row>
    <row r="447" spans="3:4">
      <c r="C447" s="4"/>
      <c r="D447" s="4"/>
    </row>
    <row r="448" spans="3:4">
      <c r="C448" s="4"/>
      <c r="D448" s="4"/>
    </row>
    <row r="449" spans="3:4">
      <c r="C449" s="4"/>
      <c r="D449" s="4"/>
    </row>
    <row r="450" spans="3:4">
      <c r="C450" s="4"/>
      <c r="D450" s="4"/>
    </row>
    <row r="451" spans="3:4">
      <c r="C451" s="4"/>
      <c r="D451" s="4"/>
    </row>
    <row r="452" spans="3:4">
      <c r="C452" s="4"/>
      <c r="D452" s="4"/>
    </row>
    <row r="453" spans="3:4">
      <c r="C453" s="4"/>
      <c r="D453" s="4"/>
    </row>
    <row r="454" spans="3:4">
      <c r="C454" s="4"/>
      <c r="D454" s="4"/>
    </row>
    <row r="455" spans="3:4">
      <c r="C455" s="4"/>
      <c r="D455" s="4"/>
    </row>
    <row r="456" spans="3:4">
      <c r="C456" s="4"/>
      <c r="D456" s="4"/>
    </row>
    <row r="457" spans="3:4">
      <c r="C457" s="4"/>
      <c r="D457" s="4"/>
    </row>
    <row r="458" spans="3:4">
      <c r="C458" s="4"/>
      <c r="D458" s="4"/>
    </row>
    <row r="459" spans="3:4">
      <c r="C459" s="4"/>
      <c r="D459" s="4"/>
    </row>
    <row r="460" spans="3:4">
      <c r="C460" s="4"/>
      <c r="D460" s="4"/>
    </row>
    <row r="461" spans="3:4">
      <c r="C461" s="4"/>
      <c r="D461" s="4"/>
    </row>
    <row r="462" spans="3:4">
      <c r="C462" s="4"/>
      <c r="D462" s="4"/>
    </row>
    <row r="463" spans="3:4">
      <c r="C463" s="4"/>
      <c r="D463" s="4"/>
    </row>
    <row r="464" spans="3:4">
      <c r="C464" s="4"/>
      <c r="D464" s="4"/>
    </row>
    <row r="465" spans="3:4">
      <c r="C465" s="4"/>
      <c r="D465" s="4"/>
    </row>
    <row r="466" spans="3:4">
      <c r="C466" s="4"/>
      <c r="D466" s="4"/>
    </row>
    <row r="467" spans="3:4">
      <c r="C467" s="4"/>
      <c r="D467" s="4"/>
    </row>
  </sheetData>
  <autoFilter ref="A3:CJ154" xr:uid="{00000000-0009-0000-0000-000001000000}"/>
  <mergeCells count="2">
    <mergeCell ref="A1:M1"/>
    <mergeCell ref="A2:M2"/>
  </mergeCells>
  <conditionalFormatting sqref="O159">
    <cfRule type="expression" dxfId="0" priority="1" stopIfTrue="1">
      <formula>AND(COUNTIF($C$463:$C$65536, O159)+COUNTIF($C$1:$C$437, O159)&gt;1,NOT(ISBLANK(O159)))</formula>
    </cfRule>
  </conditionalFormatting>
  <dataValidations count="1">
    <dataValidation type="list" allowBlank="1" showInputMessage="1" showErrorMessage="1" sqref="WVF1:WVF2 IT1:IT2 SP1:SP2 ACL1:ACL2 AMH1:AMH2 AWD1:AWD2 BFZ1:BFZ2 BPV1:BPV2 BZR1:BZR2 CJN1:CJN2 CTJ1:CTJ2 DDF1:DDF2 DNB1:DNB2 DWX1:DWX2 EGT1:EGT2 EQP1:EQP2 FAL1:FAL2 FKH1:FKH2 FUD1:FUD2 GDZ1:GDZ2 GNV1:GNV2 GXR1:GXR2 HHN1:HHN2 HRJ1:HRJ2 IBF1:IBF2 ILB1:ILB2 IUX1:IUX2 JET1:JET2 JOP1:JOP2 JYL1:JYL2 KIH1:KIH2 KSD1:KSD2 LBZ1:LBZ2 LLV1:LLV2 LVR1:LVR2 MFN1:MFN2 MPJ1:MPJ2 MZF1:MZF2 NJB1:NJB2 NSX1:NSX2 OCT1:OCT2 OMP1:OMP2 OWL1:OWL2 PGH1:PGH2 PQD1:PQD2 PZZ1:PZZ2 QJV1:QJV2 QTR1:QTR2 RDN1:RDN2 RNJ1:RNJ2 RXF1:RXF2 SHB1:SHB2 SQX1:SQX2 TAT1:TAT2 TKP1:TKP2 TUL1:TUL2 UEH1:UEH2 UOD1:UOD2 UXZ1:UXZ2 VHV1:VHV2 VRR1:VRR2 WBN1:WBN2 WLJ1:WLJ2" xr:uid="{00000000-0002-0000-0100-000000000000}">
      <formula1>"High,Medium,Low"</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B4B7-0765-4F5A-9FBD-27F7CA299002}">
  <dimension ref="A1:AX8"/>
  <sheetViews>
    <sheetView topLeftCell="A5" workbookViewId="0">
      <selection activeCell="B2" sqref="B2:L8"/>
    </sheetView>
  </sheetViews>
  <sheetFormatPr defaultRowHeight="15"/>
  <cols>
    <col min="15" max="15" width="30" customWidth="1"/>
    <col min="16" max="16" width="72.42578125" customWidth="1"/>
  </cols>
  <sheetData>
    <row r="1" spans="1:50">
      <c r="A1" s="59" t="s">
        <v>460</v>
      </c>
      <c r="B1" s="31" t="s">
        <v>30</v>
      </c>
      <c r="C1" s="31"/>
      <c r="D1" s="31"/>
      <c r="E1" s="31"/>
      <c r="F1" s="31"/>
      <c r="G1" s="31"/>
      <c r="H1" s="31"/>
      <c r="I1" s="31"/>
      <c r="J1" s="31"/>
      <c r="K1" s="31"/>
      <c r="L1" s="31"/>
      <c r="M1" s="60" t="s">
        <v>15</v>
      </c>
      <c r="N1" s="60" t="s">
        <v>17</v>
      </c>
      <c r="O1" s="60" t="s">
        <v>461</v>
      </c>
      <c r="P1" s="60" t="s">
        <v>462</v>
      </c>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row>
    <row r="2" spans="1:50" ht="76.5">
      <c r="A2" s="55">
        <v>1</v>
      </c>
      <c r="B2" s="56" t="s">
        <v>101</v>
      </c>
      <c r="C2" s="56"/>
      <c r="D2" s="56"/>
      <c r="E2" s="56"/>
      <c r="F2" s="56"/>
      <c r="G2" s="56"/>
      <c r="H2" s="56"/>
      <c r="I2" s="56"/>
      <c r="J2" s="56"/>
      <c r="K2" s="56"/>
      <c r="L2" s="56"/>
      <c r="M2" s="55" t="s">
        <v>102</v>
      </c>
      <c r="N2" s="55" t="s">
        <v>463</v>
      </c>
      <c r="O2" s="57" t="s">
        <v>106</v>
      </c>
      <c r="P2" s="57" t="s">
        <v>464</v>
      </c>
    </row>
    <row r="3" spans="1:50" ht="27" customHeight="1">
      <c r="A3" s="55">
        <v>2</v>
      </c>
      <c r="B3" s="58" t="s">
        <v>104</v>
      </c>
      <c r="C3" s="58"/>
      <c r="D3" s="58"/>
      <c r="E3" s="58"/>
      <c r="F3" s="58"/>
      <c r="G3" s="58"/>
      <c r="H3" s="58"/>
      <c r="I3" s="58"/>
      <c r="J3" s="58"/>
      <c r="K3" s="58"/>
      <c r="L3" s="58"/>
      <c r="M3" s="55" t="s">
        <v>102</v>
      </c>
      <c r="N3" s="55" t="s">
        <v>463</v>
      </c>
      <c r="O3" s="57" t="s">
        <v>106</v>
      </c>
      <c r="P3" s="55" t="s">
        <v>465</v>
      </c>
    </row>
    <row r="4" spans="1:50" ht="45.75">
      <c r="A4" s="55">
        <v>3</v>
      </c>
      <c r="B4" s="58" t="s">
        <v>108</v>
      </c>
      <c r="C4" s="58"/>
      <c r="D4" s="58"/>
      <c r="E4" s="58"/>
      <c r="F4" s="58"/>
      <c r="G4" s="58"/>
      <c r="H4" s="58"/>
      <c r="I4" s="58"/>
      <c r="J4" s="58"/>
      <c r="K4" s="58"/>
      <c r="L4" s="58"/>
      <c r="M4" s="55" t="s">
        <v>102</v>
      </c>
      <c r="N4" s="55" t="s">
        <v>463</v>
      </c>
      <c r="O4" s="57" t="s">
        <v>106</v>
      </c>
      <c r="P4" s="57" t="s">
        <v>466</v>
      </c>
    </row>
    <row r="5" spans="1:50" ht="76.5">
      <c r="A5" s="55">
        <v>4</v>
      </c>
      <c r="B5" s="58" t="s">
        <v>110</v>
      </c>
      <c r="C5" s="58"/>
      <c r="D5" s="58"/>
      <c r="E5" s="58"/>
      <c r="F5" s="58"/>
      <c r="G5" s="58"/>
      <c r="H5" s="58"/>
      <c r="I5" s="58"/>
      <c r="J5" s="58"/>
      <c r="K5" s="58"/>
      <c r="L5" s="58"/>
      <c r="M5" s="55" t="s">
        <v>102</v>
      </c>
      <c r="N5" s="55" t="s">
        <v>463</v>
      </c>
      <c r="O5" s="57" t="s">
        <v>106</v>
      </c>
      <c r="P5" s="57" t="s">
        <v>467</v>
      </c>
    </row>
    <row r="6" spans="1:50" ht="60.75">
      <c r="A6">
        <v>5</v>
      </c>
      <c r="B6" s="58" t="s">
        <v>112</v>
      </c>
      <c r="C6" s="58"/>
      <c r="D6" s="58"/>
      <c r="E6" s="58"/>
      <c r="F6" s="58"/>
      <c r="G6" s="58"/>
      <c r="H6" s="58"/>
      <c r="I6" s="58"/>
      <c r="J6" s="58"/>
      <c r="K6" s="58"/>
      <c r="L6" s="58"/>
      <c r="M6" s="55" t="s">
        <v>102</v>
      </c>
      <c r="N6" s="55" t="s">
        <v>463</v>
      </c>
      <c r="O6" s="57" t="s">
        <v>106</v>
      </c>
      <c r="P6" s="15" t="s">
        <v>468</v>
      </c>
    </row>
    <row r="7" spans="1:50" ht="106.5">
      <c r="A7">
        <v>6</v>
      </c>
      <c r="B7" s="58" t="s">
        <v>114</v>
      </c>
      <c r="C7" s="58"/>
      <c r="D7" s="58"/>
      <c r="E7" s="58"/>
      <c r="F7" s="58"/>
      <c r="G7" s="58"/>
      <c r="H7" s="58"/>
      <c r="I7" s="58"/>
      <c r="J7" s="58"/>
      <c r="K7" s="58"/>
      <c r="L7" s="58"/>
      <c r="M7" s="55" t="s">
        <v>102</v>
      </c>
      <c r="N7" s="55" t="s">
        <v>463</v>
      </c>
      <c r="O7" s="57" t="s">
        <v>106</v>
      </c>
      <c r="P7" s="64" t="s">
        <v>469</v>
      </c>
    </row>
    <row r="8" spans="1:50">
      <c r="A8">
        <v>7</v>
      </c>
      <c r="B8" s="58" t="s">
        <v>116</v>
      </c>
      <c r="C8" s="58"/>
      <c r="D8" s="58"/>
      <c r="E8" s="58"/>
      <c r="F8" s="58"/>
      <c r="G8" s="58"/>
      <c r="H8" s="58"/>
      <c r="I8" s="58"/>
      <c r="J8" s="58"/>
      <c r="K8" s="58"/>
      <c r="L8" s="58"/>
      <c r="M8" s="55" t="s">
        <v>102</v>
      </c>
      <c r="N8" s="55" t="s">
        <v>463</v>
      </c>
      <c r="O8" s="57" t="s">
        <v>106</v>
      </c>
    </row>
  </sheetData>
  <mergeCells count="8">
    <mergeCell ref="B7:L7"/>
    <mergeCell ref="B8:L8"/>
    <mergeCell ref="B1:L1"/>
    <mergeCell ref="B2:L2"/>
    <mergeCell ref="B3:L3"/>
    <mergeCell ref="B4:L4"/>
    <mergeCell ref="B5:L5"/>
    <mergeCell ref="B6:L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e4dca6-0744-464a-b017-2585fa8ea5fa" xsi:nil="true"/>
    <lcf76f155ced4ddcb4097134ff3c332f xmlns="d5605d9e-65b4-4e28-9d0a-e1b8516f6be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952006C2EF704EA58B410C887BABDC" ma:contentTypeVersion="11" ma:contentTypeDescription="Create a new document." ma:contentTypeScope="" ma:versionID="7fe0413933493391580b28975f655ffd">
  <xsd:schema xmlns:xsd="http://www.w3.org/2001/XMLSchema" xmlns:xs="http://www.w3.org/2001/XMLSchema" xmlns:p="http://schemas.microsoft.com/office/2006/metadata/properties" xmlns:ns2="d5605d9e-65b4-4e28-9d0a-e1b8516f6be9" xmlns:ns3="49e4dca6-0744-464a-b017-2585fa8ea5fa" targetNamespace="http://schemas.microsoft.com/office/2006/metadata/properties" ma:root="true" ma:fieldsID="39eb661f94a8bea1f99bee4cd7f3b383" ns2:_="" ns3:_="">
    <xsd:import namespace="d5605d9e-65b4-4e28-9d0a-e1b8516f6be9"/>
    <xsd:import namespace="49e4dca6-0744-464a-b017-2585fa8ea5f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605d9e-65b4-4e28-9d0a-e1b8516f6b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6b6b2eb-4616-4268-b8a3-e42a2122aa4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e4dca6-0744-464a-b017-2585fa8ea5f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7c320a0-08c2-4807-a6a8-1b8d39735ade}" ma:internalName="TaxCatchAll" ma:showField="CatchAllData" ma:web="49e4dca6-0744-464a-b017-2585fa8ea5fa">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F1CB40-3576-4724-9C79-AC14A55F1908}"/>
</file>

<file path=customXml/itemProps2.xml><?xml version="1.0" encoding="utf-8"?>
<ds:datastoreItem xmlns:ds="http://schemas.openxmlformats.org/officeDocument/2006/customXml" ds:itemID="{7E7F5F63-1123-4179-AAA3-E7FDEA87C962}"/>
</file>

<file path=customXml/itemProps3.xml><?xml version="1.0" encoding="utf-8"?>
<ds:datastoreItem xmlns:ds="http://schemas.openxmlformats.org/officeDocument/2006/customXml" ds:itemID="{C4DF47E3-3374-45EE-8E1B-8487911A21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Harshavardhan Reddy</dc:creator>
  <cp:keywords/>
  <dc:description/>
  <cp:lastModifiedBy/>
  <cp:revision/>
  <dcterms:created xsi:type="dcterms:W3CDTF">2020-05-14T04:35:08Z</dcterms:created>
  <dcterms:modified xsi:type="dcterms:W3CDTF">2023-07-21T12:30:41Z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0x0101002E952006C2EF704EA58B410C887BABDC</vt:lpwstr>
  </property>
  <property fmtid="{D5CDD505-2E9C-101B-9397-08002B2CF9AE}" pid="3" name="MediaServiceImageTags">
    <vt:lpwstr/>
  </property>
</Properties>
</file>