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UFA\Projects.UFA\VPO\5_Managment Pillar\4.0 Process Mapping\0_General\2_Templates\"/>
    </mc:Choice>
  </mc:AlternateContent>
  <bookViews>
    <workbookView xWindow="240" yWindow="105" windowWidth="15600" windowHeight="8040" tabRatio="771" firstSheet="1" activeTab="8"/>
  </bookViews>
  <sheets>
    <sheet name="SDCA Wall" sheetId="12" state="hidden" r:id="rId1"/>
    <sheet name="Document History" sheetId="15" r:id="rId2"/>
    <sheet name="Page for visual" sheetId="18" r:id="rId3"/>
    <sheet name="KPI-tree-PM-overview" sheetId="13" r:id="rId4"/>
    <sheet name="L2-Process-Flow " sheetId="9" r:id="rId5"/>
    <sheet name="L2-Critical Process" sheetId="8" r:id="rId6"/>
    <sheet name="L3-Activity-Flow " sheetId="5" r:id="rId7"/>
    <sheet name="L3-Critical Activities" sheetId="16" r:id="rId8"/>
    <sheet name="L4-Task-flow" sheetId="4" r:id="rId9"/>
    <sheet name="L4-Critical_Task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</externalReferences>
  <definedNames>
    <definedName name="___INDEX_SHEET___ASAP_Utilities" localSheetId="5">'[1]INDEX sheet'!#REF!</definedName>
    <definedName name="___INDEX_SHEET___ASAP_Utilities" localSheetId="4">'[1]INDEX sheet'!#REF!</definedName>
    <definedName name="___INDEX_SHEET___ASAP_Utilities" localSheetId="6">'[1]INDEX sheet'!#REF!</definedName>
    <definedName name="___INDEX_SHEET___ASAP_Utilities" localSheetId="7">'[1]INDEX sheet'!#REF!</definedName>
    <definedName name="___INDEX_SHEET___ASAP_Utilities" localSheetId="9">'[1]INDEX sheet'!#REF!</definedName>
    <definedName name="___INDEX_SHEET___ASAP_Utilities">'[1]INDEX sheet'!#REF!</definedName>
    <definedName name="___mds_first_cell___" localSheetId="7">#REF!</definedName>
    <definedName name="___mds_first_cell___" localSheetId="9">#REF!</definedName>
    <definedName name="___mds_first_cell___">#REF!</definedName>
    <definedName name="___mds_view_data___" localSheetId="7">#REF!</definedName>
    <definedName name="___mds_view_data___" localSheetId="9">#REF!</definedName>
    <definedName name="___mds_view_data___">#REF!</definedName>
    <definedName name="__123Graph_A" localSheetId="7" hidden="1">[2]은행!#REF!</definedName>
    <definedName name="__123Graph_A" localSheetId="9" hidden="1">[2]은행!#REF!</definedName>
    <definedName name="__123Graph_A" hidden="1">[2]은행!#REF!</definedName>
    <definedName name="__123Graph_B" localSheetId="7" hidden="1">[2]은행!#REF!</definedName>
    <definedName name="__123Graph_B" localSheetId="9" hidden="1">[2]은행!#REF!</definedName>
    <definedName name="__123Graph_B" hidden="1">[2]은행!#REF!</definedName>
    <definedName name="_1_0Crite" localSheetId="7">#REF!</definedName>
    <definedName name="_1_0Crite" localSheetId="9">#REF!</definedName>
    <definedName name="_1_0Crite">#REF!</definedName>
    <definedName name="_2__0Extr" localSheetId="7">#REF!</definedName>
    <definedName name="_2__0Extr" localSheetId="9">#REF!</definedName>
    <definedName name="_2__0Extr">#REF!</definedName>
    <definedName name="_3087_200_T_PQ_001" localSheetId="7">#REF!</definedName>
    <definedName name="_3087_200_T_PQ_001" localSheetId="9">#REF!</definedName>
    <definedName name="_3087_200_T_PQ_001">#REF!</definedName>
    <definedName name="_3087_300_T_PQ_001" localSheetId="7">#REF!</definedName>
    <definedName name="_3087_300_T_PQ_001" localSheetId="9">#REF!</definedName>
    <definedName name="_3087_300_T_PQ_001">#REF!</definedName>
    <definedName name="_3087_800_T_PQ_001" localSheetId="7">#REF!</definedName>
    <definedName name="_3087_800_T_PQ_001" localSheetId="9">#REF!</definedName>
    <definedName name="_3087_800_T_PQ_001">#REF!</definedName>
    <definedName name="_3087_900_T_PQ_001" localSheetId="7">#REF!</definedName>
    <definedName name="_3087_900_T_PQ_001" localSheetId="9">#REF!</definedName>
    <definedName name="_3087_900_T_PQ_001">#REF!</definedName>
    <definedName name="_DAT1" localSheetId="7">'[3]Target Book'!#REF!</definedName>
    <definedName name="_DAT1" localSheetId="9">'[3]Target Book'!#REF!</definedName>
    <definedName name="_DAT1">'[3]Target Book'!#REF!</definedName>
    <definedName name="_DAT10" localSheetId="7">'[3]Target Book'!#REF!</definedName>
    <definedName name="_DAT10" localSheetId="9">'[3]Target Book'!#REF!</definedName>
    <definedName name="_DAT10">'[3]Target Book'!#REF!</definedName>
    <definedName name="_DAT11" localSheetId="7">'[4]SAP info'!#REF!</definedName>
    <definedName name="_DAT11" localSheetId="9">'[4]SAP info'!#REF!</definedName>
    <definedName name="_DAT11">'[4]SAP info'!#REF!</definedName>
    <definedName name="_DAT12" localSheetId="7">'[3]Target Book'!#REF!</definedName>
    <definedName name="_DAT12" localSheetId="9">'[3]Target Book'!#REF!</definedName>
    <definedName name="_DAT12">'[3]Target Book'!#REF!</definedName>
    <definedName name="_DAT13" localSheetId="7">'[3]Target Book'!#REF!</definedName>
    <definedName name="_DAT13" localSheetId="9">'[3]Target Book'!#REF!</definedName>
    <definedName name="_DAT13">'[3]Target Book'!#REF!</definedName>
    <definedName name="_DAT14" localSheetId="7">'[4]SAP info'!#REF!</definedName>
    <definedName name="_DAT14" localSheetId="9">'[4]SAP info'!#REF!</definedName>
    <definedName name="_DAT14">'[4]SAP info'!#REF!</definedName>
    <definedName name="_DAT15" localSheetId="7">'[3]Target Book'!#REF!</definedName>
    <definedName name="_DAT15" localSheetId="9">'[3]Target Book'!#REF!</definedName>
    <definedName name="_DAT15">'[3]Target Book'!#REF!</definedName>
    <definedName name="_DAT16" localSheetId="7">'[3]Target Book'!#REF!</definedName>
    <definedName name="_DAT16" localSheetId="9">'[3]Target Book'!#REF!</definedName>
    <definedName name="_DAT16">'[3]Target Book'!#REF!</definedName>
    <definedName name="_DAT17" localSheetId="7">'[3]Target Book'!#REF!</definedName>
    <definedName name="_DAT17" localSheetId="9">'[3]Target Book'!#REF!</definedName>
    <definedName name="_DAT17">'[3]Target Book'!#REF!</definedName>
    <definedName name="_DAT18" localSheetId="7">'[3]Target Book'!#REF!</definedName>
    <definedName name="_DAT18" localSheetId="9">'[3]Target Book'!#REF!</definedName>
    <definedName name="_DAT18">'[3]Target Book'!#REF!</definedName>
    <definedName name="_DAT19" localSheetId="7">'[3]Target Book'!#REF!</definedName>
    <definedName name="_DAT19" localSheetId="9">'[3]Target Book'!#REF!</definedName>
    <definedName name="_DAT19">'[3]Target Book'!#REF!</definedName>
    <definedName name="_DAT2" localSheetId="7">'[4]SAP info'!#REF!</definedName>
    <definedName name="_DAT2" localSheetId="9">'[4]SAP info'!#REF!</definedName>
    <definedName name="_DAT2">'[4]SAP info'!#REF!</definedName>
    <definedName name="_DAT20" localSheetId="7">'[3]Target Book'!#REF!</definedName>
    <definedName name="_DAT20" localSheetId="9">'[3]Target Book'!#REF!</definedName>
    <definedName name="_DAT20">'[3]Target Book'!#REF!</definedName>
    <definedName name="_DAT21" localSheetId="7">'[3]Target Book'!#REF!</definedName>
    <definedName name="_DAT21" localSheetId="9">'[3]Target Book'!#REF!</definedName>
    <definedName name="_DAT21">'[3]Target Book'!#REF!</definedName>
    <definedName name="_DAT22" localSheetId="7">'[3]Target Book'!#REF!</definedName>
    <definedName name="_DAT22" localSheetId="9">'[3]Target Book'!#REF!</definedName>
    <definedName name="_DAT22">'[3]Target Book'!#REF!</definedName>
    <definedName name="_DAT23" localSheetId="7">'[3]Target Book'!#REF!</definedName>
    <definedName name="_DAT23" localSheetId="9">'[3]Target Book'!#REF!</definedName>
    <definedName name="_DAT23">'[3]Target Book'!#REF!</definedName>
    <definedName name="_DAT24" localSheetId="7">'[3]Target Book'!#REF!</definedName>
    <definedName name="_DAT24" localSheetId="9">'[3]Target Book'!#REF!</definedName>
    <definedName name="_DAT24">'[3]Target Book'!#REF!</definedName>
    <definedName name="_DAT25" localSheetId="7">'[3]Target Book'!#REF!</definedName>
    <definedName name="_DAT25" localSheetId="9">'[3]Target Book'!#REF!</definedName>
    <definedName name="_DAT25">'[3]Target Book'!#REF!</definedName>
    <definedName name="_DAT26" localSheetId="7">#REF!</definedName>
    <definedName name="_DAT26" localSheetId="9">#REF!</definedName>
    <definedName name="_DAT26">#REF!</definedName>
    <definedName name="_DAT27" localSheetId="7">#REF!</definedName>
    <definedName name="_DAT27" localSheetId="9">#REF!</definedName>
    <definedName name="_DAT27">#REF!</definedName>
    <definedName name="_DAT28" localSheetId="7">#REF!</definedName>
    <definedName name="_DAT28" localSheetId="9">#REF!</definedName>
    <definedName name="_DAT28">#REF!</definedName>
    <definedName name="_DAT29" localSheetId="7">#REF!</definedName>
    <definedName name="_DAT29" localSheetId="9">#REF!</definedName>
    <definedName name="_DAT29">#REF!</definedName>
    <definedName name="_DAT3" localSheetId="7">'[4]SAP info'!#REF!</definedName>
    <definedName name="_DAT3" localSheetId="9">'[4]SAP info'!#REF!</definedName>
    <definedName name="_DAT3">'[4]SAP info'!#REF!</definedName>
    <definedName name="_DAT30" localSheetId="7">#REF!</definedName>
    <definedName name="_DAT30" localSheetId="9">#REF!</definedName>
    <definedName name="_DAT30">#REF!</definedName>
    <definedName name="_DAT31" localSheetId="7">#REF!</definedName>
    <definedName name="_DAT31" localSheetId="9">#REF!</definedName>
    <definedName name="_DAT31">#REF!</definedName>
    <definedName name="_DAT32" localSheetId="7">#REF!</definedName>
    <definedName name="_DAT32" localSheetId="9">#REF!</definedName>
    <definedName name="_DAT32">#REF!</definedName>
    <definedName name="_DAT33" localSheetId="7">#REF!</definedName>
    <definedName name="_DAT33" localSheetId="9">#REF!</definedName>
    <definedName name="_DAT33">#REF!</definedName>
    <definedName name="_DAT34" localSheetId="7">#REF!</definedName>
    <definedName name="_DAT34" localSheetId="9">#REF!</definedName>
    <definedName name="_DAT34">#REF!</definedName>
    <definedName name="_DAT35" localSheetId="7">#REF!</definedName>
    <definedName name="_DAT35" localSheetId="9">#REF!</definedName>
    <definedName name="_DAT35">#REF!</definedName>
    <definedName name="_DAT36" localSheetId="7">#REF!</definedName>
    <definedName name="_DAT36" localSheetId="9">#REF!</definedName>
    <definedName name="_DAT36">#REF!</definedName>
    <definedName name="_DAT37" localSheetId="7">#REF!</definedName>
    <definedName name="_DAT37" localSheetId="9">#REF!</definedName>
    <definedName name="_DAT37">#REF!</definedName>
    <definedName name="_DAT38" localSheetId="7">#REF!</definedName>
    <definedName name="_DAT38" localSheetId="9">#REF!</definedName>
    <definedName name="_DAT38">#REF!</definedName>
    <definedName name="_DAT39" localSheetId="7">#REF!</definedName>
    <definedName name="_DAT39" localSheetId="9">#REF!</definedName>
    <definedName name="_DAT39">#REF!</definedName>
    <definedName name="_DAT4" localSheetId="7">'[3]Target Book'!#REF!</definedName>
    <definedName name="_DAT4" localSheetId="9">'[3]Target Book'!#REF!</definedName>
    <definedName name="_DAT4">'[3]Target Book'!#REF!</definedName>
    <definedName name="_DAT40" localSheetId="7">#REF!</definedName>
    <definedName name="_DAT40" localSheetId="9">#REF!</definedName>
    <definedName name="_DAT40">#REF!</definedName>
    <definedName name="_DAT41" localSheetId="7">#REF!</definedName>
    <definedName name="_DAT41" localSheetId="9">#REF!</definedName>
    <definedName name="_DAT41">#REF!</definedName>
    <definedName name="_DAT42" localSheetId="7">#REF!</definedName>
    <definedName name="_DAT42" localSheetId="9">#REF!</definedName>
    <definedName name="_DAT42">#REF!</definedName>
    <definedName name="_DAT43" localSheetId="7">#REF!</definedName>
    <definedName name="_DAT43" localSheetId="9">#REF!</definedName>
    <definedName name="_DAT43">#REF!</definedName>
    <definedName name="_DAT44" localSheetId="7">#REF!</definedName>
    <definedName name="_DAT44" localSheetId="9">#REF!</definedName>
    <definedName name="_DAT44">#REF!</definedName>
    <definedName name="_DAT45" localSheetId="7">#REF!</definedName>
    <definedName name="_DAT45" localSheetId="9">#REF!</definedName>
    <definedName name="_DAT45">#REF!</definedName>
    <definedName name="_DAT46" localSheetId="7">#REF!</definedName>
    <definedName name="_DAT46" localSheetId="9">#REF!</definedName>
    <definedName name="_DAT46">#REF!</definedName>
    <definedName name="_DAT5" localSheetId="7">'[3]Target Book'!#REF!</definedName>
    <definedName name="_DAT5" localSheetId="9">'[3]Target Book'!#REF!</definedName>
    <definedName name="_DAT5">'[3]Target Book'!#REF!</definedName>
    <definedName name="_DAT6" localSheetId="7">'[3]Target Book'!#REF!</definedName>
    <definedName name="_DAT6" localSheetId="9">'[3]Target Book'!#REF!</definedName>
    <definedName name="_DAT6">'[3]Target Book'!#REF!</definedName>
    <definedName name="_DAT7" localSheetId="7">'[3]Target Book'!#REF!</definedName>
    <definedName name="_DAT7" localSheetId="9">'[3]Target Book'!#REF!</definedName>
    <definedName name="_DAT7">'[3]Target Book'!#REF!</definedName>
    <definedName name="_DAT8" localSheetId="7">'[3]Target Book'!#REF!</definedName>
    <definedName name="_DAT8" localSheetId="9">'[3]Target Book'!#REF!</definedName>
    <definedName name="_DAT8">'[3]Target Book'!#REF!</definedName>
    <definedName name="_DAT9" localSheetId="7">'[3]Target Book'!#REF!</definedName>
    <definedName name="_DAT9" localSheetId="9">'[3]Target Book'!#REF!</definedName>
    <definedName name="_DAT9">'[3]Target Book'!#REF!</definedName>
    <definedName name="_HLN101" localSheetId="7">#REF!</definedName>
    <definedName name="_HLN101" localSheetId="9">#REF!</definedName>
    <definedName name="_HLN101">#REF!</definedName>
    <definedName name="_I027611" hidden="1">{#N/A,#N/A,FALSE,"지침";#N/A,#N/A,FALSE,"환경분석";#N/A,#N/A,FALSE,"Sheet16"}</definedName>
    <definedName name="_Key1" localSheetId="7" hidden="1">#REF!</definedName>
    <definedName name="_Key1" localSheetId="9" hidden="1">#REF!</definedName>
    <definedName name="_Key1" hidden="1">#REF!</definedName>
    <definedName name="_Key2" localSheetId="7" hidden="1">#REF!</definedName>
    <definedName name="_Key2" localSheetId="9" hidden="1">#REF!</definedName>
    <definedName name="_Key2" hidden="1">#REF!</definedName>
    <definedName name="_LE01" localSheetId="7">#REF!</definedName>
    <definedName name="_LE01" localSheetId="9">#REF!</definedName>
    <definedName name="_LE01">#REF!</definedName>
    <definedName name="_LE02" localSheetId="7">#REF!</definedName>
    <definedName name="_LE02" localSheetId="9">#REF!</definedName>
    <definedName name="_LE02">#REF!</definedName>
    <definedName name="_LE03" localSheetId="7">#REF!</definedName>
    <definedName name="_LE03" localSheetId="9">#REF!</definedName>
    <definedName name="_LE03">#REF!</definedName>
    <definedName name="_LE04" localSheetId="7">#REF!</definedName>
    <definedName name="_LE04" localSheetId="9">#REF!</definedName>
    <definedName name="_LE04">#REF!</definedName>
    <definedName name="_LE05" localSheetId="7">#REF!</definedName>
    <definedName name="_LE05" localSheetId="9">#REF!</definedName>
    <definedName name="_LE05">#REF!</definedName>
    <definedName name="_LE06" localSheetId="7">#REF!</definedName>
    <definedName name="_LE06" localSheetId="9">#REF!</definedName>
    <definedName name="_LE06">#REF!</definedName>
    <definedName name="_LE07" localSheetId="7">#REF!</definedName>
    <definedName name="_LE07" localSheetId="9">#REF!</definedName>
    <definedName name="_LE07">#REF!</definedName>
    <definedName name="_LE08" localSheetId="7">#REF!</definedName>
    <definedName name="_LE08" localSheetId="9">#REF!</definedName>
    <definedName name="_LE08">#REF!</definedName>
    <definedName name="_LE09" localSheetId="7">#REF!</definedName>
    <definedName name="_LE09" localSheetId="9">#REF!</definedName>
    <definedName name="_LE09">#REF!</definedName>
    <definedName name="_LE10" localSheetId="7">#REF!</definedName>
    <definedName name="_LE10" localSheetId="9">#REF!</definedName>
    <definedName name="_LE10">#REF!</definedName>
    <definedName name="_LE11" localSheetId="7">#REF!</definedName>
    <definedName name="_LE11" localSheetId="9">#REF!</definedName>
    <definedName name="_LE11">#REF!</definedName>
    <definedName name="_LE12" localSheetId="7">#REF!</definedName>
    <definedName name="_LE12" localSheetId="9">#REF!</definedName>
    <definedName name="_LE12">#REF!</definedName>
    <definedName name="_num2" localSheetId="7">#REF!</definedName>
    <definedName name="_num2" localSheetId="9">#REF!</definedName>
    <definedName name="_num2">#REF!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P0376001" hidden="1">{#N/A,#N/A,FALSE,"지침";#N/A,#N/A,FALSE,"환경분석";#N/A,#N/A,FALSE,"Sheet16"}</definedName>
    <definedName name="_sig2">'[5]Sig Cycles_Accts &amp; Processes'!$A$5:$A$7</definedName>
    <definedName name="_Sort" localSheetId="7" hidden="1">#REF!</definedName>
    <definedName name="_Sort" localSheetId="9" hidden="1">#REF!</definedName>
    <definedName name="_Sort" hidden="1">#REF!</definedName>
    <definedName name="_tk2" hidden="1">{#N/A,#N/A,FALSE,"지침";#N/A,#N/A,FALSE,"환경분석";#N/A,#N/A,FALSE,"Sheet16"}</definedName>
    <definedName name="a" localSheetId="7">#REF!</definedName>
    <definedName name="a" localSheetId="9">#REF!</definedName>
    <definedName name="a">#REF!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_IMPRESIÓN_IM">[6]Vieja!$R$1:$AF$360</definedName>
    <definedName name="aa" hidden="1">{#N/A,#N/A,FALSE,"지침";#N/A,#N/A,FALSE,"환경분석";#N/A,#N/A,FALSE,"Sheet16"}</definedName>
    <definedName name="aaa" localSheetId="7">#REF!</definedName>
    <definedName name="aaa" localSheetId="9">#REF!</definedName>
    <definedName name="aaa">#REF!</definedName>
    <definedName name="aaaa" hidden="1">{"det (May)",#N/A,FALSE,"June";"sum (MAY YTD)",#N/A,FALSE,"June YTD"}</definedName>
    <definedName name="aaaaa" hidden="1">{"det (May)",#N/A,FALSE,"June";"sum (MAY YTD)",#N/A,FALSE,"June YTD"}</definedName>
    <definedName name="Account" localSheetId="7">'[7]Sig Cycles_Accts &amp; Processes'!#REF!</definedName>
    <definedName name="Account" localSheetId="9">'[7]Sig Cycles_Accts &amp; Processes'!#REF!</definedName>
    <definedName name="Account">'[7]Sig Cycles_Accts &amp; Processes'!#REF!</definedName>
    <definedName name="Accuracy" localSheetId="7">#REF!</definedName>
    <definedName name="Accuracy" localSheetId="9">#REF!</definedName>
    <definedName name="Accuracy">#REF!</definedName>
    <definedName name="ACTIONS_DATA" localSheetId="7">OFFSET(#REF!,,,COUNTA(#REF!),)</definedName>
    <definedName name="ACTIONS_DATA" localSheetId="9">OFFSET(#REF!,,,COUNTA(#REF!),)</definedName>
    <definedName name="ACTIONS_DATA">OFFSET(#REF!,,,COUNTA(#REF!),)</definedName>
    <definedName name="Actuality">[8]Parameters!$D$5</definedName>
    <definedName name="Actuality_1" localSheetId="7">#REF!</definedName>
    <definedName name="Actuality_1" localSheetId="9">#REF!</definedName>
    <definedName name="Actuality_1">#REF!</definedName>
    <definedName name="Actuality_2" localSheetId="7">#REF!</definedName>
    <definedName name="Actuality_2" localSheetId="9">#REF!</definedName>
    <definedName name="Actuality_2">#REF!</definedName>
    <definedName name="Actuality_3" localSheetId="7">#REF!</definedName>
    <definedName name="Actuality_3" localSheetId="9">#REF!</definedName>
    <definedName name="Actuality_3">#REF!</definedName>
    <definedName name="Actuality_IS_1" localSheetId="7">#REF!</definedName>
    <definedName name="Actuality_IS_1" localSheetId="9">#REF!</definedName>
    <definedName name="Actuality_IS_1">#REF!</definedName>
    <definedName name="Actuality_IS_2" localSheetId="7">#REF!</definedName>
    <definedName name="Actuality_IS_2" localSheetId="9">#REF!</definedName>
    <definedName name="Actuality_IS_2">#REF!</definedName>
    <definedName name="Actuality_IS_3" localSheetId="7">#REF!</definedName>
    <definedName name="Actuality_IS_3" localSheetId="9">#REF!</definedName>
    <definedName name="Actuality_IS_3">#REF!</definedName>
    <definedName name="Actuality_KPI_1" localSheetId="7">#REF!</definedName>
    <definedName name="Actuality_KPI_1" localSheetId="9">#REF!</definedName>
    <definedName name="Actuality_KPI_1">#REF!</definedName>
    <definedName name="Actuality_KPI_2" localSheetId="7">#REF!</definedName>
    <definedName name="Actuality_KPI_2" localSheetId="9">#REF!</definedName>
    <definedName name="Actuality_KPI_2">#REF!</definedName>
    <definedName name="Actuality_KPI_3" localSheetId="7">#REF!</definedName>
    <definedName name="Actuality_KPI_3" localSheetId="9">#REF!</definedName>
    <definedName name="Actuality_KPI_3">#REF!</definedName>
    <definedName name="AfterRate">[9]STARTSHEET!$J$10</definedName>
    <definedName name="Agora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AIR" localSheetId="7">#REF!</definedName>
    <definedName name="AIR" localSheetId="9">#REF!</definedName>
    <definedName name="AIR">#REF!</definedName>
    <definedName name="al">[10]KF6!A$21</definedName>
    <definedName name="alt" hidden="1">{"det (May)",#N/A,FALSE,"June";"sum (MAY YTD)",#N/A,FALSE,"June YTD"}</definedName>
    <definedName name="ampo" localSheetId="7">#REF!</definedName>
    <definedName name="ampo" localSheetId="9">#REF!</definedName>
    <definedName name="ampo">#REF!</definedName>
    <definedName name="AMPO2" localSheetId="7">#REF!</definedName>
    <definedName name="AMPO2" localSheetId="9">#REF!</definedName>
    <definedName name="AMPO2">#REF!</definedName>
    <definedName name="anscount" hidden="1">1</definedName>
    <definedName name="ANTERIORES" localSheetId="7">#REF!</definedName>
    <definedName name="ANTERIORES" localSheetId="9">#REF!</definedName>
    <definedName name="ANTERIORES">#REF!</definedName>
    <definedName name="APPE_NAME_LE" localSheetId="7">#REF!</definedName>
    <definedName name="APPE_NAME_LE" localSheetId="9">#REF!</definedName>
    <definedName name="APPE_NAME_LE">#REF!</definedName>
    <definedName name="APPE_NAME_YTD" localSheetId="7">#REF!</definedName>
    <definedName name="APPE_NAME_YTD" localSheetId="9">#REF!</definedName>
    <definedName name="APPE_NAME_YTD">#REF!</definedName>
    <definedName name="APPE_NAME_ZM" localSheetId="7">#REF!</definedName>
    <definedName name="APPE_NAME_ZM" localSheetId="9">#REF!</definedName>
    <definedName name="APPE_NAME_ZM">#REF!</definedName>
    <definedName name="APPRAISEE_NAME" localSheetId="7">#REF!</definedName>
    <definedName name="APPRAISEE_NAME" localSheetId="9">#REF!</definedName>
    <definedName name="APPRAISEE_NAME">#REF!</definedName>
    <definedName name="APPRAISER_NAME" localSheetId="7">#REF!</definedName>
    <definedName name="APPRAISER_NAME" localSheetId="9">#REF!</definedName>
    <definedName name="APPRAISER_NAME">#REF!</definedName>
    <definedName name="APPRAISER_NAME_LE" localSheetId="7">#REF!</definedName>
    <definedName name="APPRAISER_NAME_LE" localSheetId="9">#REF!</definedName>
    <definedName name="APPRAISER_NAME_LE">#REF!</definedName>
    <definedName name="APPRAISER_NAME_YTD" localSheetId="7">#REF!</definedName>
    <definedName name="APPRAISER_NAME_YTD" localSheetId="9">#REF!</definedName>
    <definedName name="APPRAISER_NAME_YTD">#REF!</definedName>
    <definedName name="APPRAISER_NAME_ZM" localSheetId="7">#REF!</definedName>
    <definedName name="APPRAISER_NAME_ZM" localSheetId="9">#REF!</definedName>
    <definedName name="APPRAISER_NAME_ZM">#REF!</definedName>
    <definedName name="Approx_proceeds" localSheetId="7">#REF!</definedName>
    <definedName name="Approx_proceeds" localSheetId="9">#REF!</definedName>
    <definedName name="Approx_proceeds">#REF!</definedName>
    <definedName name="Área_de_impressãoCO" localSheetId="7">#REF!</definedName>
    <definedName name="Área_de_impressãoCO" localSheetId="9">#REF!</definedName>
    <definedName name="Área_de_impressãoCO">#REF!</definedName>
    <definedName name="AREA_FIEX_ABERTO" localSheetId="7">#REF!</definedName>
    <definedName name="AREA_FIEX_ABERTO" localSheetId="9">#REF!</definedName>
    <definedName name="AREA_FIEX_ABERTO">#REF!</definedName>
    <definedName name="Área_impressão_IM" localSheetId="7">#REF!</definedName>
    <definedName name="Área_impressão_IM" localSheetId="9">#REF!</definedName>
    <definedName name="Área_impressão_IM">#REF!</definedName>
    <definedName name="AREA_OFFSHORE_ABERTO" localSheetId="7">#REF!</definedName>
    <definedName name="AREA_OFFSHORE_ABERTO" localSheetId="9">#REF!</definedName>
    <definedName name="AREA_OFFSHORE_ABERTO">#REF!</definedName>
    <definedName name="AREA_RF_ABERTO" localSheetId="7">#REF!</definedName>
    <definedName name="AREA_RF_ABERTO" localSheetId="9">#REF!</definedName>
    <definedName name="AREA_RF_ABERTO">#REF!</definedName>
    <definedName name="AREA_RV_ABERTO" localSheetId="7">#REF!</definedName>
    <definedName name="AREA_RV_ABERTO" localSheetId="9">#REF!</definedName>
    <definedName name="AREA_RV_ABERTO">#REF!</definedName>
    <definedName name="AREA_SUCESSAO_ABERTO" localSheetId="7">#REF!</definedName>
    <definedName name="AREA_SUCESSAO_ABERTO" localSheetId="9">#REF!</definedName>
    <definedName name="AREA_SUCESSAO_ABERTO">#REF!</definedName>
    <definedName name="Area1" localSheetId="7">#REF!</definedName>
    <definedName name="Area1" localSheetId="9">#REF!</definedName>
    <definedName name="Area1">#REF!</definedName>
    <definedName name="Area2" localSheetId="7">#REF!</definedName>
    <definedName name="Area2" localSheetId="9">#REF!</definedName>
    <definedName name="Area2">#REF!</definedName>
    <definedName name="ARQPESQ" localSheetId="7">#REF!</definedName>
    <definedName name="ARQPESQ" localSheetId="9">#REF!</definedName>
    <definedName name="ARQPESQ">#REF!</definedName>
    <definedName name="AS2DocOpenMode" hidden="1">"AS2DocumentEdit"</definedName>
    <definedName name="asd" hidden="1">{"det (May)",#N/A,FALSE,"June";"sum (MAY YTD)",#N/A,FALSE,"June YTD"}</definedName>
    <definedName name="asdf" hidden="1">{"det (May)",#N/A,FALSE,"June";"sum (MAY YTD)",#N/A,FALSE,"June YTD"}</definedName>
    <definedName name="asdfasg" hidden="1">{"det (May)",#N/A,FALSE,"June";"sum (MAY YTD)",#N/A,FALSE,"June YTD"}</definedName>
    <definedName name="Authorization" localSheetId="7">#REF!</definedName>
    <definedName name="Authorization" localSheetId="9">#REF!</definedName>
    <definedName name="Authorization">#REF!</definedName>
    <definedName name="AUTO_STATUS">OFFSET('[11]5.1'!$T$36:$T$201,,,COUNTA('[11]5.1'!$E$36:$E$201),)</definedName>
    <definedName name="AverRate">[9]STARTSHEET!$B$10</definedName>
    <definedName name="b" hidden="1">{#VALUE!,#N/A,FALSE,0;#N/A,#N/A,FALSE,0;#N/A,#N/A,FALSE,0}</definedName>
    <definedName name="baba" localSheetId="7">#REF!</definedName>
    <definedName name="baba" localSheetId="9">#REF!</definedName>
    <definedName name="baba">#REF!</definedName>
    <definedName name="Bank_Reconciliation" localSheetId="7">[12]Sheet1!#REF!</definedName>
    <definedName name="Bank_Reconciliation" localSheetId="9">[12]Sheet1!#REF!</definedName>
    <definedName name="Bank_Reconciliation">[12]Sheet1!#REF!</definedName>
    <definedName name="base" localSheetId="7">#REF!</definedName>
    <definedName name="base" localSheetId="9">#REF!</definedName>
    <definedName name="base">#REF!</definedName>
    <definedName name="base_cityname">'[13]WCOL INDEX'!$D$173</definedName>
    <definedName name="base_currency">'[13]WCOL INDEX'!$E$173</definedName>
    <definedName name="base_inflation">'[13]WCOL INDEX'!$F$173</definedName>
    <definedName name="Base_Safra" localSheetId="7">#REF!</definedName>
    <definedName name="Base_Safra" localSheetId="9">#REF!</definedName>
    <definedName name="Base_Safra">#REF!</definedName>
    <definedName name="base_xrate">'[13]WCOL INDEX'!$E$341</definedName>
    <definedName name="Base_year" localSheetId="7">#REF!</definedName>
    <definedName name="Base_year" localSheetId="9">#REF!</definedName>
    <definedName name="Base_year">#REF!</definedName>
    <definedName name="BASE1" localSheetId="7">#REF!</definedName>
    <definedName name="BASE1" localSheetId="9">#REF!</definedName>
    <definedName name="BASE1">#REF!</definedName>
    <definedName name="bbb" localSheetId="7">#REF!</definedName>
    <definedName name="bbb" localSheetId="9">#REF!</definedName>
    <definedName name="bbb">#REF!</definedName>
    <definedName name="Bedrag1_OP" localSheetId="7">#REF!</definedName>
    <definedName name="Bedrag1_OP" localSheetId="9">#REF!</definedName>
    <definedName name="Bedrag1_OP">#REF!</definedName>
    <definedName name="Bedrag2_OP" localSheetId="7">#REF!</definedName>
    <definedName name="Bedrag2_OP" localSheetId="9">#REF!</definedName>
    <definedName name="Bedrag2_OP">#REF!</definedName>
    <definedName name="Bedrag3_OP" localSheetId="7">#REF!</definedName>
    <definedName name="Bedrag3_OP" localSheetId="9">#REF!</definedName>
    <definedName name="Bedrag3_OP">#REF!</definedName>
    <definedName name="Bedrag4_OP" localSheetId="7">#REF!</definedName>
    <definedName name="Bedrag4_OP" localSheetId="9">#REF!</definedName>
    <definedName name="Bedrag4_OP">#REF!</definedName>
    <definedName name="Bedrag5_OP" localSheetId="7">#REF!</definedName>
    <definedName name="Bedrag5_OP" localSheetId="9">#REF!</definedName>
    <definedName name="Bedrag5_OP">#REF!</definedName>
    <definedName name="beer_produced" localSheetId="7">#REF!</definedName>
    <definedName name="beer_produced" localSheetId="9">#REF!</definedName>
    <definedName name="beer_produced">#REF!</definedName>
    <definedName name="BefAft">[10]KF6!$A$9</definedName>
    <definedName name="best" localSheetId="7">'[14]Calc 1'!#REF!</definedName>
    <definedName name="best" localSheetId="9">'[14]Calc 1'!#REF!</definedName>
    <definedName name="best">'[14]Calc 1'!#REF!</definedName>
    <definedName name="BETTER" localSheetId="7">#REF!</definedName>
    <definedName name="BETTER" localSheetId="9">#REF!</definedName>
    <definedName name="BETTER">#REF!</definedName>
    <definedName name="bgsb" hidden="1">{0,#N/A,FALSE,0;0,#N/A,FALSE,0}</definedName>
    <definedName name="blb" hidden="1">{"det (May)",#N/A,FALSE,"June";"sum (MAY YTD)",#N/A,FALSE,"June YTD"}</definedName>
    <definedName name="BLPH1" localSheetId="7" hidden="1">'[15]Brazil Sovereign'!#REF!</definedName>
    <definedName name="BLPH1" localSheetId="9" hidden="1">'[15]Brazil Sovereign'!#REF!</definedName>
    <definedName name="BLPH1" hidden="1">'[15]Brazil Sovereign'!#REF!</definedName>
    <definedName name="BLPH100" hidden="1">[10]KF6!$I$5</definedName>
    <definedName name="BLPH101" hidden="1">[10]KF6!$G$5</definedName>
    <definedName name="BLPH102" hidden="1">[10]KF6!$E$5</definedName>
    <definedName name="BLPH103" hidden="1">[10]KF6!$C$5</definedName>
    <definedName name="BLPH104" hidden="1">[10]KF6!$A$5</definedName>
    <definedName name="BLPH107" localSheetId="7" hidden="1">[10]KF6!#REF!</definedName>
    <definedName name="BLPH107" localSheetId="9" hidden="1">[10]KF6!#REF!</definedName>
    <definedName name="BLPH107" hidden="1">[10]KF6!#REF!</definedName>
    <definedName name="BLPH2" localSheetId="7" hidden="1">#REF!</definedName>
    <definedName name="BLPH2" localSheetId="9" hidden="1">#REF!</definedName>
    <definedName name="BLPH2" hidden="1">#REF!</definedName>
    <definedName name="BLPH3" localSheetId="7" hidden="1">#REF!</definedName>
    <definedName name="BLPH3" localSheetId="9" hidden="1">#REF!</definedName>
    <definedName name="BLPH3" hidden="1">#REF!</definedName>
    <definedName name="BLPH4" localSheetId="7" hidden="1">#REF!</definedName>
    <definedName name="BLPH4" localSheetId="9" hidden="1">#REF!</definedName>
    <definedName name="BLPH4" hidden="1">#REF!</definedName>
    <definedName name="BLPH5" localSheetId="7" hidden="1">#REF!</definedName>
    <definedName name="BLPH5" localSheetId="9" hidden="1">#REF!</definedName>
    <definedName name="BLPH5" hidden="1">#REF!</definedName>
    <definedName name="BLPH6" localSheetId="7" hidden="1">#REF!</definedName>
    <definedName name="BLPH6" localSheetId="9" hidden="1">#REF!</definedName>
    <definedName name="BLPH6" hidden="1">#REF!</definedName>
    <definedName name="BLPH7" localSheetId="7" hidden="1">#REF!</definedName>
    <definedName name="BLPH7" localSheetId="9" hidden="1">#REF!</definedName>
    <definedName name="BLPH7" hidden="1">#REF!</definedName>
    <definedName name="BLPH8" localSheetId="7" hidden="1">#REF!</definedName>
    <definedName name="BLPH8" localSheetId="9" hidden="1">#REF!</definedName>
    <definedName name="BLPH8" hidden="1">#REF!</definedName>
    <definedName name="BLPH96" hidden="1">[10]KF6!$Q$5</definedName>
    <definedName name="BLPH97" hidden="1">[10]KF6!$O$5</definedName>
    <definedName name="BLPH98" hidden="1">[10]KF6!$M$5</definedName>
    <definedName name="BLPH99" hidden="1">[10]KF6!$K$5</definedName>
    <definedName name="BOOLEAN">[16]Lists!$I$2:$I$3</definedName>
    <definedName name="BOTMHR01" localSheetId="7">#REF!</definedName>
    <definedName name="BOTMHR01" localSheetId="9">#REF!</definedName>
    <definedName name="BOTMHR01">#REF!</definedName>
    <definedName name="BP" localSheetId="7">#REF!</definedName>
    <definedName name="BP" localSheetId="9">#REF!</definedName>
    <definedName name="BP">#REF!</definedName>
    <definedName name="brewery_name" localSheetId="7">#REF!</definedName>
    <definedName name="brewery_name" localSheetId="9">#REF!</definedName>
    <definedName name="brewery_name">#REF!</definedName>
    <definedName name="Brewing">'[17]Data Sheet'!$B$3:$B$21</definedName>
    <definedName name="BREWMHR01" localSheetId="7">#REF!</definedName>
    <definedName name="BREWMHR01" localSheetId="9">#REF!</definedName>
    <definedName name="BREWMHR01">#REF!</definedName>
    <definedName name="BREWMHRLE" localSheetId="7">#REF!</definedName>
    <definedName name="BREWMHRLE" localSheetId="9">#REF!</definedName>
    <definedName name="BREWMHRLE">#REF!</definedName>
    <definedName name="BREWVOL01" localSheetId="7">#REF!</definedName>
    <definedName name="BREWVOL01" localSheetId="9">#REF!</definedName>
    <definedName name="BREWVOL01">#REF!</definedName>
    <definedName name="BREWVOLLE" localSheetId="7">#REF!</definedName>
    <definedName name="BREWVOLLE" localSheetId="9">#REF!</definedName>
    <definedName name="BREWVOLLE">#REF!</definedName>
    <definedName name="bri" localSheetId="7">[10]KF6!#REF!</definedName>
    <definedName name="bri" localSheetId="9">[10]KF6!#REF!</definedName>
    <definedName name="bri">[10]KF6!#REF!</definedName>
    <definedName name="bschaeck">[10]KF6!$F$10:$P$10</definedName>
    <definedName name="bu" localSheetId="7">[10]KF6!#REF!</definedName>
    <definedName name="bu" localSheetId="9">[10]KF6!#REF!</definedName>
    <definedName name="bu">[10]KF6!#REF!</definedName>
    <definedName name="BudgRate">[9]STARTSHEET!$C$10</definedName>
    <definedName name="CA" localSheetId="7">#REF!</definedName>
    <definedName name="CA" localSheetId="9">#REF!</definedName>
    <definedName name="CA">#REF!</definedName>
    <definedName name="CAD" localSheetId="7">#REF!</definedName>
    <definedName name="CAD" localSheetId="9">#REF!</definedName>
    <definedName name="CAD">#REF!</definedName>
    <definedName name="Cad_Fábrica">'[18]Base PEF'!$B$9:$B$37</definedName>
    <definedName name="CADPROD">[19]CADASTRO!$A$3:$L$93</definedName>
    <definedName name="CALC_METH" localSheetId="7">#REF!</definedName>
    <definedName name="CALC_METH" localSheetId="9">#REF!</definedName>
    <definedName name="CALC_METH">#REF!</definedName>
    <definedName name="Canada_CAGR" localSheetId="7">#REF!</definedName>
    <definedName name="Canada_CAGR" localSheetId="9">#REF!</definedName>
    <definedName name="Canada_CAGR">#REF!</definedName>
    <definedName name="capital">[10]KF6!A$19</definedName>
    <definedName name="Capital_Assets" localSheetId="7">#REF!</definedName>
    <definedName name="Capital_Assets" localSheetId="9">#REF!</definedName>
    <definedName name="Capital_Assets">#REF!</definedName>
    <definedName name="CAPITAL_PROJECT_SUBSTANTIATION" localSheetId="7">#REF!</definedName>
    <definedName name="CAPITAL_PROJECT_SUBSTANTIATION" localSheetId="9">#REF!</definedName>
    <definedName name="CAPITAL_PROJECT_SUBSTANTIATION">#REF!</definedName>
    <definedName name="CAPTURA2" hidden="1">{"'171'!$A$1:$Z$50"}</definedName>
    <definedName name="CAR" localSheetId="7">#REF!</definedName>
    <definedName name="CAR" localSheetId="9">#REF!</definedName>
    <definedName name="CAR">#REF!</definedName>
    <definedName name="CARGAS_SOCIALES">[6]Vieja!$B$128</definedName>
    <definedName name="carolina" hidden="1">{#N/A,#N/A,FALSE,"Hoja1";#N/A,#N/A,FALSE,"Hoja2"}</definedName>
    <definedName name="Cash_Flow_Novo">IF([0]!BefAft=1,"","[1] The Pre-Tax Cost of Capital = After-Tax Cost of Capital/(1-Tax Rate)")</definedName>
    <definedName name="CASKMHR01" localSheetId="7">#REF!</definedName>
    <definedName name="CASKMHR01" localSheetId="9">#REF!</definedName>
    <definedName name="CASKMHR01">#REF!</definedName>
    <definedName name="CASKMHRLE" localSheetId="7">#REF!</definedName>
    <definedName name="CASKMHRLE" localSheetId="9">#REF!</definedName>
    <definedName name="CASKMHRLE">#REF!</definedName>
    <definedName name="CASKVOL01" localSheetId="7">#REF!</definedName>
    <definedName name="CASKVOL01" localSheetId="9">#REF!</definedName>
    <definedName name="CASKVOL01">#REF!</definedName>
    <definedName name="CASKVOLLE" localSheetId="7">#REF!</definedName>
    <definedName name="CASKVOLLE" localSheetId="9">#REF!</definedName>
    <definedName name="CASKVOLLE">#REF!</definedName>
    <definedName name="Causes">[20]Conditionnement!$P$2:$P$7</definedName>
    <definedName name="cc" hidden="1">{"CAP VOL",#N/A,FALSE,"CAPITAL";"CAP VAR",#N/A,FALSE,"CAPITAL";"CAP FIJ",#N/A,FALSE,"CAPITAL";"CAP CONS",#N/A,FALSE,"CAPITAL";"CAP DATA",#N/A,FALSE,"CAPITAL"}</definedName>
    <definedName name="ccc" localSheetId="7">#REF!</definedName>
    <definedName name="ccc" localSheetId="9">#REF!</definedName>
    <definedName name="ccc">#REF!</definedName>
    <definedName name="cccc" hidden="1">{"det (May)",#N/A,FALSE,"June";"sum (MAY YTD)",#N/A,FALSE,"June YTD"}</definedName>
    <definedName name="ccd">[10]KF6!A$25</definedName>
    <definedName name="CCF_Tab" localSheetId="7">#REF!</definedName>
    <definedName name="CCF_Tab" localSheetId="9">#REF!</definedName>
    <definedName name="CCF_Tab">#REF!</definedName>
    <definedName name="ccFootnote">IF([0]!BefAft=1,"","[1] The Pre-Tax Cost of Capital = After-Tax Cost of Capital/(1-Tax Rate)")</definedName>
    <definedName name="ccss" localSheetId="7">#REF!</definedName>
    <definedName name="ccss" localSheetId="9">#REF!</definedName>
    <definedName name="ccss">#REF!</definedName>
    <definedName name="cddd" hidden="1">{#N/A,#N/A,FALSE,"지침";#N/A,#N/A,FALSE,"환경분석";#N/A,#N/A,FALSE,"Sheet16"}</definedName>
    <definedName name="CDI_Accum">[21]dados!$A$6:$B$1507</definedName>
    <definedName name="CDI_Proj_Mes" localSheetId="7">#REF!</definedName>
    <definedName name="CDI_Proj_Mes" localSheetId="9">#REF!</definedName>
    <definedName name="CDI_Proj_Mes">#REF!</definedName>
    <definedName name="cdi_tab" localSheetId="7">#REF!</definedName>
    <definedName name="cdi_tab" localSheetId="9">#REF!</definedName>
    <definedName name="cdi_tab">#REF!</definedName>
    <definedName name="CDI_Table">[10]KF6!$A$1:$G$2702</definedName>
    <definedName name="CHF" localSheetId="7">#REF!</definedName>
    <definedName name="CHF" localSheetId="9">#REF!</definedName>
    <definedName name="CHF">#REF!</definedName>
    <definedName name="city_name">'[13]WCOL INPUT'!$A$1</definedName>
    <definedName name="Classification" localSheetId="7">#REF!</definedName>
    <definedName name="Classification" localSheetId="9">#REF!</definedName>
    <definedName name="Classification">#REF!</definedName>
    <definedName name="Clientes" localSheetId="1">'[22]ANS-Ap_Result_2003'!#REF!</definedName>
    <definedName name="Clientes" localSheetId="3">#REF!</definedName>
    <definedName name="Clientes" localSheetId="7">#REF!</definedName>
    <definedName name="Clientes" localSheetId="9">#REF!</definedName>
    <definedName name="Clientes">#REF!</definedName>
    <definedName name="ClosingVersion">[8]Parameters!$D$9</definedName>
    <definedName name="ClosingVersion_1" localSheetId="7">#REF!</definedName>
    <definedName name="ClosingVersion_1" localSheetId="9">#REF!</definedName>
    <definedName name="ClosingVersion_1">#REF!</definedName>
    <definedName name="ClosingVersion_2" localSheetId="7">#REF!</definedName>
    <definedName name="ClosingVersion_2" localSheetId="9">#REF!</definedName>
    <definedName name="ClosingVersion_2">#REF!</definedName>
    <definedName name="ClosingVersion_3" localSheetId="7">#REF!</definedName>
    <definedName name="ClosingVersion_3" localSheetId="9">#REF!</definedName>
    <definedName name="ClosingVersion_3">#REF!</definedName>
    <definedName name="Cob_GAP_PR" localSheetId="7">#REF!</definedName>
    <definedName name="Cob_GAP_PR" localSheetId="9">#REF!</definedName>
    <definedName name="Cob_GAP_PR">#REF!</definedName>
    <definedName name="COMERCIAIS">[19]TABELAS!$B$78:$E$103</definedName>
    <definedName name="Company_1" localSheetId="7">#REF!</definedName>
    <definedName name="Company_1" localSheetId="9">#REF!</definedName>
    <definedName name="Company_1">#REF!</definedName>
    <definedName name="Company_2" localSheetId="7">#REF!</definedName>
    <definedName name="Company_2" localSheetId="9">#REF!</definedName>
    <definedName name="Company_2">#REF!</definedName>
    <definedName name="Company_3" localSheetId="7">#REF!</definedName>
    <definedName name="Company_3" localSheetId="9">#REF!</definedName>
    <definedName name="Company_3">#REF!</definedName>
    <definedName name="complete" localSheetId="7">[10]KF6!$A$1:$Q$109,[10]KF6!$A$110:$Q$266,[10]KF6!#REF!,[10]KF6!#REF!,[10]KF6!#REF!,[10]KF6!#REF!</definedName>
    <definedName name="complete" localSheetId="9">[10]KF6!$A$1:$Q$109,[10]KF6!$A$110:$Q$266,[10]KF6!#REF!,[10]KF6!#REF!,[10]KF6!#REF!,[10]KF6!#REF!</definedName>
    <definedName name="complete">[10]KF6!$A$1:$Q$109,[10]KF6!$A$110:$Q$266,[10]KF6!#REF!,[10]KF6!#REF!,[10]KF6!#REF!,[10]KF6!#REF!</definedName>
    <definedName name="Completeness" localSheetId="7">#REF!</definedName>
    <definedName name="Completeness" localSheetId="9">#REF!</definedName>
    <definedName name="Completeness">#REF!</definedName>
    <definedName name="CompletionDate_OP" localSheetId="7">#REF!</definedName>
    <definedName name="CompletionDate_OP" localSheetId="9">#REF!</definedName>
    <definedName name="CompletionDate_OP">#REF!</definedName>
    <definedName name="CONTENT" localSheetId="7">#REF!</definedName>
    <definedName name="CONTENT" localSheetId="9">#REF!</definedName>
    <definedName name="CONTENT">#REF!</definedName>
    <definedName name="Control_Activity" localSheetId="7">#REF!</definedName>
    <definedName name="Control_Activity" localSheetId="9">#REF!</definedName>
    <definedName name="Control_Activity">#REF!</definedName>
    <definedName name="Control_Exception" localSheetId="7">#REF!</definedName>
    <definedName name="Control_Exception" localSheetId="9">#REF!</definedName>
    <definedName name="Control_Exception">#REF!</definedName>
    <definedName name="Control_Gap" localSheetId="7">#REF!</definedName>
    <definedName name="Control_Gap" localSheetId="9">#REF!</definedName>
    <definedName name="Control_Gap">#REF!</definedName>
    <definedName name="Control_Objective" localSheetId="7">#REF!</definedName>
    <definedName name="Control_Objective" localSheetId="9">#REF!</definedName>
    <definedName name="Control_Objective">#REF!</definedName>
    <definedName name="Corrective_Control" localSheetId="7">#REF!</definedName>
    <definedName name="Corrective_Control" localSheetId="9">#REF!</definedName>
    <definedName name="Corrective_Control">#REF!</definedName>
    <definedName name="COS_STD_Margin" localSheetId="7">[12]Sheet1!#REF!</definedName>
    <definedName name="COS_STD_Margin" localSheetId="9">[12]Sheet1!#REF!</definedName>
    <definedName name="COS_STD_Margin">[12]Sheet1!#REF!</definedName>
    <definedName name="COSO" localSheetId="7">#REF!</definedName>
    <definedName name="COSO" localSheetId="9">#REF!</definedName>
    <definedName name="COSO">#REF!</definedName>
    <definedName name="COSO_Control_Objectives" localSheetId="7">#REF!</definedName>
    <definedName name="COSO_Control_Objectives" localSheetId="9">#REF!</definedName>
    <definedName name="COSO_Control_Objectives">#REF!</definedName>
    <definedName name="cost_potential" localSheetId="7">#REF!</definedName>
    <definedName name="cost_potential" localSheetId="9">#REF!</definedName>
    <definedName name="cost_potential">#REF!</definedName>
    <definedName name="country" localSheetId="7">#REF!</definedName>
    <definedName name="country" localSheetId="9">#REF!</definedName>
    <definedName name="country">#REF!</definedName>
    <definedName name="CountryOP" localSheetId="7">#REF!</definedName>
    <definedName name="CountryOP" localSheetId="9">#REF!</definedName>
    <definedName name="CountryOP">#REF!</definedName>
    <definedName name="CRIT" localSheetId="7">#REF!</definedName>
    <definedName name="CRIT" localSheetId="9">#REF!</definedName>
    <definedName name="CRIT">#REF!</definedName>
    <definedName name="CRIT1" localSheetId="7">#REF!</definedName>
    <definedName name="CRIT1" localSheetId="9">#REF!</definedName>
    <definedName name="CRIT1">#REF!</definedName>
    <definedName name="CRIT2" localSheetId="7">#REF!</definedName>
    <definedName name="CRIT2" localSheetId="9">#REF!</definedName>
    <definedName name="CRIT2">#REF!</definedName>
    <definedName name="CRIT3" localSheetId="7">#REF!</definedName>
    <definedName name="CRIT3" localSheetId="9">#REF!</definedName>
    <definedName name="CRIT3">#REF!</definedName>
    <definedName name="criterio" localSheetId="7">#REF!</definedName>
    <definedName name="criterio" localSheetId="9">#REF!</definedName>
    <definedName name="criterio">#REF!</definedName>
    <definedName name="criterio1" localSheetId="7">#REF!</definedName>
    <definedName name="criterio1" localSheetId="9">#REF!</definedName>
    <definedName name="criterio1">#REF!</definedName>
    <definedName name="csd" localSheetId="7">#REF!</definedName>
    <definedName name="csd" localSheetId="9">#REF!</definedName>
    <definedName name="csd">#REF!</definedName>
    <definedName name="cu">[10]KF6!$F$4</definedName>
    <definedName name="Curr_Rates" localSheetId="7">#REF!</definedName>
    <definedName name="Curr_Rates" localSheetId="9">#REF!</definedName>
    <definedName name="Curr_Rates">#REF!</definedName>
    <definedName name="currency">'[13]WCOL INPUT'!$F$2</definedName>
    <definedName name="Currency_1" localSheetId="7">#REF!</definedName>
    <definedName name="Currency_1" localSheetId="9">#REF!</definedName>
    <definedName name="Currency_1">#REF!</definedName>
    <definedName name="Currency_2" localSheetId="7">#REF!</definedName>
    <definedName name="Currency_2" localSheetId="9">#REF!</definedName>
    <definedName name="Currency_2">#REF!</definedName>
    <definedName name="Currency_3" localSheetId="7">#REF!</definedName>
    <definedName name="Currency_3" localSheetId="9">#REF!</definedName>
    <definedName name="Currency_3">#REF!</definedName>
    <definedName name="Currency_OP" localSheetId="7">#REF!</definedName>
    <definedName name="Currency_OP" localSheetId="9">#REF!</definedName>
    <definedName name="Currency_OP">#REF!</definedName>
    <definedName name="CurrencyDrop">"CurrencyDrop"</definedName>
    <definedName name="current_year" localSheetId="7">#REF!</definedName>
    <definedName name="current_year" localSheetId="9">#REF!</definedName>
    <definedName name="current_year">#REF!</definedName>
    <definedName name="CURVA2" hidden="1">{"'171'!$A$1:$Z$50"}</definedName>
    <definedName name="CUSTO_VAR" localSheetId="7">#REF!</definedName>
    <definedName name="CUSTO_VAR" localSheetId="9">#REF!</definedName>
    <definedName name="CUSTO_VAR">#REF!</definedName>
    <definedName name="Custody" localSheetId="7">#REF!</definedName>
    <definedName name="Custody" localSheetId="9">#REF!</definedName>
    <definedName name="Custody">#REF!</definedName>
    <definedName name="custototal">[23]Fab2!$I$10:$I$19</definedName>
    <definedName name="CVGQ" localSheetId="7">#REF!</definedName>
    <definedName name="CVGQ" localSheetId="9">#REF!</definedName>
    <definedName name="CVGQ">#REF!</definedName>
    <definedName name="Cycle" localSheetId="7">#REF!</definedName>
    <definedName name="Cycle" localSheetId="9">#REF!</definedName>
    <definedName name="Cycle">#REF!</definedName>
    <definedName name="Cyear">[9]STARTSHEET!$C$2</definedName>
    <definedName name="d" localSheetId="7">#REF!</definedName>
    <definedName name="d" localSheetId="9">#REF!</definedName>
    <definedName name="d">#REF!</definedName>
    <definedName name="dados" localSheetId="7">#REF!</definedName>
    <definedName name="dados" localSheetId="9">#REF!</definedName>
    <definedName name="dados">#REF!</definedName>
    <definedName name="dados1" localSheetId="7">#REF!</definedName>
    <definedName name="dados1" localSheetId="9">#REF!</definedName>
    <definedName name="dados1">#REF!</definedName>
    <definedName name="data">[10]KF6!$A$2:$F$65536</definedName>
    <definedName name="Data_Fech_Mes" localSheetId="7">#REF!</definedName>
    <definedName name="Data_Fech_Mes" localSheetId="9">#REF!</definedName>
    <definedName name="Data_Fech_Mes">#REF!</definedName>
    <definedName name="DATA1">OFFSET([24]Step2_Correlation!$B$11,0,0,COUNTA([24]Step2_Correlation!$B$11:$B$1100),1)</definedName>
    <definedName name="DATA2">OFFSET([24]Step2_Correlation!$C$11,0,0,COUNTA([24]Step2_Correlation!$B$11:$B$1100),1)</definedName>
    <definedName name="datainicial" localSheetId="7">[25]Tabela1!#REF!</definedName>
    <definedName name="datainicial" localSheetId="9">[25]Tabela1!#REF!</definedName>
    <definedName name="datainicial">[25]Tabela1!#REF!</definedName>
    <definedName name="datos_adicionales">'[26]Tabla Datos ADicionales'!$B$2:$G$455</definedName>
    <definedName name="Days">365</definedName>
    <definedName name="dc" localSheetId="7">#REF!</definedName>
    <definedName name="dc" localSheetId="9">#REF!</definedName>
    <definedName name="dc">#REF!</definedName>
    <definedName name="DD" hidden="1">{#N/A,#N/A,FALSE,"지침";#N/A,#N/A,FALSE,"환경분석";#N/A,#N/A,FALSE,"Sheet16"}</definedName>
    <definedName name="DDD" hidden="1">{#N/A,#N/A,FALSE,"지침";#N/A,#N/A,FALSE,"환경분석";#N/A,#N/A,FALSE,"Sheet16"}</definedName>
    <definedName name="DEPARTMENT">OFFSET([11]Lists!$B$2:$B$400,,,COUNTA([11]Lists!$B$2:$B$400),)</definedName>
    <definedName name="Departments">'[17]Data Sheet'!$N$3:$N$16</definedName>
    <definedName name="DESIN" localSheetId="7">#REF!</definedName>
    <definedName name="DESIN" localSheetId="9">#REF!</definedName>
    <definedName name="DESIN">#REF!</definedName>
    <definedName name="desin2" localSheetId="7">#REF!</definedName>
    <definedName name="desin2" localSheetId="9">#REF!</definedName>
    <definedName name="desin2">#REF!</definedName>
    <definedName name="Detective_Control" localSheetId="7">#REF!</definedName>
    <definedName name="Detective_Control" localSheetId="9">#REF!</definedName>
    <definedName name="Detective_Control">#REF!</definedName>
    <definedName name="df" localSheetId="7">#REF!</definedName>
    <definedName name="df" localSheetId="9">#REF!</definedName>
    <definedName name="df">#REF!</definedName>
    <definedName name="dfg" hidden="1">{#N/A,#N/A,FALSE,"지침";#N/A,#N/A,FALSE,"환경분석";#N/A,#N/A,FALSE,"Sheet16"}</definedName>
    <definedName name="dfh" localSheetId="7">#REF!</definedName>
    <definedName name="dfh" localSheetId="9">#REF!</definedName>
    <definedName name="dfh">#REF!</definedName>
    <definedName name="dfs" localSheetId="7">#REF!</definedName>
    <definedName name="dfs" localSheetId="9">#REF!</definedName>
    <definedName name="dfs">#REF!</definedName>
    <definedName name="dfsd" localSheetId="7">#REF!</definedName>
    <definedName name="dfsd" localSheetId="9">#REF!</definedName>
    <definedName name="dfsd">#REF!</definedName>
    <definedName name="dfsdfs" localSheetId="7">#REF!</definedName>
    <definedName name="dfsdfs" localSheetId="9">#REF!</definedName>
    <definedName name="dfsdfs">#REF!</definedName>
    <definedName name="DialRadius">[27]Gauge!$L$2</definedName>
    <definedName name="DialRadiusA" localSheetId="7">#REF!</definedName>
    <definedName name="DialRadiusA" localSheetId="9">#REF!</definedName>
    <definedName name="DialRadiusA">#REF!</definedName>
    <definedName name="DialRadiusB" localSheetId="7">#REF!</definedName>
    <definedName name="DialRadiusB" localSheetId="9">#REF!</definedName>
    <definedName name="DialRadiusB">#REF!</definedName>
    <definedName name="DialXCenter">[27]Gauge!$L$3</definedName>
    <definedName name="DialXCenterA" localSheetId="7">#REF!</definedName>
    <definedName name="DialXCenterA" localSheetId="9">#REF!</definedName>
    <definedName name="DialXCenterA">#REF!</definedName>
    <definedName name="DialXCenterB" localSheetId="7">#REF!</definedName>
    <definedName name="DialXCenterB" localSheetId="9">#REF!</definedName>
    <definedName name="DialXCenterB">#REF!</definedName>
    <definedName name="DialYCenter">[27]Gauge!$M$3</definedName>
    <definedName name="DialYCenterA" localSheetId="7">#REF!</definedName>
    <definedName name="DialYCenterA" localSheetId="9">#REF!</definedName>
    <definedName name="DialYCenterA">#REF!</definedName>
    <definedName name="DialYCenterB" localSheetId="7">#REF!</definedName>
    <definedName name="DialYCenterB" localSheetId="9">#REF!</definedName>
    <definedName name="DialYCenterB">#REF!</definedName>
    <definedName name="Difference" localSheetId="7">#REF!</definedName>
    <definedName name="Difference" localSheetId="9">#REF!</definedName>
    <definedName name="Difference">#REF!</definedName>
    <definedName name="Difference2" localSheetId="7">#REF!</definedName>
    <definedName name="Difference2" localSheetId="9">#REF!</definedName>
    <definedName name="Difference2">#REF!</definedName>
    <definedName name="Difference3" localSheetId="7">#REF!</definedName>
    <definedName name="Difference3" localSheetId="9">#REF!</definedName>
    <definedName name="Difference3">#REF!</definedName>
    <definedName name="Dimension1_1" localSheetId="7">#REF!</definedName>
    <definedName name="Dimension1_1" localSheetId="9">#REF!</definedName>
    <definedName name="Dimension1_1">#REF!</definedName>
    <definedName name="Dimension1_2" localSheetId="7">#REF!</definedName>
    <definedName name="Dimension1_2" localSheetId="9">#REF!</definedName>
    <definedName name="Dimension1_2">#REF!</definedName>
    <definedName name="Dimension1_3" localSheetId="7">#REF!</definedName>
    <definedName name="Dimension1_3" localSheetId="9">#REF!</definedName>
    <definedName name="Dimension1_3">#REF!</definedName>
    <definedName name="disciplinas">[28]Sheet1!$E$3:$AB$25</definedName>
    <definedName name="DiscRate">IF([0]!BefAft=1,"Cost of Capital (C*)","Pre-Tax Cost of Capital [1]")</definedName>
    <definedName name="DIST.EXP" localSheetId="7">#REF!</definedName>
    <definedName name="DIST.EXP" localSheetId="9">#REF!</definedName>
    <definedName name="DIST.EXP">#REF!</definedName>
    <definedName name="DIST.NAC" localSheetId="7">#REF!</definedName>
    <definedName name="DIST.NAC" localSheetId="9">#REF!</definedName>
    <definedName name="DIST.NAC">#REF!</definedName>
    <definedName name="DISTRIBCO" localSheetId="7">#REF!</definedName>
    <definedName name="DISTRIBCO" localSheetId="9">#REF!</definedName>
    <definedName name="DISTRIBCO">#REF!</definedName>
    <definedName name="DIV_EURCountry" localSheetId="7">#REF!</definedName>
    <definedName name="DIV_EURCountry" localSheetId="9">#REF!</definedName>
    <definedName name="DIV_EURCountry">#REF!</definedName>
    <definedName name="DIV_EURExercise" localSheetId="7">#REF!</definedName>
    <definedName name="DIV_EURExercise" localSheetId="9">#REF!</definedName>
    <definedName name="DIV_EURExercise">#REF!</definedName>
    <definedName name="DIV_EURPlant" localSheetId="7">#REF!</definedName>
    <definedName name="DIV_EURPlant" localSheetId="9">#REF!</definedName>
    <definedName name="DIV_EURPlant">#REF!</definedName>
    <definedName name="DIV_EURPlantNo" localSheetId="7">#REF!</definedName>
    <definedName name="DIV_EURPlantNo" localSheetId="9">#REF!</definedName>
    <definedName name="DIV_EURPlantNo">#REF!</definedName>
    <definedName name="DIV_OTHERCountry" localSheetId="7">#REF!</definedName>
    <definedName name="DIV_OTHERCountry" localSheetId="9">#REF!</definedName>
    <definedName name="DIV_OTHERCountry">#REF!</definedName>
    <definedName name="DIV_OtherCountryOld" localSheetId="7">#REF!</definedName>
    <definedName name="DIV_OtherCountryOld" localSheetId="9">#REF!</definedName>
    <definedName name="DIV_OtherCountryOld">#REF!</definedName>
    <definedName name="DIV_OtherExcerciseOld" localSheetId="7">#REF!</definedName>
    <definedName name="DIV_OtherExcerciseOld" localSheetId="9">#REF!</definedName>
    <definedName name="DIV_OtherExcerciseOld">#REF!</definedName>
    <definedName name="DIV_OTHERExercise" localSheetId="7">#REF!</definedName>
    <definedName name="DIV_OTHERExercise" localSheetId="9">#REF!</definedName>
    <definedName name="DIV_OTHERExercise">#REF!</definedName>
    <definedName name="DIV_OTHERPlant" localSheetId="7">#REF!</definedName>
    <definedName name="DIV_OTHERPlant" localSheetId="9">#REF!</definedName>
    <definedName name="DIV_OTHERPlant">#REF!</definedName>
    <definedName name="DIV_OTHERPlantNo" localSheetId="7">#REF!</definedName>
    <definedName name="DIV_OTHERPlantNo" localSheetId="9">#REF!</definedName>
    <definedName name="DIV_OTHERPlantNo">#REF!</definedName>
    <definedName name="DIV_OtherPlantNoOld" localSheetId="7">#REF!</definedName>
    <definedName name="DIV_OtherPlantNoOld" localSheetId="9">#REF!</definedName>
    <definedName name="DIV_OtherPlantNoOld">#REF!</definedName>
    <definedName name="DIV_OtherPlantOld" localSheetId="7">#REF!</definedName>
    <definedName name="DIV_OtherPlantOld" localSheetId="9">#REF!</definedName>
    <definedName name="DIV_OtherPlantOld">#REF!</definedName>
    <definedName name="DivAfterRate" localSheetId="7">#REF!</definedName>
    <definedName name="DivAfterRate" localSheetId="9">#REF!</definedName>
    <definedName name="DivAfterRate">#REF!</definedName>
    <definedName name="DivAvRate1" localSheetId="7">#REF!</definedName>
    <definedName name="DivAvRate1" localSheetId="9">#REF!</definedName>
    <definedName name="DivAvRate1">#REF!</definedName>
    <definedName name="DivAvRate2" localSheetId="7">#REF!</definedName>
    <definedName name="DivAvRate2" localSheetId="9">#REF!</definedName>
    <definedName name="DivAvRate2">#REF!</definedName>
    <definedName name="DivAvRate3" localSheetId="7">#REF!</definedName>
    <definedName name="DivAvRate3" localSheetId="9">#REF!</definedName>
    <definedName name="DivAvRate3">#REF!</definedName>
    <definedName name="DivBefore" localSheetId="7">#REF!</definedName>
    <definedName name="DivBefore" localSheetId="9">#REF!</definedName>
    <definedName name="DivBefore">#REF!</definedName>
    <definedName name="DivBudgetRate" localSheetId="7">#REF!</definedName>
    <definedName name="DivBudgetRate" localSheetId="9">#REF!</definedName>
    <definedName name="DivBudgetRate">#REF!</definedName>
    <definedName name="divestiture">[29]Assumptions!$W$19</definedName>
    <definedName name="DivLERate" localSheetId="7">#REF!</definedName>
    <definedName name="DivLERate" localSheetId="9">#REF!</definedName>
    <definedName name="DivLERate">#REF!</definedName>
    <definedName name="DM" localSheetId="7">#REF!</definedName>
    <definedName name="DM" localSheetId="9">#REF!</definedName>
    <definedName name="DM">#REF!</definedName>
    <definedName name="dms">[10]KF6!A$15</definedName>
    <definedName name="DocType" localSheetId="7">PPt</definedName>
    <definedName name="DocType" localSheetId="9">PPt</definedName>
    <definedName name="DocType">PPt</definedName>
    <definedName name="dolar">[30]Custos!$O$3</definedName>
    <definedName name="Dolar_Fech_Mes" localSheetId="7">#REF!</definedName>
    <definedName name="Dolar_Fech_Mes" localSheetId="9">#REF!</definedName>
    <definedName name="Dolar_Fech_Mes">#REF!</definedName>
    <definedName name="Dolar_Spot_Ultima" localSheetId="7">#REF!</definedName>
    <definedName name="Dolar_Spot_Ultima" localSheetId="9">#REF!</definedName>
    <definedName name="Dolar_Spot_Ultima">#REF!</definedName>
    <definedName name="dolar2">[30]Custos!$O$4</definedName>
    <definedName name="Dotación">'[31]PARA TITULOS'!$A$32:$B$43</definedName>
    <definedName name="draft53" hidden="1">{"det (May)",#N/A,FALSE,"June";"sum (MAY YTD)",#N/A,FALSE,"June YTD"}</definedName>
    <definedName name="ds">IF([0]!BefAft=1,"Cost of Capital (C*)","Pre-Tax Cost of Capital [1]")</definedName>
    <definedName name="dsvbgl" hidden="1">{"det (May)",#N/A,FALSE,"June";"sum (MAY YTD)",#N/A,FALSE,"June YTD"}</definedName>
    <definedName name="E" localSheetId="7">[32]ponderacion!#REF!</definedName>
    <definedName name="E" localSheetId="9">[32]ponderacion!#REF!</definedName>
    <definedName name="E">[32]ponderacion!#REF!</definedName>
    <definedName name="E_Ajustado">[19]DIST!$E$3:$E$7000</definedName>
    <definedName name="eebitmv" localSheetId="7">[10]KF6!#REF!</definedName>
    <definedName name="eebitmv" localSheetId="9">[10]KF6!#REF!</definedName>
    <definedName name="eebitmv">[10]KF6!#REF!</definedName>
    <definedName name="eee" hidden="1">{"RESUMEN",#N/A,FALSE,"RESUMEN";"RESUMEN_MARG",#N/A,FALSE,"RESUMEN"}</definedName>
    <definedName name="eer" hidden="1">{#N/A,#N/A,FALSE,"Hoja1";#N/A,#N/A,FALSE,"Hoja2"}</definedName>
    <definedName name="efftax">[10]KF6!$H$29:$Y$29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ectronic_Report" localSheetId="7">#REF!</definedName>
    <definedName name="Electronic_Report" localSheetId="9">#REF!</definedName>
    <definedName name="Electronic_Report">#REF!</definedName>
    <definedName name="EMBALAGE">[19]TABELAS!$B$24:$D$36</definedName>
    <definedName name="ems">[10]KF6!A$28</definedName>
    <definedName name="entidades">[23]Fab2!$H$10:$H$19</definedName>
    <definedName name="entity" localSheetId="7">#REF!</definedName>
    <definedName name="entity" localSheetId="9">#REF!</definedName>
    <definedName name="entity">#REF!</definedName>
    <definedName name="Equatorial" hidden="1">{#N/A,#N/A,FALSE,"TOTAL"}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oweir" hidden="1">{"det (May)",#N/A,FALSE,"June";"sum (MAY YTD)",#N/A,FALSE,"June YTD"}</definedName>
    <definedName name="erwtewr" localSheetId="7">#REF!</definedName>
    <definedName name="erwtewr" localSheetId="9">#REF!</definedName>
    <definedName name="erwtewr">#REF!</definedName>
    <definedName name="ESCALA_EXTERNA" localSheetId="7">#REF!</definedName>
    <definedName name="ESCALA_EXTERNA" localSheetId="9">#REF!</definedName>
    <definedName name="ESCALA_EXTERNA">#REF!</definedName>
    <definedName name="Espinha1" localSheetId="7">#REF!</definedName>
    <definedName name="Espinha1" localSheetId="9">#REF!</definedName>
    <definedName name="Espinha1">#REF!</definedName>
    <definedName name="Estimation__Transaction_Type" localSheetId="7">#REF!</definedName>
    <definedName name="Estimation__Transaction_Type" localSheetId="9">#REF!</definedName>
    <definedName name="Estimation__Transaction_Type">#REF!</definedName>
    <definedName name="EURCountry" localSheetId="7">#REF!</definedName>
    <definedName name="EURCountry" localSheetId="9">#REF!</definedName>
    <definedName name="EURCountry">#REF!</definedName>
    <definedName name="EURExercise" localSheetId="7">#REF!</definedName>
    <definedName name="EURExercise" localSheetId="9">#REF!</definedName>
    <definedName name="EURExercise">#REF!</definedName>
    <definedName name="EURO" localSheetId="7">#REF!</definedName>
    <definedName name="EURO" localSheetId="9">#REF!</definedName>
    <definedName name="EURO">#REF!</definedName>
    <definedName name="EURPlant" localSheetId="7">#REF!</definedName>
    <definedName name="EURPlant" localSheetId="9">#REF!</definedName>
    <definedName name="EURPlant">#REF!</definedName>
    <definedName name="EURPlantNo" localSheetId="7">#REF!</definedName>
    <definedName name="EURPlantNo" localSheetId="9">#REF!</definedName>
    <definedName name="EURPlantNo">#REF!</definedName>
    <definedName name="eva" localSheetId="7">[10]KF6!#REF!</definedName>
    <definedName name="eva" localSheetId="9">[10]KF6!#REF!</definedName>
    <definedName name="eva">[10]KF6!#REF!</definedName>
    <definedName name="Evidence" localSheetId="7">#REF!</definedName>
    <definedName name="Evidence" localSheetId="9">#REF!</definedName>
    <definedName name="Evidence">#REF!</definedName>
    <definedName name="ew" hidden="1">{"CAP VOL",#N/A,FALSE,"CAPITAL";"CAP VAR",#N/A,FALSE,"CAPITAL";"CAP FIJ",#N/A,FALSE,"CAPITAL";"CAP CONS",#N/A,FALSE,"CAPITAL";"CAP DATA",#N/A,FALSE,"CAPITAL"}</definedName>
    <definedName name="EX_30" localSheetId="7">#REF!</definedName>
    <definedName name="EX_30" localSheetId="9">#REF!</definedName>
    <definedName name="EX_30">#REF!</definedName>
    <definedName name="EX_40" localSheetId="7">#REF!</definedName>
    <definedName name="EX_40" localSheetId="9">#REF!</definedName>
    <definedName name="EX_40">#REF!</definedName>
    <definedName name="excash">[10]KF6!$J$19</definedName>
    <definedName name="excashdist">[10]KF6!$J$20</definedName>
    <definedName name="Existence" localSheetId="7">#REF!</definedName>
    <definedName name="Existence" localSheetId="9">#REF!</definedName>
    <definedName name="Existence">#REF!</definedName>
    <definedName name="explll">[0]!explll</definedName>
    <definedName name="EXTR_DAT_YTD" localSheetId="7">#REF!</definedName>
    <definedName name="EXTR_DAT_YTD" localSheetId="9">#REF!</definedName>
    <definedName name="EXTR_DAT_YTD">#REF!</definedName>
    <definedName name="EXTR_DATE" localSheetId="7">#REF!</definedName>
    <definedName name="EXTR_DATE" localSheetId="9">#REF!</definedName>
    <definedName name="EXTR_DATE">#REF!</definedName>
    <definedName name="EXTR_DATE_LE" localSheetId="7">#REF!</definedName>
    <definedName name="EXTR_DATE_LE" localSheetId="9">#REF!</definedName>
    <definedName name="EXTR_DATE_LE">#REF!</definedName>
    <definedName name="EXTR_DATE_ZM" localSheetId="7">#REF!</definedName>
    <definedName name="EXTR_DATE_ZM" localSheetId="9">#REF!</definedName>
    <definedName name="EXTR_DATE_ZM">#REF!</definedName>
    <definedName name="F_Real">[19]DIST!$F$3:$F$7000</definedName>
    <definedName name="FA_10" localSheetId="7">#REF!</definedName>
    <definedName name="FA_10" localSheetId="9">#REF!</definedName>
    <definedName name="FA_10">#REF!</definedName>
    <definedName name="FA_15" localSheetId="7">#REF!</definedName>
    <definedName name="FA_15" localSheetId="9">#REF!</definedName>
    <definedName name="FA_15">#REF!</definedName>
    <definedName name="FA_20" localSheetId="7">#REF!</definedName>
    <definedName name="FA_20" localSheetId="9">#REF!</definedName>
    <definedName name="FA_20">#REF!</definedName>
    <definedName name="FA_25" localSheetId="7">#REF!</definedName>
    <definedName name="FA_25" localSheetId="9">#REF!</definedName>
    <definedName name="FA_25">#REF!</definedName>
    <definedName name="Fábricas">[23]Fab!$H$10:$H$19</definedName>
    <definedName name="Fábricas2" localSheetId="7">#REF!</definedName>
    <definedName name="Fábricas2" localSheetId="9">#REF!</definedName>
    <definedName name="Fábricas2">#REF!</definedName>
    <definedName name="Fábricas3" localSheetId="7">#REF!</definedName>
    <definedName name="Fábricas3" localSheetId="9">#REF!</definedName>
    <definedName name="Fábricas3">#REF!</definedName>
    <definedName name="Fábricass">[23]Fab!$H$10:$H$34</definedName>
    <definedName name="Familia">[28]Sheet1!$A$4:$A$26</definedName>
    <definedName name="FCF" localSheetId="7">#REF!</definedName>
    <definedName name="FCF" localSheetId="9">#REF!</definedName>
    <definedName name="FCF">#REF!</definedName>
    <definedName name="fd" hidden="1">{#N/A,#N/A,FALSE,"PRECIO FULL";#N/A,#N/A,FALSE,"LARA";#N/A,#N/A,FALSE,"CARACAS";#N/A,#N/A,FALSE,"DISBRACENTRO";#N/A,#N/A,FALSE,"ANDES";#N/A,#N/A,FALSE,"MAR CARIBE";#N/A,#N/A,FALSE,"RIO BEER";#N/A,#N/A,FALSE,"DISBRAH"}</definedName>
    <definedName name="fdd" localSheetId="7">#REF!</definedName>
    <definedName name="fdd" localSheetId="9">#REF!</definedName>
    <definedName name="fdd">#REF!</definedName>
    <definedName name="fdf" localSheetId="7">#REF!</definedName>
    <definedName name="fdf" localSheetId="9">#REF!</definedName>
    <definedName name="fdf">#REF!</definedName>
    <definedName name="fdsg" localSheetId="7">#REF!</definedName>
    <definedName name="fdsg" localSheetId="9">#REF!</definedName>
    <definedName name="fdsg">#REF!</definedName>
    <definedName name="fe" hidden="1">{#N/A,#N/A,FALSE,"RGD$";#N/A,#N/A,FALSE,"BG$";#N/A,#N/A,FALSE,"FC$"}</definedName>
    <definedName name="fecha" localSheetId="7">#REF!</definedName>
    <definedName name="fecha" localSheetId="9">#REF!</definedName>
    <definedName name="fecha">#REF!</definedName>
    <definedName name="Fees" localSheetId="7">#REF!</definedName>
    <definedName name="Fees" localSheetId="9">#REF!</definedName>
    <definedName name="Fees">#REF!</definedName>
    <definedName name="Fer">[10]KF6!$B$3:$B$100</definedName>
    <definedName name="feriados">[10]KF6!$A$2:$A$88</definedName>
    <definedName name="ff" hidden="1">{"det (May)",#N/A,FALSE,"June";"sum (MAY YTD)",#N/A,FALSE,"June YTD"}</definedName>
    <definedName name="FFF" hidden="1">{#N/A,#N/A,FALSE,"지침";#N/A,#N/A,FALSE,"환경분석";#N/A,#N/A,FALSE,"Sheet16"}</definedName>
    <definedName name="FFR" localSheetId="7">#REF!</definedName>
    <definedName name="FFR" localSheetId="9">#REF!</definedName>
    <definedName name="FFR">#REF!</definedName>
    <definedName name="Filtra_mensal" localSheetId="7">#REF!</definedName>
    <definedName name="Filtra_mensal" localSheetId="9">#REF!</definedName>
    <definedName name="Filtra_mensal">#REF!</definedName>
    <definedName name="filtro" localSheetId="7">[33]análise!#REF!</definedName>
    <definedName name="filtro" localSheetId="9">[33]análise!#REF!</definedName>
    <definedName name="filtro">[33]análise!#REF!</definedName>
    <definedName name="FINAL" localSheetId="7">#REF!</definedName>
    <definedName name="FINAL" localSheetId="9">#REF!</definedName>
    <definedName name="FINAL">#REF!</definedName>
    <definedName name="Financial_Statement_Assertions" localSheetId="7">#REF!</definedName>
    <definedName name="Financial_Statement_Assertions" localSheetId="9">#REF!</definedName>
    <definedName name="Financial_Statement_Assertions">#REF!</definedName>
    <definedName name="Financial_statements_assertions" localSheetId="7">#REF!</definedName>
    <definedName name="Financial_statements_assertions" localSheetId="9">#REF!</definedName>
    <definedName name="Financial_statements_assertions">#REF!</definedName>
    <definedName name="financials" localSheetId="7">[10]KF6!$B$1:$Q$46,[10]KF6!$B$51:$Q$73,[10]KF6!$B$75:$Q$114,[10]KF6!#REF!</definedName>
    <definedName name="financials" localSheetId="9">[10]KF6!$B$1:$Q$46,[10]KF6!$B$51:$Q$73,[10]KF6!$B$75:$Q$114,[10]KF6!#REF!</definedName>
    <definedName name="financials">[10]KF6!$B$1:$Q$46,[10]KF6!$B$51:$Q$73,[10]KF6!$B$75:$Q$114,[10]KF6!#REF!</definedName>
    <definedName name="First_year" localSheetId="7">#REF!</definedName>
    <definedName name="First_year" localSheetId="9">#REF!</definedName>
    <definedName name="First_year">#REF!</definedName>
    <definedName name="form" hidden="1">{#N/A,#N/A,FALSE,"지침";#N/A,#N/A,FALSE,"환경분석";#N/A,#N/A,FALSE,"Sheet16"}</definedName>
    <definedName name="FR_05" localSheetId="7">#REF!</definedName>
    <definedName name="FR_05" localSheetId="9">#REF!</definedName>
    <definedName name="FR_05">#REF!</definedName>
    <definedName name="FR_10" localSheetId="7">#REF!</definedName>
    <definedName name="FR_10" localSheetId="9">#REF!</definedName>
    <definedName name="FR_10">#REF!</definedName>
    <definedName name="FR_15" localSheetId="7">#REF!</definedName>
    <definedName name="FR_15" localSheetId="9">#REF!</definedName>
    <definedName name="FR_15">#REF!</definedName>
    <definedName name="FR_20" localSheetId="7">#REF!</definedName>
    <definedName name="FR_20" localSheetId="9">#REF!</definedName>
    <definedName name="FR_20">#REF!</definedName>
    <definedName name="FR_25" localSheetId="7">#REF!</definedName>
    <definedName name="FR_25" localSheetId="9">#REF!</definedName>
    <definedName name="FR_25">#REF!</definedName>
    <definedName name="Fra_Table">[10]KF6!$T$5:$AM$26</definedName>
    <definedName name="Fra_table1">[10]KF6!$S$5:$AM$27</definedName>
    <definedName name="FRA1_table">[10]KF6!$AA$4:$AB$2000</definedName>
    <definedName name="freq" localSheetId="7">#REF!</definedName>
    <definedName name="freq" localSheetId="9">#REF!</definedName>
    <definedName name="freq">#REF!</definedName>
    <definedName name="FROTA_PROG" localSheetId="7">[34]MODELO!$N1,[34]MODELO!#REF!,[34]MODELO!#REF!,[34]MODELO!#REF!,[34]MODELO!#REF!,[34]MODELO!#REF!,[34]MODELO!#REF!</definedName>
    <definedName name="FROTA_PROG" localSheetId="9">[34]MODELO!$N1,[34]MODELO!#REF!,[34]MODELO!#REF!,[34]MODELO!#REF!,[34]MODELO!#REF!,[34]MODELO!#REF!,[34]MODELO!#REF!</definedName>
    <definedName name="FROTA_PROG">[34]MODELO!$N1,[34]MODELO!#REF!,[34]MODELO!#REF!,[34]MODELO!#REF!,[34]MODELO!#REF!,[34]MODELO!#REF!,[34]MODELO!#REF!</definedName>
    <definedName name="FROTA_REAL" localSheetId="7">[34]MODELO!$O1,[34]MODELO!#REF!,[34]MODELO!#REF!,[34]MODELO!#REF!,[34]MODELO!#REF!,[34]MODELO!#REF!,[34]MODELO!#REF!</definedName>
    <definedName name="FROTA_REAL" localSheetId="9">[34]MODELO!$O1,[34]MODELO!#REF!,[34]MODELO!#REF!,[34]MODELO!#REF!,[34]MODELO!#REF!,[34]MODELO!#REF!,[34]MODELO!#REF!</definedName>
    <definedName name="FROTA_REAL">[34]MODELO!$O1,[34]MODELO!#REF!,[34]MODELO!#REF!,[34]MODELO!#REF!,[34]MODELO!#REF!,[34]MODELO!#REF!,[34]MODELO!#REF!</definedName>
    <definedName name="Functional_Control_Objective" localSheetId="7">#REF!</definedName>
    <definedName name="Functional_Control_Objective" localSheetId="9">#REF!</definedName>
    <definedName name="Functional_Control_Objective">#REF!</definedName>
    <definedName name="FUNDO" localSheetId="7">#REF!</definedName>
    <definedName name="FUNDO" localSheetId="9">#REF!</definedName>
    <definedName name="FUNDO">#REF!</definedName>
    <definedName name="Future_dates">[28]Sheet1!$B$4:$B$39</definedName>
    <definedName name="fw_looking_input">'[35]Input preparation - Future'!$D$7:$CU$144</definedName>
    <definedName name="fyear">[10]KF6!$F$10</definedName>
    <definedName name="GBP" localSheetId="7">#REF!</definedName>
    <definedName name="GBP" localSheetId="9">#REF!</definedName>
    <definedName name="GBP">#REF!</definedName>
    <definedName name="GD" hidden="1">{#N/A,#N/A,FALSE,"지침";#N/A,#N/A,FALSE,"환경분석";#N/A,#N/A,FALSE,"Sheet16"}</definedName>
    <definedName name="GENTE" localSheetId="7">#REF!</definedName>
    <definedName name="GENTE" localSheetId="9">#REF!</definedName>
    <definedName name="GENTE">#REF!</definedName>
    <definedName name="gfdy" hidden="1">{#N/A,#N/A,FALSE,"지침";#N/A,#N/A,FALSE,"환경분석";#N/A,#N/A,FALSE,"Sheet16"}</definedName>
    <definedName name="Gr_Ent">[36]Tabelas!$B$3:$B$23</definedName>
    <definedName name="Growth" localSheetId="7">#REF!</definedName>
    <definedName name="Growth" localSheetId="9">#REF!</definedName>
    <definedName name="Growth">#REF!</definedName>
    <definedName name="GROWTH1" localSheetId="7">#REF!</definedName>
    <definedName name="GROWTH1" localSheetId="9">#REF!</definedName>
    <definedName name="GROWTH1">#REF!</definedName>
    <definedName name="GrowthOut" localSheetId="7">#REF!</definedName>
    <definedName name="GrowthOut" localSheetId="9">#REF!</definedName>
    <definedName name="GrowthOut">#REF!</definedName>
    <definedName name="GrowthOut2" localSheetId="7">#REF!</definedName>
    <definedName name="GrowthOut2" localSheetId="9">#REF!</definedName>
    <definedName name="GrowthOut2">#REF!</definedName>
    <definedName name="GrowthOut3" localSheetId="7">#REF!</definedName>
    <definedName name="GrowthOut3" localSheetId="9">#REF!</definedName>
    <definedName name="GrowthOut3">#REF!</definedName>
    <definedName name="h" localSheetId="7">#REF!</definedName>
    <definedName name="h" localSheetId="9">#REF!</definedName>
    <definedName name="h">#REF!</definedName>
    <definedName name="H_Distrib">[0]!H_Distrib</definedName>
    <definedName name="Head" localSheetId="7">#REF!</definedName>
    <definedName name="Head" localSheetId="9">#REF!</definedName>
    <definedName name="Head">#REF!</definedName>
    <definedName name="hgfh" localSheetId="7">[10]KF6!#REF!</definedName>
    <definedName name="hgfh" localSheetId="9">[10]KF6!#REF!</definedName>
    <definedName name="hgfh">[10]KF6!#REF!</definedName>
    <definedName name="HISTOGRAM">OFFSET([24]Step2_Histogram!$B$15,0,0,COUNTA([24]Step2_Histogram!$B$15:$B$1500),1)</definedName>
    <definedName name="HISTORIA" localSheetId="7">#REF!</definedName>
    <definedName name="HISTORIA" localSheetId="9">#REF!</definedName>
    <definedName name="HISTORIA">#REF!</definedName>
    <definedName name="HLN1LE" localSheetId="7">#REF!</definedName>
    <definedName name="HLN1LE" localSheetId="9">#REF!</definedName>
    <definedName name="HLN1LE">#REF!</definedName>
    <definedName name="holidays" localSheetId="7">#REF!</definedName>
    <definedName name="holidays" localSheetId="9">#REF!</definedName>
    <definedName name="holidays">#REF!</definedName>
    <definedName name="Horjor">'[37]PRESUPUESTO HORAS EXTRAS'!$B$34:$O$50</definedName>
    <definedName name="horjorna">'[37]PRESUPUESTO HORAS EXTRAS'!$B$34:$O$49</definedName>
    <definedName name="hormen">'[37]PRESUPUESTO HORAS EXTRAS'!$B$1:$O$33</definedName>
    <definedName name="Hortotal">'[37]PRESUPUESTO HORAS EXTRAS'!$B$50:$O$84</definedName>
    <definedName name="HOTEL" localSheetId="7">#REF!</definedName>
    <definedName name="HOTEL" localSheetId="9">#REF!</definedName>
    <definedName name="HOTEL">#REF!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ibb">[10]KF6!$G$16</definedName>
    <definedName name="IBOVESPA" localSheetId="7">[10]KF6!#REF!</definedName>
    <definedName name="IBOVESPA" localSheetId="9">[10]KF6!#REF!</definedName>
    <definedName name="IBOVESPA">[10]KF6!#REF!</definedName>
    <definedName name="ic" hidden="1">{#N/A,#N/A,FALSE,"지침";#N/A,#N/A,FALSE,"환경분석";#N/A,#N/A,FALSE,"Sheet16"}</definedName>
    <definedName name="Idadep_atual">"[\\Nre00070\c\Controle\Carrao\IDADEP_0204]LIBERADO!$D$4:$G$200"</definedName>
    <definedName name="IM_00" localSheetId="7">#REF!</definedName>
    <definedName name="IM_00" localSheetId="9">#REF!</definedName>
    <definedName name="IM_00">#REF!</definedName>
    <definedName name="IM_10" localSheetId="7">#REF!</definedName>
    <definedName name="IM_10" localSheetId="9">#REF!</definedName>
    <definedName name="IM_10">#REF!</definedName>
    <definedName name="IM_20" localSheetId="7">#REF!</definedName>
    <definedName name="IM_20" localSheetId="9">#REF!</definedName>
    <definedName name="IM_20">#REF!</definedName>
    <definedName name="IM_30" localSheetId="7">#REF!</definedName>
    <definedName name="IM_30" localSheetId="9">#REF!</definedName>
    <definedName name="IM_30">#REF!</definedName>
    <definedName name="IM_40" localSheetId="7">#REF!</definedName>
    <definedName name="IM_40" localSheetId="9">#REF!</definedName>
    <definedName name="IM_40">#REF!</definedName>
    <definedName name="IM_50" localSheetId="7">#REF!</definedName>
    <definedName name="IM_50" localSheetId="9">#REF!</definedName>
    <definedName name="IM_50">#REF!</definedName>
    <definedName name="IM_60" localSheetId="7">#REF!</definedName>
    <definedName name="IM_60" localSheetId="9">#REF!</definedName>
    <definedName name="IM_60">#REF!</definedName>
    <definedName name="IMPLANT.2" localSheetId="7">#REF!</definedName>
    <definedName name="IMPLANT.2" localSheetId="9">#REF!</definedName>
    <definedName name="IMPLANT.2">#REF!</definedName>
    <definedName name="IMPLANTACION" localSheetId="7">#REF!</definedName>
    <definedName name="IMPLANTACION" localSheetId="9">#REF!</definedName>
    <definedName name="IMPLANTACION">#REF!</definedName>
    <definedName name="IMPRESION_BAL" localSheetId="7">#REF!,#REF!</definedName>
    <definedName name="IMPRESION_BAL" localSheetId="9">#REF!,#REF!</definedName>
    <definedName name="IMPRESION_BAL">#REF!,#REF!</definedName>
    <definedName name="IMPRESION_BOARD" localSheetId="7">#REF!,#REF!</definedName>
    <definedName name="IMPRESION_BOARD" localSheetId="9">#REF!,#REF!</definedName>
    <definedName name="IMPRESION_BOARD">#REF!,#REF!</definedName>
    <definedName name="Indicadores">[10]KF6!$F$5:$H$11</definedName>
    <definedName name="inflation">'[13]WCOL INPUT'!$H$2</definedName>
    <definedName name="inflation_domestic" localSheetId="7">#REF!</definedName>
    <definedName name="inflation_domestic" localSheetId="9">#REF!</definedName>
    <definedName name="inflation_domestic">#REF!</definedName>
    <definedName name="inflation_international" localSheetId="7">#REF!</definedName>
    <definedName name="inflation_international" localSheetId="9">#REF!</definedName>
    <definedName name="inflation_international">#REF!</definedName>
    <definedName name="INTEGRACAO" localSheetId="7">#REF!</definedName>
    <definedName name="INTEGRACAO" localSheetId="9">#REF!</definedName>
    <definedName name="INTEGRACAO">#REF!</definedName>
    <definedName name="Internal_Control" localSheetId="7">#REF!</definedName>
    <definedName name="Internal_Control" localSheetId="9">#REF!</definedName>
    <definedName name="Internal_Control">#REF!</definedName>
    <definedName name="InvAfterRate" localSheetId="7">#REF!</definedName>
    <definedName name="InvAfterRate" localSheetId="9">#REF!</definedName>
    <definedName name="InvAfterRate">#REF!</definedName>
    <definedName name="INVLERate" localSheetId="7">#REF!</definedName>
    <definedName name="INVLERate" localSheetId="9">#REF!</definedName>
    <definedName name="INVLERate">#REF!</definedName>
    <definedName name="InvRate1" localSheetId="7">#REF!</definedName>
    <definedName name="InvRate1" localSheetId="9">#REF!</definedName>
    <definedName name="InvRate1">#REF!</definedName>
    <definedName name="InvRate2" localSheetId="7">#REF!</definedName>
    <definedName name="InvRate2" localSheetId="9">#REF!</definedName>
    <definedName name="InvRate2">#REF!</definedName>
    <definedName name="InvRate3" localSheetId="7">#REF!</definedName>
    <definedName name="InvRate3" localSheetId="9">#REF!</definedName>
    <definedName name="InvRate3">#REF!</definedName>
    <definedName name="InvRate4" localSheetId="7">#REF!</definedName>
    <definedName name="InvRate4" localSheetId="9">#REF!</definedName>
    <definedName name="InvRate4">#REF!</definedName>
    <definedName name="InvRateBefore" localSheetId="7">#REF!</definedName>
    <definedName name="InvRateBefore" localSheetId="9">#REF!</definedName>
    <definedName name="InvRateBefore">#REF!</definedName>
    <definedName name="iogfrio" hidden="1">{"det (May)",#N/A,FALSE,"June";"sum (MAY YTD)",#N/A,FALSE,"June YTD"}</definedName>
    <definedName name="IPCountry" localSheetId="7">#REF!</definedName>
    <definedName name="IPCountry" localSheetId="9">#REF!</definedName>
    <definedName name="IPCountry">#REF!</definedName>
    <definedName name="IPJCompDate" localSheetId="7">#REF!</definedName>
    <definedName name="IPJCompDate" localSheetId="9">#REF!</definedName>
    <definedName name="IPJCompDate">#REF!</definedName>
    <definedName name="IPJIRR" localSheetId="7">#REF!</definedName>
    <definedName name="IPJIRR" localSheetId="9">#REF!</definedName>
    <definedName name="IPJIRR">#REF!</definedName>
    <definedName name="IPJName" localSheetId="7">#REF!</definedName>
    <definedName name="IPJName" localSheetId="9">#REF!</definedName>
    <definedName name="IPJName">#REF!</definedName>
    <definedName name="IPJPlantNo" localSheetId="7">#REF!</definedName>
    <definedName name="IPJPlantNo" localSheetId="9">#REF!</definedName>
    <definedName name="IPJPlantNo">#REF!</definedName>
    <definedName name="IPJProgrItemNo" localSheetId="7">#REF!</definedName>
    <definedName name="IPJProgrItemNo" localSheetId="9">#REF!</definedName>
    <definedName name="IPJProgrItemNo">#REF!</definedName>
    <definedName name="IPJProgrItValue" localSheetId="7">#REF!</definedName>
    <definedName name="IPJProgrItValue" localSheetId="9">#REF!</definedName>
    <definedName name="IPJProgrItValue">#REF!</definedName>
    <definedName name="IPPlant" localSheetId="7">#REF!</definedName>
    <definedName name="IPPlant" localSheetId="9">#REF!</definedName>
    <definedName name="IPPlant">#REF!</definedName>
    <definedName name="ir">IF([0]!BefAft=1,"","[1] The Pre-Tax Cost of Capital = After-Tax Cost of Capital/(1-Tax Rate)")</definedName>
    <definedName name="IR10_" localSheetId="7">[38]Sheet1!#REF!</definedName>
    <definedName name="IR10_" localSheetId="9">[38]Sheet1!#REF!</definedName>
    <definedName name="IR10_">[38]Sheet1!#REF!</definedName>
    <definedName name="IRP" localSheetId="7">#REF!</definedName>
    <definedName name="IRP" localSheetId="9">#REF!</definedName>
    <definedName name="IRP">#REF!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EM" localSheetId="7">#REF!</definedName>
    <definedName name="ITEM" localSheetId="9">#REF!</definedName>
    <definedName name="ITEM">#REF!</definedName>
    <definedName name="J_Dia_Com">[19]DIST!$J$3:$J$7000</definedName>
    <definedName name="Jaar_OP" localSheetId="7">#REF!</definedName>
    <definedName name="Jaar_OP" localSheetId="9">#REF!</definedName>
    <definedName name="Jaar_OP">#REF!</definedName>
    <definedName name="jdfjewf" hidden="1">{#N/A,#N/A,FALSE,"지침";#N/A,#N/A,FALSE,"환경분석";#N/A,#N/A,FALSE,"Sheet16"}</definedName>
    <definedName name="jg">[39]ponderacion!$B$14:$E$21</definedName>
    <definedName name="jhjkl" localSheetId="7">#REF!</definedName>
    <definedName name="jhjkl" localSheetId="9">#REF!</definedName>
    <definedName name="jhjkl">#REF!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nv" hidden="1">{#N/A,#N/A,FALSE,"Hoja1";#N/A,#N/A,FALSE,"Hoja2"}</definedName>
    <definedName name="JPS" localSheetId="7">#REF!</definedName>
    <definedName name="JPS" localSheetId="9">#REF!</definedName>
    <definedName name="JPS">#REF!</definedName>
    <definedName name="k" hidden="1">{"det (May)",#N/A,FALSE,"June";"sum (MAY YTD)",#N/A,FALSE,"June YTD"}</definedName>
    <definedName name="K_Acu_Com">[19]DIST!$K$3:$K$7000</definedName>
    <definedName name="Kd" localSheetId="7">[10]KF6!#REF!</definedName>
    <definedName name="Kd" localSheetId="9">[10]KF6!#REF!</definedName>
    <definedName name="Kd">[10]KF6!#REF!</definedName>
    <definedName name="KEGMHR01" localSheetId="7">#REF!</definedName>
    <definedName name="KEGMHR01" localSheetId="9">#REF!</definedName>
    <definedName name="KEGMHR01">#REF!</definedName>
    <definedName name="KEGMHRLE" localSheetId="7">#REF!</definedName>
    <definedName name="KEGMHRLE" localSheetId="9">#REF!</definedName>
    <definedName name="KEGMHRLE">#REF!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EGVOL01" localSheetId="7">#REF!</definedName>
    <definedName name="KEGVOL01" localSheetId="9">#REF!</definedName>
    <definedName name="KEGVOL01">#REF!</definedName>
    <definedName name="KEGVOLLE" localSheetId="7">#REF!</definedName>
    <definedName name="KEGVOLLE" localSheetId="9">#REF!</definedName>
    <definedName name="KEGVOLLE">#REF!</definedName>
    <definedName name="KJ" hidden="1">{#N/A,#N/A,FALSE,"지침";#N/A,#N/A,FALSE,"환경분석";#N/A,#N/A,FALSE,"Sheet16"}</definedName>
    <definedName name="kkkk" hidden="1">{"CAP VOL",#N/A,FALSE,"CAPITAL";"CAP VAR",#N/A,FALSE,"CAPITAL";"CAP FIJ",#N/A,FALSE,"CAPITAL";"CAP CONS",#N/A,FALSE,"CAPITAL";"CAP DATA",#N/A,FALSE,"CAPITAL"}</definedName>
    <definedName name="KM" localSheetId="7">#REF!</definedName>
    <definedName name="KM" localSheetId="9">#REF!</definedName>
    <definedName name="KM">#REF!</definedName>
    <definedName name="KPI_TXT_LE" localSheetId="7">#REF!</definedName>
    <definedName name="KPI_TXT_LE" localSheetId="9">#REF!</definedName>
    <definedName name="KPI_TXT_LE">#REF!</definedName>
    <definedName name="KPI_TXT_YTD" localSheetId="7">#REF!</definedName>
    <definedName name="KPI_TXT_YTD" localSheetId="9">#REF!</definedName>
    <definedName name="KPI_TXT_YTD">#REF!</definedName>
    <definedName name="KPI_TXT_ZM" localSheetId="7">#REF!</definedName>
    <definedName name="KPI_TXT_ZM" localSheetId="9">#REF!</definedName>
    <definedName name="KPI_TXT_ZM">#REF!</definedName>
    <definedName name="KPI_VAL" localSheetId="7">#REF!</definedName>
    <definedName name="KPI_VAL" localSheetId="9">#REF!</definedName>
    <definedName name="KPI_VAL">#REF!</definedName>
    <definedName name="KPI_VALUE_LE" localSheetId="7">#REF!</definedName>
    <definedName name="KPI_VALUE_LE" localSheetId="9">#REF!</definedName>
    <definedName name="KPI_VALUE_LE">#REF!</definedName>
    <definedName name="KPI_VALUE_YTD" localSheetId="7">#REF!</definedName>
    <definedName name="KPI_VALUE_YTD" localSheetId="9">#REF!</definedName>
    <definedName name="KPI_VALUE_YTD">#REF!</definedName>
    <definedName name="KPI_VALUE_ZM" localSheetId="7">#REF!</definedName>
    <definedName name="KPI_VALUE_ZM" localSheetId="9">#REF!</definedName>
    <definedName name="KPI_VALUE_ZM">#REF!</definedName>
    <definedName name="kx" hidden="1">{"det (May)",#N/A,FALSE,"June";"sum (MAY YTD)",#N/A,FALSE,"June YTD"}</definedName>
    <definedName name="L_Ent_Selec_Mes" localSheetId="7">#REF!</definedName>
    <definedName name="L_Ent_Selec_Mes" localSheetId="9">#REF!</definedName>
    <definedName name="L_Ent_Selec_Mes">#REF!</definedName>
    <definedName name="L_Entidade">[36]Tabelas!$D$3:$D$131</definedName>
    <definedName name="L_VBZ">[36]Tabelas!$F$3:$F$20</definedName>
    <definedName name="LAE" localSheetId="7">#REF!</definedName>
    <definedName name="LAE" localSheetId="9">#REF!</definedName>
    <definedName name="LAE">#REF!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ERate">[9]STARTSHEET!$E$10</definedName>
    <definedName name="liab_titles">[10]KF6!$A$185:$IV$187,[10]KF6!$A$191:$IV$192</definedName>
    <definedName name="limcount" hidden="1">1</definedName>
    <definedName name="Líquido_Pagable">"num2"</definedName>
    <definedName name="List" localSheetId="3">[40]Sheet1!$H$4:$H$9</definedName>
    <definedName name="List">[41]Sheet1!$H$4:$H$9</definedName>
    <definedName name="Lista" localSheetId="1">'[22]ANS-Ap_Result_2003'!#REF!</definedName>
    <definedName name="Lista" localSheetId="3">#REF!</definedName>
    <definedName name="Lista" localSheetId="7">#REF!</definedName>
    <definedName name="Lista" localSheetId="9">#REF!</definedName>
    <definedName name="Lista">#REF!</definedName>
    <definedName name="Macro" localSheetId="1">'[22]ANS-Ap_Result_2003'!#REF!</definedName>
    <definedName name="Macro" localSheetId="3">#REF!</definedName>
    <definedName name="Macro" localSheetId="7">#REF!</definedName>
    <definedName name="Macro" localSheetId="9">#REF!</definedName>
    <definedName name="Macro">#REF!</definedName>
    <definedName name="Macro1" localSheetId="7">[42]!Macro1</definedName>
    <definedName name="Macro1" localSheetId="9">[42]!Macro1</definedName>
    <definedName name="Macro1">[42]!Macro1</definedName>
    <definedName name="Macro2" localSheetId="7">[42]!Macro2</definedName>
    <definedName name="Macro2" localSheetId="9">[42]!Macro2</definedName>
    <definedName name="Macro2">[42]!Macro2</definedName>
    <definedName name="MACROECONOMICAS" localSheetId="7">#REF!</definedName>
    <definedName name="MACROECONOMICAS" localSheetId="9">#REF!</definedName>
    <definedName name="MACROECONOMICAS">#REF!</definedName>
    <definedName name="MAJOR_PROJ" localSheetId="7">#REF!</definedName>
    <definedName name="MAJOR_PROJ" localSheetId="9">#REF!</definedName>
    <definedName name="MAJOR_PROJ">#REF!</definedName>
    <definedName name="Mal_G_Ajust">[19]MALHAD!$G$2:$G$350</definedName>
    <definedName name="Mal_k_PrCo">[19]MALHAD!$K$2:$K$350</definedName>
    <definedName name="MAN_NAME" localSheetId="7">'[43]Targets - PBS'!#REF!</definedName>
    <definedName name="MAN_NAME" localSheetId="9">'[43]Targets - PBS'!#REF!</definedName>
    <definedName name="MAN_NAME">'[43]Targets - PBS'!#REF!</definedName>
    <definedName name="MAN_NAME_LE" localSheetId="7">'[44]Monitoring - LE Analysis'!#REF!</definedName>
    <definedName name="MAN_NAME_LE" localSheetId="9">'[44]Monitoring - LE Analysis'!#REF!</definedName>
    <definedName name="MAN_NAME_LE">'[44]Monitoring - LE Analysis'!#REF!</definedName>
    <definedName name="MAN_NAME_YTD" localSheetId="7">'[44]Monitoring - YTD Analysis'!#REF!</definedName>
    <definedName name="MAN_NAME_YTD" localSheetId="9">'[44]Monitoring - YTD Analysis'!#REF!</definedName>
    <definedName name="MAN_NAME_YTD">'[44]Monitoring - YTD Analysis'!#REF!</definedName>
    <definedName name="MAN_NAME_ZM" localSheetId="7">'[44]Monitoring - Act.Value Analysis'!#REF!</definedName>
    <definedName name="MAN_NAME_ZM" localSheetId="9">'[44]Monitoring - Act.Value Analysis'!#REF!</definedName>
    <definedName name="MAN_NAME_ZM">'[44]Monitoring - Act.Value Analysis'!#REF!</definedName>
    <definedName name="MANAGER" localSheetId="7">#REF!</definedName>
    <definedName name="MANAGER" localSheetId="9">#REF!</definedName>
    <definedName name="MANAGER">#REF!</definedName>
    <definedName name="Mande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manual02">[39]ponderacion!$D$1:$K$9</definedName>
    <definedName name="match">[28]Sheet1!$B$41:$B$43</definedName>
    <definedName name="max">[10]KF6!A$26</definedName>
    <definedName name="MEASURE">OFFSET([11]Lists!$K$1:$K$40,,,COUNTA([11]Lists!$K$1:$K$40),)</definedName>
    <definedName name="MERCADO">[6]Vieja!$A$18:$E$24</definedName>
    <definedName name="Mês" localSheetId="7">#REF!</definedName>
    <definedName name="Mês" localSheetId="9">#REF!</definedName>
    <definedName name="Mês">#REF!</definedName>
    <definedName name="meses">[10]KF6!$P$4:$R$15</definedName>
    <definedName name="MetasCerveja">[45]Rel_Histórico!$BJ$6:$BK$36</definedName>
    <definedName name="MetasNanc">[45]Rel_Histórico!$BM$6:$BN$32</definedName>
    <definedName name="mhg" localSheetId="7">#REF!</definedName>
    <definedName name="mhg" localSheetId="9">#REF!</definedName>
    <definedName name="mhg">#REF!</definedName>
    <definedName name="MILEAGE" localSheetId="7">#REF!</definedName>
    <definedName name="MILEAGE" localSheetId="9">#REF!</definedName>
    <definedName name="MILEAGE">#REF!</definedName>
    <definedName name="mktg" hidden="1">{#N/A,#N/A,FALSE,"지침";#N/A,#N/A,FALSE,"환경분석";#N/A,#N/A,FALSE,"Sheet16"}</definedName>
    <definedName name="mn" localSheetId="7">#REF!</definedName>
    <definedName name="mn" localSheetId="9">#REF!</definedName>
    <definedName name="mn">#REF!</definedName>
    <definedName name="msrate" localSheetId="7">[10]KF6!#REF!</definedName>
    <definedName name="msrate" localSheetId="9">[10]KF6!#REF!</definedName>
    <definedName name="msrate">[10]KF6!#REF!</definedName>
    <definedName name="multiplicador" localSheetId="7">#REF!</definedName>
    <definedName name="multiplicador" localSheetId="9">#REF!</definedName>
    <definedName name="multiplicador">#REF!</definedName>
    <definedName name="N" localSheetId="7">#REF!</definedName>
    <definedName name="N" localSheetId="9">#REF!</definedName>
    <definedName name="N">#REF!</definedName>
    <definedName name="NameOP" localSheetId="7">#REF!</definedName>
    <definedName name="NameOP" localSheetId="9">#REF!</definedName>
    <definedName name="NameOP">#REF!</definedName>
    <definedName name="ngf" localSheetId="7">#REF!</definedName>
    <definedName name="ngf" localSheetId="9">#REF!</definedName>
    <definedName name="ngf">#REF!</definedName>
    <definedName name="NIET3" localSheetId="7">'[46]INVESTMENTS REP CURR'!#REF!</definedName>
    <definedName name="NIET3" localSheetId="9">'[46]INVESTMENTS REP CURR'!#REF!</definedName>
    <definedName name="NIET3">'[46]INVESTMENTS REP CURR'!#REF!</definedName>
    <definedName name="NIET4" localSheetId="7">'[46]INVESTMENTS REP CURR'!#REF!</definedName>
    <definedName name="NIET4" localSheetId="9">'[46]INVESTMENTS REP CURR'!#REF!</definedName>
    <definedName name="NIET4">'[46]INVESTMENTS REP CURR'!#REF!</definedName>
    <definedName name="NIET5" localSheetId="7">'[46]DIVESTMENTS REP CURR'!#REF!</definedName>
    <definedName name="NIET5" localSheetId="9">'[46]DIVESTMENTS REP CURR'!#REF!</definedName>
    <definedName name="NIET5">'[46]DIVESTMENTS REP CURR'!#REF!</definedName>
    <definedName name="NIET6" localSheetId="7">'[46]DIVESTMENTS REP CURR'!#REF!</definedName>
    <definedName name="NIET6" localSheetId="9">'[46]DIVESTMENTS REP CURR'!#REF!</definedName>
    <definedName name="NIET6">'[46]DIVESTMENTS REP CURR'!#REF!</definedName>
    <definedName name="NIET7" localSheetId="7">'[46]DIVESTMENTS REP CURR'!#REF!</definedName>
    <definedName name="NIET7" localSheetId="9">'[46]DIVESTMENTS REP CURR'!#REF!</definedName>
    <definedName name="NIET7">'[46]DIVESTMENTS REP CURR'!#REF!</definedName>
    <definedName name="NIET8" localSheetId="7">'[46]DIVESTMENTS REP CURR'!#REF!</definedName>
    <definedName name="NIET8" localSheetId="9">'[46]DIVESTMENTS REP CURR'!#REF!</definedName>
    <definedName name="NIET8">'[46]DIVESTMENTS REP CURR'!#REF!</definedName>
    <definedName name="ñl" localSheetId="7">#REF!</definedName>
    <definedName name="ñl" localSheetId="9">#REF!</definedName>
    <definedName name="ñl">#REF!</definedName>
    <definedName name="NOMBRES" localSheetId="7">#REF!</definedName>
    <definedName name="NOMBRES" localSheetId="9">#REF!</definedName>
    <definedName name="NOMBRES">#REF!</definedName>
    <definedName name="NomeDiaSemana">[47]MUG!$A$59</definedName>
    <definedName name="Non_Routine_Transaction" localSheetId="7">#REF!</definedName>
    <definedName name="Non_Routine_Transaction" localSheetId="9">#REF!</definedName>
    <definedName name="Non_Routine_Transaction">#REF!</definedName>
    <definedName name="nopat" localSheetId="7">[10]KF6!#REF!</definedName>
    <definedName name="nopat" localSheetId="9">[10]KF6!#REF!</definedName>
    <definedName name="nopat">[10]KF6!#REF!</definedName>
    <definedName name="Note_1" localSheetId="7">'[48]Testing Template Guidance'!#REF!</definedName>
    <definedName name="Note_1" localSheetId="9">'[48]Testing Template Guidance'!#REF!</definedName>
    <definedName name="Note_1">'[48]Testing Template Guidance'!#REF!</definedName>
    <definedName name="Note_10" localSheetId="7">'[48]Testing Template Guidance'!#REF!</definedName>
    <definedName name="Note_10" localSheetId="9">'[48]Testing Template Guidance'!#REF!</definedName>
    <definedName name="Note_10">'[48]Testing Template Guidance'!#REF!</definedName>
    <definedName name="Note_2" localSheetId="7">'[48]Testing Template Guidance'!#REF!</definedName>
    <definedName name="Note_2" localSheetId="9">'[48]Testing Template Guidance'!#REF!</definedName>
    <definedName name="Note_2">'[48]Testing Template Guidance'!#REF!</definedName>
    <definedName name="Note_3" localSheetId="7">'[48]Testing Template Guidance'!#REF!</definedName>
    <definedName name="Note_3" localSheetId="9">'[48]Testing Template Guidance'!#REF!</definedName>
    <definedName name="Note_3">'[48]Testing Template Guidance'!#REF!</definedName>
    <definedName name="Note_4" localSheetId="7">'[48]Testing Template Guidance'!#REF!</definedName>
    <definedName name="Note_4" localSheetId="9">'[48]Testing Template Guidance'!#REF!</definedName>
    <definedName name="Note_4">'[48]Testing Template Guidance'!#REF!</definedName>
    <definedName name="Note_5" localSheetId="7">'[48]Testing Template Guidance'!#REF!</definedName>
    <definedName name="Note_5" localSheetId="9">'[48]Testing Template Guidance'!#REF!</definedName>
    <definedName name="Note_5">'[48]Testing Template Guidance'!#REF!</definedName>
    <definedName name="Note_6" localSheetId="7">'[48]Testing Template Guidance'!#REF!</definedName>
    <definedName name="Note_6" localSheetId="9">'[48]Testing Template Guidance'!#REF!</definedName>
    <definedName name="Note_6">'[48]Testing Template Guidance'!#REF!</definedName>
    <definedName name="Note_7" localSheetId="7">'[48]Testing Template Guidance'!#REF!</definedName>
    <definedName name="Note_7" localSheetId="9">'[48]Testing Template Guidance'!#REF!</definedName>
    <definedName name="Note_7">'[48]Testing Template Guidance'!#REF!</definedName>
    <definedName name="Note_8" localSheetId="7">'[48]Testing Template Guidance'!#REF!</definedName>
    <definedName name="Note_8" localSheetId="9">'[48]Testing Template Guidance'!#REF!</definedName>
    <definedName name="Note_8">'[48]Testing Template Guidance'!#REF!</definedName>
    <definedName name="Note_9" localSheetId="7">'[48]Testing Template Guidance'!#REF!</definedName>
    <definedName name="Note_9" localSheetId="9">'[48]Testing Template Guidance'!#REF!</definedName>
    <definedName name="Note_9">'[48]Testing Template Guidance'!#REF!</definedName>
    <definedName name="Nova_Data">[10]KF6!$O$1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um" localSheetId="7">#REF!</definedName>
    <definedName name="num" localSheetId="9">#REF!</definedName>
    <definedName name="num">#REF!</definedName>
    <definedName name="Numbers">OFFSET('[11]5.1'!$B$57:$B$201,,,COUNTA('[11]5.1'!$B$57:$B$201),)</definedName>
    <definedName name="nummes">[10]KF6!$A$35</definedName>
    <definedName name="o">{"det (May)",#N/A,FALSE,"June";"sum (MAY YTD)",#N/A,FALSE,"June YTD"}</definedName>
    <definedName name="o1x" hidden="1">{"det (May)",#N/A,FALSE,"June";"sum (MAY YTD)",#N/A,FALSE,"June YTD"}</definedName>
    <definedName name="OBZ" localSheetId="7">#REF!</definedName>
    <definedName name="OBZ" localSheetId="9">#REF!</definedName>
    <definedName name="OBZ">#REF!</definedName>
    <definedName name="OBZGQ" localSheetId="7">#REF!</definedName>
    <definedName name="OBZGQ" localSheetId="9">#REF!</definedName>
    <definedName name="OBZGQ">#REF!</definedName>
    <definedName name="oj" hidden="1">{#N/A,#N/A,FALSE,"RGD$";#N/A,#N/A,FALSE,"BG$";#N/A,#N/A,FALSE,"FC$"}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_File" localSheetId="7">#REF!</definedName>
    <definedName name="On_File" localSheetId="9">#REF!</definedName>
    <definedName name="On_File">#REF!</definedName>
    <definedName name="OPCompDate" localSheetId="7">#REF!</definedName>
    <definedName name="OPCompDate" localSheetId="9">#REF!</definedName>
    <definedName name="OPCompDate">#REF!</definedName>
    <definedName name="opi">'[49]#¡REF'!$A:$B,'[49]#¡REF'!$1:$3</definedName>
    <definedName name="OPIRR" localSheetId="7">#REF!</definedName>
    <definedName name="OPIRR" localSheetId="9">#REF!</definedName>
    <definedName name="OPIRR">#REF!</definedName>
    <definedName name="OPNPV" localSheetId="7">#REF!</definedName>
    <definedName name="OPNPV" localSheetId="9">#REF!</definedName>
    <definedName name="OPNPV">#REF!</definedName>
    <definedName name="opo" hidden="1">{#N/A,#N/A,FALSE,"지침";#N/A,#N/A,FALSE,"환경분석";#N/A,#N/A,FALSE,"Sheet16"}</definedName>
    <definedName name="Orçamento" hidden="1">{#N/A,#N/A,FALSE,"TOTAL"}</definedName>
    <definedName name="ORIFUT" localSheetId="7">#REF!</definedName>
    <definedName name="ORIFUT" localSheetId="9">#REF!</definedName>
    <definedName name="ORIFUT">#REF!</definedName>
    <definedName name="ORISWAP" localSheetId="7">#REF!</definedName>
    <definedName name="ORISWAP" localSheetId="9">#REF!</definedName>
    <definedName name="ORISWAP">#REF!</definedName>
    <definedName name="Other">'[17]Data Sheet'!$L$3:$L$21</definedName>
    <definedName name="OTHERCountry" localSheetId="7">#REF!</definedName>
    <definedName name="OTHERCountry" localSheetId="9">#REF!</definedName>
    <definedName name="OTHERCountry">#REF!</definedName>
    <definedName name="OtherCountryOld" localSheetId="7">#REF!</definedName>
    <definedName name="OtherCountryOld" localSheetId="9">#REF!</definedName>
    <definedName name="OtherCountryOld">#REF!</definedName>
    <definedName name="OTHERExercise" localSheetId="7">#REF!</definedName>
    <definedName name="OTHERExercise" localSheetId="9">#REF!</definedName>
    <definedName name="OTHERExercise">#REF!</definedName>
    <definedName name="OtherExerciseOld" localSheetId="7">#REF!</definedName>
    <definedName name="OtherExerciseOld" localSheetId="9">#REF!</definedName>
    <definedName name="OtherExerciseOld">#REF!</definedName>
    <definedName name="OTHERPlant" localSheetId="7">#REF!</definedName>
    <definedName name="OTHERPlant" localSheetId="9">#REF!</definedName>
    <definedName name="OTHERPlant">#REF!</definedName>
    <definedName name="OTHERPlantNo" localSheetId="7">#REF!</definedName>
    <definedName name="OTHERPlantNo" localSheetId="9">#REF!</definedName>
    <definedName name="OTHERPlantNo">#REF!</definedName>
    <definedName name="OtherPlantNoOld" localSheetId="7">#REF!</definedName>
    <definedName name="OtherPlantNoOld" localSheetId="9">#REF!</definedName>
    <definedName name="OtherPlantNoOld">#REF!</definedName>
    <definedName name="OtherPlantOld" localSheetId="7">#REF!</definedName>
    <definedName name="OtherPlantOld" localSheetId="9">#REF!</definedName>
    <definedName name="OtherPlantOld">#REF!</definedName>
    <definedName name="OTROSCOSTOS" localSheetId="7">#REF!</definedName>
    <definedName name="OTROSCOSTOS" localSheetId="9">#REF!</definedName>
    <definedName name="OTROSCOSTOS">#REF!</definedName>
    <definedName name="Outro">[0]!Outro</definedName>
    <definedName name="ox" hidden="1">{"det (May)",#N/A,FALSE,"June";"sum (MAY YTD)",#N/A,FALSE,"June YTD"}</definedName>
    <definedName name="package">[50]packages!$A$2:$A$14</definedName>
    <definedName name="Pactual_Tab" localSheetId="7">#REF!</definedName>
    <definedName name="Pactual_Tab" localSheetId="9">#REF!</definedName>
    <definedName name="Pactual_Tab">#REF!</definedName>
    <definedName name="parametros_area_jg" localSheetId="7">#REF!</definedName>
    <definedName name="parametros_area_jg" localSheetId="9">#REF!</definedName>
    <definedName name="parametros_area_jg">#REF!</definedName>
    <definedName name="Passa">[10]KF6!$A$185:$IV$187,[10]KF6!$A$191:$IV$192</definedName>
    <definedName name="Passou" localSheetId="7">[10]KF6!#REF!</definedName>
    <definedName name="Passou" localSheetId="9">[10]KF6!#REF!</definedName>
    <definedName name="Passou">[10]KF6!#REF!</definedName>
    <definedName name="Past_dates">[28]Sheet1!$B$4:$B$39</definedName>
    <definedName name="Payroll" localSheetId="7">#REF!</definedName>
    <definedName name="Payroll" localSheetId="9">#REF!</definedName>
    <definedName name="Payroll">#REF!</definedName>
    <definedName name="PD" localSheetId="7">#REF!</definedName>
    <definedName name="PD" localSheetId="9">#REF!</definedName>
    <definedName name="PD">#REF!</definedName>
    <definedName name="PE" localSheetId="7">#REF!</definedName>
    <definedName name="PE" localSheetId="9">#REF!</definedName>
    <definedName name="PE">#REF!</definedName>
    <definedName name="Pelo">[10]KF6!$D$8:$H$17,[10]KF6!$D$23:$H$36</definedName>
    <definedName name="People">'[17]Data Sheet'!$G$3:$G$21</definedName>
    <definedName name="PER" localSheetId="7">#REF!</definedName>
    <definedName name="PER" localSheetId="9">#REF!</definedName>
    <definedName name="PER">#REF!</definedName>
    <definedName name="Per_US_1" localSheetId="7">#REF!</definedName>
    <definedName name="Per_US_1" localSheetId="9">#REF!</definedName>
    <definedName name="Per_US_1">#REF!</definedName>
    <definedName name="Per_US_10" localSheetId="7">#REF!</definedName>
    <definedName name="Per_US_10" localSheetId="9">#REF!</definedName>
    <definedName name="Per_US_10">#REF!</definedName>
    <definedName name="Per_US_11" localSheetId="7">#REF!</definedName>
    <definedName name="Per_US_11" localSheetId="9">#REF!</definedName>
    <definedName name="Per_US_11">#REF!</definedName>
    <definedName name="Per_US_12" localSheetId="7">#REF!</definedName>
    <definedName name="Per_US_12" localSheetId="9">#REF!</definedName>
    <definedName name="Per_US_12">#REF!</definedName>
    <definedName name="Per_US_2" localSheetId="7">#REF!</definedName>
    <definedName name="Per_US_2" localSheetId="9">#REF!</definedName>
    <definedName name="Per_US_2">#REF!</definedName>
    <definedName name="Per_US_3" localSheetId="7">#REF!</definedName>
    <definedName name="Per_US_3" localSheetId="9">#REF!</definedName>
    <definedName name="Per_US_3">#REF!</definedName>
    <definedName name="Per_US_4" localSheetId="7">#REF!</definedName>
    <definedName name="Per_US_4" localSheetId="9">#REF!</definedName>
    <definedName name="Per_US_4">#REF!</definedName>
    <definedName name="Per_US_5" localSheetId="7">#REF!</definedName>
    <definedName name="Per_US_5" localSheetId="9">#REF!</definedName>
    <definedName name="Per_US_5">#REF!</definedName>
    <definedName name="Per_US_6" localSheetId="7">#REF!</definedName>
    <definedName name="Per_US_6" localSheetId="9">#REF!</definedName>
    <definedName name="Per_US_6">#REF!</definedName>
    <definedName name="Per_US_7" localSheetId="7">#REF!</definedName>
    <definedName name="Per_US_7" localSheetId="9">#REF!</definedName>
    <definedName name="Per_US_7">#REF!</definedName>
    <definedName name="Per_US_8" localSheetId="7">#REF!</definedName>
    <definedName name="Per_US_8" localSheetId="9">#REF!</definedName>
    <definedName name="Per_US_8">#REF!</definedName>
    <definedName name="Per_US_9" localSheetId="7">#REF!</definedName>
    <definedName name="Per_US_9" localSheetId="9">#REF!</definedName>
    <definedName name="Per_US_9">#REF!</definedName>
    <definedName name="Perfil" localSheetId="7">#REF!</definedName>
    <definedName name="Perfil" localSheetId="9">#REF!</definedName>
    <definedName name="Perfil">#REF!</definedName>
    <definedName name="Period_1" localSheetId="7">#REF!</definedName>
    <definedName name="Period_1" localSheetId="9">#REF!</definedName>
    <definedName name="Period_1">#REF!</definedName>
    <definedName name="Period_2" localSheetId="7">#REF!</definedName>
    <definedName name="Period_2" localSheetId="9">#REF!</definedName>
    <definedName name="Period_2">#REF!</definedName>
    <definedName name="Period_3" localSheetId="7">#REF!</definedName>
    <definedName name="Period_3" localSheetId="9">#REF!</definedName>
    <definedName name="Period_3">#REF!</definedName>
    <definedName name="perpetual_growth" localSheetId="7">#REF!</definedName>
    <definedName name="perpetual_growth" localSheetId="9">#REF!</definedName>
    <definedName name="perpetual_growth">#REF!</definedName>
    <definedName name="PESQ1" localSheetId="7">#REF!</definedName>
    <definedName name="PESQ1" localSheetId="9">#REF!</definedName>
    <definedName name="PESQ1">#REF!</definedName>
    <definedName name="PESQ2" localSheetId="7">#REF!</definedName>
    <definedName name="PESQ2" localSheetId="9">#REF!</definedName>
    <definedName name="PESQ2">#REF!</definedName>
    <definedName name="PESQ3" localSheetId="7">#REF!</definedName>
    <definedName name="PESQ3" localSheetId="9">#REF!</definedName>
    <definedName name="PESQ3">#REF!</definedName>
    <definedName name="PESQBMF" localSheetId="7">#REF!</definedName>
    <definedName name="PESQBMF" localSheetId="9">#REF!</definedName>
    <definedName name="PESQBMF">#REF!</definedName>
    <definedName name="Pesquisa" localSheetId="7">#REF!</definedName>
    <definedName name="Pesquisa" localSheetId="9">#REF!</definedName>
    <definedName name="Pesquisa">#REF!</definedName>
    <definedName name="PINPO" localSheetId="7">#REF!</definedName>
    <definedName name="PINPO" localSheetId="9">#REF!</definedName>
    <definedName name="PINPO">#REF!</definedName>
    <definedName name="PIVPO" localSheetId="7">#REF!</definedName>
    <definedName name="PIVPO" localSheetId="9">#REF!</definedName>
    <definedName name="PIVPO">#REF!</definedName>
    <definedName name="PLACA" localSheetId="7">#REF!</definedName>
    <definedName name="PLACA" localSheetId="9">#REF!</definedName>
    <definedName name="PLACA">#REF!</definedName>
    <definedName name="PLANT">OFFSET([11]Lists!$A$2:$A$300,,,COUNTA([11]Lists!$A$2:$A$300),)</definedName>
    <definedName name="PlantNo">[9]STARTSHEET!$I$5</definedName>
    <definedName name="PlantNrOP" localSheetId="7">#REF!</definedName>
    <definedName name="PlantNrOP" localSheetId="9">#REF!</definedName>
    <definedName name="PlantNrOP">#REF!</definedName>
    <definedName name="PlantOP" localSheetId="7">#REF!</definedName>
    <definedName name="PlantOP" localSheetId="9">#REF!</definedName>
    <definedName name="PlantOP">#REF!</definedName>
    <definedName name="PM" localSheetId="7">#REF!</definedName>
    <definedName name="PM" localSheetId="9">#REF!</definedName>
    <definedName name="PM">#REF!</definedName>
    <definedName name="PNORM">[6]Vieja!$R$272:$Z$359</definedName>
    <definedName name="PORC_AUMENTO">[51]Hoja1!$D$9:$F$65536</definedName>
    <definedName name="PorFavor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OSIPRODCO" localSheetId="7">#REF!</definedName>
    <definedName name="POSIPRODCO" localSheetId="9">#REF!</definedName>
    <definedName name="POSIPRODCO">#REF!</definedName>
    <definedName name="Posting_and_Summarization" localSheetId="7">#REF!</definedName>
    <definedName name="Posting_and_Summarization" localSheetId="9">#REF!</definedName>
    <definedName name="Posting_and_Summarization">#REF!</definedName>
    <definedName name="PR_10" localSheetId="7">#REF!</definedName>
    <definedName name="PR_10" localSheetId="9">#REF!</definedName>
    <definedName name="PR_10">#REF!</definedName>
    <definedName name="PR_15" localSheetId="7">#REF!</definedName>
    <definedName name="PR_15" localSheetId="9">#REF!</definedName>
    <definedName name="PR_15">#REF!</definedName>
    <definedName name="PR_20" localSheetId="7">#REF!</definedName>
    <definedName name="PR_20" localSheetId="9">#REF!</definedName>
    <definedName name="PR_20">#REF!</definedName>
    <definedName name="PR_30" localSheetId="7">#REF!</definedName>
    <definedName name="PR_30" localSheetId="9">#REF!</definedName>
    <definedName name="PR_30">#REF!</definedName>
    <definedName name="PR_40" localSheetId="7">#REF!</definedName>
    <definedName name="PR_40" localSheetId="9">#REF!</definedName>
    <definedName name="PR_40">#REF!</definedName>
    <definedName name="PR_50" localSheetId="7">#REF!</definedName>
    <definedName name="PR_50" localSheetId="9">#REF!</definedName>
    <definedName name="PR_50">#REF!</definedName>
    <definedName name="PR00___Test_1" localSheetId="7">'[48]Test Programs'!#REF!</definedName>
    <definedName name="PR00___Test_1" localSheetId="9">'[48]Test Programs'!#REF!</definedName>
    <definedName name="PR00___Test_1">'[48]Test Programs'!#REF!</definedName>
    <definedName name="PR00___Test_2" localSheetId="7">'[48]Test Programs'!#REF!</definedName>
    <definedName name="PR00___Test_2" localSheetId="9">'[48]Test Programs'!#REF!</definedName>
    <definedName name="PR00___Test_2">'[48]Test Programs'!#REF!</definedName>
    <definedName name="PR40___Test_1" localSheetId="7">'[48]Test Programs'!#REF!</definedName>
    <definedName name="PR40___Test_1" localSheetId="9">'[48]Test Programs'!#REF!</definedName>
    <definedName name="PR40___Test_1">'[48]Test Programs'!#REF!</definedName>
    <definedName name="PR40___Test_1__Cont_d" localSheetId="7">'[48]Test Programs'!#REF!</definedName>
    <definedName name="PR40___Test_1__Cont_d" localSheetId="9">'[48]Test Programs'!#REF!</definedName>
    <definedName name="PR40___Test_1__Cont_d">'[48]Test Programs'!#REF!</definedName>
    <definedName name="PR40___Test_2" localSheetId="7">'[48]Test Programs'!#REF!</definedName>
    <definedName name="PR40___Test_2" localSheetId="9">'[48]Test Programs'!#REF!</definedName>
    <definedName name="PR40___Test_2">'[48]Test Programs'!#REF!</definedName>
    <definedName name="PR50___Test_1" localSheetId="7">'[48]Test Programs'!#REF!</definedName>
    <definedName name="PR50___Test_1" localSheetId="9">'[48]Test Programs'!#REF!</definedName>
    <definedName name="PR50___Test_1">'[48]Test Programs'!#REF!</definedName>
    <definedName name="PR50___Test_2" localSheetId="7">'[48]Test Programs'!#REF!</definedName>
    <definedName name="PR50___Test_2" localSheetId="9">'[48]Test Programs'!#REF!</definedName>
    <definedName name="PR50___Test_2">'[48]Test Programs'!#REF!</definedName>
    <definedName name="Prd_BL" localSheetId="7">#REF!</definedName>
    <definedName name="Prd_BL" localSheetId="9">#REF!</definedName>
    <definedName name="Prd_BL">#REF!</definedName>
    <definedName name="PRECIOS" localSheetId="7">#REF!</definedName>
    <definedName name="PRECIOS" localSheetId="9">#REF!</definedName>
    <definedName name="PRECIOS">#REF!</definedName>
    <definedName name="preco_curva">[52]Curve!$C$4:$N$23</definedName>
    <definedName name="precos" localSheetId="7">'[53]Operações de Swap'!#REF!</definedName>
    <definedName name="precos" localSheetId="9">'[53]Operações de Swap'!#REF!</definedName>
    <definedName name="precos">'[53]Operações de Swap'!#REF!</definedName>
    <definedName name="Premisas" localSheetId="7">#REF!</definedName>
    <definedName name="Premisas" localSheetId="9">#REF!</definedName>
    <definedName name="Premisas">#REF!</definedName>
    <definedName name="premium">[10]KF6!$F$21</definedName>
    <definedName name="Preventative_Control" localSheetId="7">#REF!</definedName>
    <definedName name="Preventative_Control" localSheetId="9">#REF!</definedName>
    <definedName name="Preventative_Control">#REF!</definedName>
    <definedName name="Prim_Dol_Fut_Compra" localSheetId="7">#REF!</definedName>
    <definedName name="Prim_Dol_Fut_Compra" localSheetId="9">#REF!</definedName>
    <definedName name="Prim_Dol_Fut_Compra">#REF!</definedName>
    <definedName name="Prim_Dol_Fut_Ult" localSheetId="7">#REF!</definedName>
    <definedName name="Prim_Dol_Fut_Ult" localSheetId="9">#REF!</definedName>
    <definedName name="Prim_Dol_Fut_Ult">#REF!</definedName>
    <definedName name="Prim_Dol_Fut_Venda" localSheetId="7">#REF!</definedName>
    <definedName name="Prim_Dol_Fut_Venda" localSheetId="9">#REF!</definedName>
    <definedName name="Prim_Dol_Fut_Venda">#REF!</definedName>
    <definedName name="PrimCoup_table">[10]KF6!$AN$27:$AW$1000</definedName>
    <definedName name="print_1993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1994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1995">[10]KF6!$C$7:$J$78,[10]KF6!$L$7:$Q$78,[10]KF6!$S$7:$W$78,[10]KF6!$Y$7:$AB$78,[10]KF6!$AD$7:$AH$78,[10]KF6!$AJ$7:$AL$78,[10]KF6!$AN$7:$AP$78,[10]KF6!$AR$7:$BA$78,[10]KF6!$BE$7:$BK$78,[10]KF6!$BM$7:$BS$78,[10]KF6!$BU$7:$BX$78,[10]KF6!$BZ$7:$CF$78,[10]KF6!$CH$7:$CI$78,[10]KF6!$CK$7:$CM$78</definedName>
    <definedName name="print_all">[10]KF6!$C$25:$G$59</definedName>
    <definedName name="PRINT_AREA_MI" localSheetId="7">#REF!</definedName>
    <definedName name="PRINT_AREA_MI" localSheetId="9">#REF!</definedName>
    <definedName name="PRINT_AREA_MI">#REF!</definedName>
    <definedName name="print_final_act">[10]KF6!$D$8:$H$17,[10]KF6!$D$23:$H$36</definedName>
    <definedName name="print_final_est">[10]KF6!$C$28:$G$38,[10]KF6!$C$45:$G$59</definedName>
    <definedName name="print_finalest" localSheetId="7">[10]KF6!#REF!,[10]KF6!$C$28:$G$37,[10]KF6!$C$45:$G$59,[10]KF6!#REF!</definedName>
    <definedName name="print_finalest" localSheetId="9">[10]KF6!#REF!,[10]KF6!$C$28:$G$37,[10]KF6!$C$45:$G$59,[10]KF6!#REF!</definedName>
    <definedName name="print_finalest">[10]KF6!#REF!,[10]KF6!$C$28:$G$37,[10]KF6!$C$45:$G$59,[10]KF6!#REF!</definedName>
    <definedName name="PRINT_TITLES_MI" localSheetId="7">#REF!</definedName>
    <definedName name="PRINT_TITLES_MI" localSheetId="9">#REF!</definedName>
    <definedName name="PRINT_TITLES_MI">#REF!</definedName>
    <definedName name="Prior_or_Last">[10]KF6!$O$2</definedName>
    <definedName name="Process_owner" localSheetId="7">#REF!</definedName>
    <definedName name="Process_owner" localSheetId="9">#REF!</definedName>
    <definedName name="Process_owner">#REF!</definedName>
    <definedName name="Processos" localSheetId="1">'[22]ANS-Ap_Result_2003'!#REF!</definedName>
    <definedName name="Processos" localSheetId="3">#REF!</definedName>
    <definedName name="Processos" localSheetId="7">#REF!</definedName>
    <definedName name="Processos" localSheetId="9">#REF!</definedName>
    <definedName name="Processos">#REF!</definedName>
    <definedName name="PRODUCTION" localSheetId="7">#REF!</definedName>
    <definedName name="PRODUCTION" localSheetId="9">#REF!</definedName>
    <definedName name="PRODUCTION">#REF!</definedName>
    <definedName name="PRODUTIVIDADE" localSheetId="7">#REF!</definedName>
    <definedName name="PRODUTIVIDADE" localSheetId="9">#REF!</definedName>
    <definedName name="PRODUTIVIDADE">#REF!</definedName>
    <definedName name="PRODUTIVIDADEQA" localSheetId="7">#REF!</definedName>
    <definedName name="PRODUTIVIDADEQA" localSheetId="9">#REF!</definedName>
    <definedName name="PRODUTIVIDADEQA">#REF!</definedName>
    <definedName name="Profile_Total" localSheetId="7">#REF!</definedName>
    <definedName name="Profile_Total" localSheetId="9">#REF!</definedName>
    <definedName name="Profile_Total">#REF!</definedName>
    <definedName name="ProjectManager_OP" localSheetId="7">#REF!</definedName>
    <definedName name="ProjectManager_OP" localSheetId="9">#REF!</definedName>
    <definedName name="ProjectManager_OP">#REF!</definedName>
    <definedName name="ProjectName_OP" localSheetId="7">#REF!</definedName>
    <definedName name="ProjectName_OP" localSheetId="9">#REF!</definedName>
    <definedName name="ProjectName_OP">#REF!</definedName>
    <definedName name="Projeta?" localSheetId="7">#REF!</definedName>
    <definedName name="Projeta?" localSheetId="9">#REF!</definedName>
    <definedName name="Projeta?">#REF!</definedName>
    <definedName name="PSUB">[6]Vieja!$R$248:$V$269</definedName>
    <definedName name="ptax_table">[21]dados!$I$5:$J$2782</definedName>
    <definedName name="PUESTO" localSheetId="7">#REF!</definedName>
    <definedName name="PUESTO" localSheetId="9">#REF!</definedName>
    <definedName name="PUESTO">#REF!</definedName>
    <definedName name="puntajes" localSheetId="7">[54]ponderacion!#REF!</definedName>
    <definedName name="puntajes" localSheetId="9">[54]ponderacion!#REF!</definedName>
    <definedName name="puntajes">[54]ponderacion!#REF!</definedName>
    <definedName name="Purchases_AP" localSheetId="7">#REF!</definedName>
    <definedName name="Purchases_AP" localSheetId="9">#REF!</definedName>
    <definedName name="Purchases_AP">#REF!</definedName>
    <definedName name="Pux_G_Qtd">[19]PUXADIA!$G$2:$G$150</definedName>
    <definedName name="Pux_L_PrCo">[19]PUXADIA!$L$2:$L$150</definedName>
    <definedName name="PVENE">[6]Vieja!$R$182:$Z$269</definedName>
    <definedName name="Q" localSheetId="7">#REF!</definedName>
    <definedName name="Q" localSheetId="9">#REF!</definedName>
    <definedName name="Q">#REF!</definedName>
    <definedName name="qqqqqqqqqq" localSheetId="7">#REF!</definedName>
    <definedName name="qqqqqqqqqq" localSheetId="9">#REF!</definedName>
    <definedName name="qqqqqqqqqq">#REF!</definedName>
    <definedName name="qqqqqqqqqqq" localSheetId="7">#REF!</definedName>
    <definedName name="qqqqqqqqqqq" localSheetId="9">#REF!</definedName>
    <definedName name="qqqqqqqqqqq">#REF!</definedName>
    <definedName name="qqqqqqqqqqqqqqqqqqqqqq" hidden="1">{"det (May)",#N/A,FALSE,"June";"sum (MAY YTD)",#N/A,FALSE,"June YTD"}</definedName>
    <definedName name="qqqqqqqqqqqqqqqqqqqqqqqqqqqqqqqqqqq" hidden="1">{"det (May)",#N/A,FALSE,"June";"sum (MAY YTD)",#N/A,FALSE,"June YTD"}</definedName>
    <definedName name="QUALIDADADEQA" localSheetId="7">#REF!</definedName>
    <definedName name="QUALIDADADEQA" localSheetId="9">#REF!</definedName>
    <definedName name="QUALIDADADEQA">#REF!</definedName>
    <definedName name="QUALIDADE" localSheetId="7">#REF!</definedName>
    <definedName name="QUALIDADE" localSheetId="9">#REF!</definedName>
    <definedName name="QUALIDADE">#REF!</definedName>
    <definedName name="Quality">'[17]Data Sheet'!$F$3:$F$21</definedName>
    <definedName name="query">[55]qyrMetas_Real!$A$1:$AP$93</definedName>
    <definedName name="qwe" hidden="1">{#N/A,#N/A,FALSE,"Hoja1";#N/A,#N/A,FALSE,"Hoja2"}</definedName>
    <definedName name="R.R._I.I." localSheetId="7">#REF!</definedName>
    <definedName name="R.R._I.I." localSheetId="9">#REF!</definedName>
    <definedName name="R.R._I.I.">#REF!</definedName>
    <definedName name="RACK" localSheetId="7">#REF!</definedName>
    <definedName name="RACK" localSheetId="9">#REF!</definedName>
    <definedName name="RACK">#REF!</definedName>
    <definedName name="Radius">[27]Gauge!$B$2</definedName>
    <definedName name="RadiusA" localSheetId="7">#REF!</definedName>
    <definedName name="RadiusA" localSheetId="9">#REF!</definedName>
    <definedName name="RadiusA">#REF!</definedName>
    <definedName name="RadiusB" localSheetId="7">#REF!</definedName>
    <definedName name="RadiusB" localSheetId="9">#REF!</definedName>
    <definedName name="RadiusB">#REF!</definedName>
    <definedName name="Rango_LPT" localSheetId="7">#REF!</definedName>
    <definedName name="Rango_LPT" localSheetId="9">#REF!</definedName>
    <definedName name="Rango_LPT">#REF!</definedName>
    <definedName name="RANSWAP" localSheetId="7">#REF!</definedName>
    <definedName name="RANSWAP" localSheetId="9">#REF!</definedName>
    <definedName name="RANSWAP">#REF!</definedName>
    <definedName name="Rate1">[9]STARTSHEET!$F$10</definedName>
    <definedName name="Rate2">[9]STARTSHEET!$G$10</definedName>
    <definedName name="Rate3">[9]STARTSHEET!$H$10</definedName>
    <definedName name="Rate4">[9]STARTSHEET!$I$10</definedName>
    <definedName name="raw_output">'[56]Raw output'!$A$7:$IM$112</definedName>
    <definedName name="RAWMAT01" localSheetId="7">#REF!</definedName>
    <definedName name="RAWMAT01" localSheetId="9">#REF!</definedName>
    <definedName name="RAWMAT01">#REF!</definedName>
    <definedName name="RAWMATLE" localSheetId="7">#REF!</definedName>
    <definedName name="RAWMATLE" localSheetId="9">#REF!</definedName>
    <definedName name="RAWMATLE">#REF!</definedName>
    <definedName name="RE_30" localSheetId="7">#REF!</definedName>
    <definedName name="RE_30" localSheetId="9">#REF!</definedName>
    <definedName name="RE_30">#REF!</definedName>
    <definedName name="RE_50" localSheetId="7">#REF!</definedName>
    <definedName name="RE_50" localSheetId="9">#REF!</definedName>
    <definedName name="RE_50">#REF!</definedName>
    <definedName name="RE_60" localSheetId="7">#REF!</definedName>
    <definedName name="RE_60" localSheetId="9">#REF!</definedName>
    <definedName name="RE_60">#REF!</definedName>
    <definedName name="RE_70" localSheetId="7">#REF!</definedName>
    <definedName name="RE_70" localSheetId="9">#REF!</definedName>
    <definedName name="RE_70">#REF!</definedName>
    <definedName name="red" hidden="1">{#N/A,#N/A,FALSE,"Hoja1";#N/A,#N/A,FALSE,"Hoja2"}</definedName>
    <definedName name="Refdiário" localSheetId="7">[57]!Refdiário</definedName>
    <definedName name="Refdiário" localSheetId="9">[57]!Refdiário</definedName>
    <definedName name="Refdiário">[57]!Refdiário</definedName>
    <definedName name="region" localSheetId="7">#REF!</definedName>
    <definedName name="region" localSheetId="9">#REF!</definedName>
    <definedName name="region">#REF!</definedName>
    <definedName name="Relação" localSheetId="1">'[22]ANS-Ap_Result_2003'!#REF!</definedName>
    <definedName name="Relação" localSheetId="3">#REF!</definedName>
    <definedName name="Relação" localSheetId="7">#REF!</definedName>
    <definedName name="Relação" localSheetId="9">#REF!</definedName>
    <definedName name="Relação">#REF!</definedName>
    <definedName name="Responsible_Party" localSheetId="7">#REF!</definedName>
    <definedName name="Responsible_Party" localSheetId="9">#REF!</definedName>
    <definedName name="Responsible_Party">#REF!</definedName>
    <definedName name="RESULTADOS">[6]Vieja!$R$112:$AF$180</definedName>
    <definedName name="results" localSheetId="7">#REF!</definedName>
    <definedName name="results" localSheetId="9">#REF!</definedName>
    <definedName name="results">#REF!</definedName>
    <definedName name="RESULTS_DATA" localSheetId="7">OFFSET(#REF!,,,COUNTA(#REF!),)</definedName>
    <definedName name="RESULTS_DATA" localSheetId="9">OFFSET(#REF!,,,COUNTA(#REF!),)</definedName>
    <definedName name="RESULTS_DATA">OFFSET(#REF!,,,COUNTA(#REF!),)</definedName>
    <definedName name="retewr" localSheetId="7">#REF!</definedName>
    <definedName name="retewr" localSheetId="9">#REF!</definedName>
    <definedName name="retewr">#REF!</definedName>
    <definedName name="retret" localSheetId="7">#REF!</definedName>
    <definedName name="retret" localSheetId="9">#REF!</definedName>
    <definedName name="retret">#REF!</definedName>
    <definedName name="Revenue_AR" localSheetId="7">#REF!</definedName>
    <definedName name="Revenue_AR" localSheetId="9">#REF!</definedName>
    <definedName name="Revenue_AR">#REF!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isk" localSheetId="7">#REF!</definedName>
    <definedName name="Risk" localSheetId="9">#REF!</definedName>
    <definedName name="Risk">#REF!</definedName>
    <definedName name="rm" localSheetId="7">[10]KF6!#REF!</definedName>
    <definedName name="rm" localSheetId="9">[10]KF6!#REF!</definedName>
    <definedName name="rm">[10]KF6!#REF!</definedName>
    <definedName name="roic" hidden="1">{#N/A,#N/A,FALSE,"model"}</definedName>
    <definedName name="ROIC1" localSheetId="7">#REF!</definedName>
    <definedName name="ROIC1" localSheetId="9">#REF!</definedName>
    <definedName name="ROIC1">#REF!</definedName>
    <definedName name="Routine_Transaction" localSheetId="7">#REF!</definedName>
    <definedName name="Routine_Transaction" localSheetId="9">#REF!</definedName>
    <definedName name="Routine_Transaction">#REF!</definedName>
    <definedName name="RSC" localSheetId="7">#REF!</definedName>
    <definedName name="RSC" localSheetId="9">#REF!</definedName>
    <definedName name="RSC">#REF!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_Beg_Equity" localSheetId="7">#REF!</definedName>
    <definedName name="S_Beg_Equity" localSheetId="9">#REF!</definedName>
    <definedName name="S_Beg_Equity">#REF!</definedName>
    <definedName name="S_Cash_Sec" localSheetId="7">#REF!</definedName>
    <definedName name="S_Cash_Sec" localSheetId="9">#REF!</definedName>
    <definedName name="S_Cash_Sec">#REF!</definedName>
    <definedName name="S_Cumm_Rev_Res" localSheetId="7">#REF!</definedName>
    <definedName name="S_Cumm_Rev_Res" localSheetId="9">#REF!</definedName>
    <definedName name="S_Cumm_Rev_Res">#REF!</definedName>
    <definedName name="S_Curr_Liabilities" localSheetId="7">#REF!</definedName>
    <definedName name="S_Curr_Liabilities" localSheetId="9">#REF!</definedName>
    <definedName name="S_Curr_Liabilities">#REF!</definedName>
    <definedName name="S_Currency" localSheetId="7">#REF!</definedName>
    <definedName name="S_Currency" localSheetId="9">#REF!</definedName>
    <definedName name="S_Currency">#REF!</definedName>
    <definedName name="S_Distrib">[0]!S_Distrib</definedName>
    <definedName name="S_Dividends" localSheetId="7">#REF!</definedName>
    <definedName name="S_Dividends" localSheetId="9">#REF!</definedName>
    <definedName name="S_Dividends">#REF!</definedName>
    <definedName name="S_Eq_Adjustments" localSheetId="7">#REF!</definedName>
    <definedName name="S_Eq_Adjustments" localSheetId="9">#REF!</definedName>
    <definedName name="S_Eq_Adjustments">#REF!</definedName>
    <definedName name="S_Fixed_Assets" localSheetId="7">#REF!</definedName>
    <definedName name="S_Fixed_Assets" localSheetId="9">#REF!</definedName>
    <definedName name="S_Fixed_Assets">#REF!</definedName>
    <definedName name="S_Goodwill" localSheetId="7">#REF!</definedName>
    <definedName name="S_Goodwill" localSheetId="9">#REF!</definedName>
    <definedName name="S_Goodwill">#REF!</definedName>
    <definedName name="S_Inc_Stat_2" localSheetId="7">#REF!</definedName>
    <definedName name="S_Inc_Stat_2" localSheetId="9">#REF!</definedName>
    <definedName name="S_Inc_Stat_2">#REF!</definedName>
    <definedName name="S_Inc_Stat_3" localSheetId="7">#REF!</definedName>
    <definedName name="S_Inc_Stat_3" localSheetId="9">#REF!</definedName>
    <definedName name="S_Inc_Stat_3">#REF!</definedName>
    <definedName name="S_Issue" localSheetId="7">#REF!</definedName>
    <definedName name="S_Issue" localSheetId="9">#REF!</definedName>
    <definedName name="S_Issue">#REF!</definedName>
    <definedName name="S_Liab_1" localSheetId="7">#REF!</definedName>
    <definedName name="S_Liab_1" localSheetId="9">#REF!</definedName>
    <definedName name="S_Liab_1">#REF!</definedName>
    <definedName name="S_Liab_2" localSheetId="7">#REF!</definedName>
    <definedName name="S_Liab_2" localSheetId="9">#REF!</definedName>
    <definedName name="S_Liab_2">#REF!</definedName>
    <definedName name="S_LT_Debt" localSheetId="7">#REF!</definedName>
    <definedName name="S_LT_Debt" localSheetId="9">#REF!</definedName>
    <definedName name="S_LT_Debt">#REF!</definedName>
    <definedName name="S_Market_Cap" localSheetId="7">#REF!</definedName>
    <definedName name="S_Market_Cap" localSheetId="9">#REF!</definedName>
    <definedName name="S_Market_Cap">#REF!</definedName>
    <definedName name="S_MkV_Equity" localSheetId="7">#REF!</definedName>
    <definedName name="S_MkV_Equity" localSheetId="9">#REF!</definedName>
    <definedName name="S_MkV_Equity">#REF!</definedName>
    <definedName name="S_Name" localSheetId="7">#REF!</definedName>
    <definedName name="S_Name" localSheetId="9">#REF!</definedName>
    <definedName name="S_Name">#REF!</definedName>
    <definedName name="S_Net_Income" localSheetId="7">#REF!</definedName>
    <definedName name="S_Net_Income" localSheetId="9">#REF!</definedName>
    <definedName name="S_Net_Income">#REF!</definedName>
    <definedName name="S_No_Shares" localSheetId="7">#REF!</definedName>
    <definedName name="S_No_Shares" localSheetId="9">#REF!</definedName>
    <definedName name="S_No_Shares">#REF!</definedName>
    <definedName name="S_Oper_Inc_1" localSheetId="7">#REF!</definedName>
    <definedName name="S_Oper_Inc_1" localSheetId="9">#REF!</definedName>
    <definedName name="S_Oper_Inc_1">#REF!</definedName>
    <definedName name="S_Oper_Inc_2" localSheetId="7">#REF!</definedName>
    <definedName name="S_Oper_Inc_2" localSheetId="9">#REF!</definedName>
    <definedName name="S_Oper_Inc_2">#REF!</definedName>
    <definedName name="S_Oth_Curr_Assets" localSheetId="7">#REF!</definedName>
    <definedName name="S_Oth_Curr_Assets" localSheetId="9">#REF!</definedName>
    <definedName name="S_Oth_Curr_Assets">#REF!</definedName>
    <definedName name="S_PPE" localSheetId="7">#REF!</definedName>
    <definedName name="S_PPE" localSheetId="9">#REF!</definedName>
    <definedName name="S_PPE">#REF!</definedName>
    <definedName name="S_Prov" localSheetId="7">#REF!</definedName>
    <definedName name="S_Prov" localSheetId="9">#REF!</definedName>
    <definedName name="S_Prov">#REF!</definedName>
    <definedName name="S_Share_Price" localSheetId="7">#REF!</definedName>
    <definedName name="S_Share_Price" localSheetId="9">#REF!</definedName>
    <definedName name="S_Share_Price">#REF!</definedName>
    <definedName name="S_Year" localSheetId="7">#REF!</definedName>
    <definedName name="S_Year" localSheetId="9">#REF!</definedName>
    <definedName name="S_Year">#REF!</definedName>
    <definedName name="SAIDA" localSheetId="7">#REF!</definedName>
    <definedName name="SAIDA" localSheetId="9">#REF!</definedName>
    <definedName name="SAIDA">#REF!</definedName>
    <definedName name="SAIDA1" localSheetId="7">#REF!</definedName>
    <definedName name="SAIDA1" localSheetId="9">#REF!</definedName>
    <definedName name="SAIDA1">#REF!</definedName>
    <definedName name="SAIDA2" localSheetId="7">#REF!</definedName>
    <definedName name="SAIDA2" localSheetId="9">#REF!</definedName>
    <definedName name="SAIDA2">#REF!</definedName>
    <definedName name="SAIDA3" localSheetId="7">#REF!</definedName>
    <definedName name="SAIDA3" localSheetId="9">#REF!</definedName>
    <definedName name="SAIDA3">#REF!</definedName>
    <definedName name="SALDOIN" localSheetId="7">#REF!</definedName>
    <definedName name="SALDOIN" localSheetId="9">#REF!</definedName>
    <definedName name="SALDOIN">#REF!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cale" localSheetId="7">#REF!</definedName>
    <definedName name="Scale" localSheetId="9">#REF!</definedName>
    <definedName name="Scale">#REF!</definedName>
    <definedName name="scf" localSheetId="7">#REF!</definedName>
    <definedName name="scf" localSheetId="9">#REF!</definedName>
    <definedName name="scf">#REF!</definedName>
    <definedName name="sda">#N/A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ebitmv" localSheetId="7">[10]KF6!#REF!</definedName>
    <definedName name="seebitmv" localSheetId="9">[10]KF6!#REF!</definedName>
    <definedName name="seebitmv">[10]KF6!#REF!</definedName>
    <definedName name="Seg_Dol_Fut_Compra" localSheetId="7">#REF!</definedName>
    <definedName name="Seg_Dol_Fut_Compra" localSheetId="9">#REF!</definedName>
    <definedName name="Seg_Dol_Fut_Compra">#REF!</definedName>
    <definedName name="Seg_Dol_Fut_Ult" localSheetId="7">#REF!</definedName>
    <definedName name="Seg_Dol_Fut_Ult" localSheetId="9">#REF!</definedName>
    <definedName name="Seg_Dol_Fut_Ult">#REF!</definedName>
    <definedName name="Seg_Dol_Fut_Venda" localSheetId="7">#REF!</definedName>
    <definedName name="Seg_Dol_Fut_Venda" localSheetId="9">#REF!</definedName>
    <definedName name="Seg_Dol_Fut_Venda">#REF!</definedName>
    <definedName name="sencount" hidden="1">1</definedName>
    <definedName name="ses" hidden="1">{"RESUMEN",#N/A,FALSE,"RESUMEN";"RESUMEN_MARG",#N/A,FALSE,"RESUMEN"}</definedName>
    <definedName name="sfd" hidden="1">{#N/A,#N/A,FALSE,"Hoja1";#N/A,#N/A,FALSE,"Hoja2"}</definedName>
    <definedName name="sfghd" hidden="1">{"det (May)",#N/A,FALSE,"June";"sum (MAY YTD)",#N/A,FALSE,"June YTD"}</definedName>
    <definedName name="shares" localSheetId="7">[10]KF6!#REF!</definedName>
    <definedName name="shares" localSheetId="9">[10]KF6!#REF!</definedName>
    <definedName name="shares">[10]KF6!#REF!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Accounts" localSheetId="7">'[12]Sig Cycles_Accts &amp; Processes'!#REF!</definedName>
    <definedName name="SigAccounts" localSheetId="9">'[12]Sig Cycles_Accts &amp; Processes'!#REF!</definedName>
    <definedName name="SigAccounts">'[12]Sig Cycles_Accts &amp; Processes'!#REF!</definedName>
    <definedName name="Significant_Account" localSheetId="7">#REF!</definedName>
    <definedName name="Significant_Account" localSheetId="9">#REF!</definedName>
    <definedName name="Significant_Account">#REF!</definedName>
    <definedName name="Significant_Process" localSheetId="7">#REF!</definedName>
    <definedName name="Significant_Process" localSheetId="9">#REF!</definedName>
    <definedName name="Significant_Process">#REF!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" localSheetId="7">#REF!</definedName>
    <definedName name="SM" localSheetId="9">#REF!</definedName>
    <definedName name="SM">#REF!</definedName>
    <definedName name="SMC" localSheetId="7">#REF!</definedName>
    <definedName name="SMC" localSheetId="9">#REF!</definedName>
    <definedName name="SMC">#REF!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oledad" localSheetId="7">#REF!</definedName>
    <definedName name="soledad" localSheetId="9">#REF!</definedName>
    <definedName name="soledad">#REF!</definedName>
    <definedName name="SPOT_PROG" localSheetId="7">[34]MODELO!$P1,[34]MODELO!#REF!,[34]MODELO!#REF!,[34]MODELO!#REF!,[34]MODELO!#REF!,[34]MODELO!#REF!,[34]MODELO!#REF!</definedName>
    <definedName name="SPOT_PROG" localSheetId="9">[34]MODELO!$P1,[34]MODELO!#REF!,[34]MODELO!#REF!,[34]MODELO!#REF!,[34]MODELO!#REF!,[34]MODELO!#REF!,[34]MODELO!#REF!</definedName>
    <definedName name="SPOT_PROG">[34]MODELO!$P1,[34]MODELO!#REF!,[34]MODELO!#REF!,[34]MODELO!#REF!,[34]MODELO!#REF!,[34]MODELO!#REF!,[34]MODELO!#REF!</definedName>
    <definedName name="SPOT_REAL" localSheetId="7">[34]MODELO!$Q1,[34]MODELO!#REF!,[34]MODELO!#REF!,[34]MODELO!#REF!,[34]MODELO!#REF!,[34]MODELO!#REF!,[34]MODELO!#REF!</definedName>
    <definedName name="SPOT_REAL" localSheetId="9">[34]MODELO!$Q1,[34]MODELO!#REF!,[34]MODELO!#REF!,[34]MODELO!#REF!,[34]MODELO!#REF!,[34]MODELO!#REF!,[34]MODELO!#REF!</definedName>
    <definedName name="SPOT_REAL">[34]MODELO!$Q1,[34]MODELO!#REF!,[34]MODELO!#REF!,[34]MODELO!#REF!,[34]MODELO!#REF!,[34]MODELO!#REF!,[34]MODELO!#REF!</definedName>
    <definedName name="ss" hidden="1">{"'RR'!$A$2:$E$81"}</definedName>
    <definedName name="sss">[30]Custos!$O$4</definedName>
    <definedName name="ssssssss" hidden="1">{#N/A,"Carabeer",FALSE,"Dscto.";#N/A,"Disbracentro",FALSE,"Dscto.";#N/A,"Río Beer",FALSE,"Dscto.";#N/A,"Andes",FALSE,"Dscto."}</definedName>
    <definedName name="statements">[10]KF6!$B$1:$Q$46,[10]KF6!$B$51:$Q$73,[10]KF6!$B$75:$Q$114,[10]KF6!$B$118:$Q$166,[10]KF6!$B$170:$Q$200,[10]KF6!$B$202:$Q$231,[10]KF6!$B$236:$Q$265,[10]KF6!$B$294:$Q$336,[10]KF6!$B$338:$Q$365</definedName>
    <definedName name="STATUS">[11]Lists!$J$2:$J$6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ueldos">[58]Sueldos!$B$2:$H$502</definedName>
    <definedName name="SVETotal" localSheetId="7">#REF!</definedName>
    <definedName name="SVETotal" localSheetId="9">#REF!</definedName>
    <definedName name="SVETotal">#REF!</definedName>
    <definedName name="swap" localSheetId="7">#REF!</definedName>
    <definedName name="swap" localSheetId="9">#REF!</definedName>
    <definedName name="swap">#REF!</definedName>
    <definedName name="switch">[10]KF6!$G$15</definedName>
    <definedName name="t" localSheetId="7">[10]KF6!#REF!</definedName>
    <definedName name="t" localSheetId="9">[10]KF6!#REF!</definedName>
    <definedName name="t">[10]KF6!#REF!</definedName>
    <definedName name="T_CRIG" localSheetId="7">#REF!</definedName>
    <definedName name="T_CRIG" localSheetId="9">#REF!</definedName>
    <definedName name="T_CRIG">#REF!</definedName>
    <definedName name="T_CRIG_LE" localSheetId="7">#REF!</definedName>
    <definedName name="T_CRIG_LE" localSheetId="9">#REF!</definedName>
    <definedName name="T_CRIG_LE">#REF!</definedName>
    <definedName name="T_CRIG_YTD" localSheetId="7">#REF!</definedName>
    <definedName name="T_CRIG_YTD" localSheetId="9">#REF!</definedName>
    <definedName name="T_CRIG_YTD">#REF!</definedName>
    <definedName name="T_CRIG_ZM" localSheetId="7">#REF!</definedName>
    <definedName name="T_CRIG_ZM" localSheetId="9">#REF!</definedName>
    <definedName name="T_CRIG_ZM">#REF!</definedName>
    <definedName name="T_CRIT" localSheetId="7">#REF!</definedName>
    <definedName name="T_CRIT" localSheetId="9">#REF!</definedName>
    <definedName name="T_CRIT">#REF!</definedName>
    <definedName name="T_Issue" localSheetId="7">#REF!</definedName>
    <definedName name="T_Issue" localSheetId="9">#REF!</definedName>
    <definedName name="T_Issue">#REF!</definedName>
    <definedName name="T_No_Shares" localSheetId="7">#REF!</definedName>
    <definedName name="T_No_Shares" localSheetId="9">#REF!</definedName>
    <definedName name="T_No_Shares">#REF!</definedName>
    <definedName name="T_Share_Price" localSheetId="7">#REF!</definedName>
    <definedName name="T_Share_Price" localSheetId="9">#REF!</definedName>
    <definedName name="T_Share_Price">#REF!</definedName>
    <definedName name="Tab_BNDES">[10]KF6!$B$3:$C$11</definedName>
    <definedName name="Tabela_CDI">[10]KF6!$A$4:$B$3865</definedName>
    <definedName name="tabla">'[59]PARA TITULOS'!$A$32:$B$43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ITA">'[60]ACUMULADOS OPERARIOS'!$B$2:$G$836</definedName>
    <definedName name="TARGET" localSheetId="7">#REF!</definedName>
    <definedName name="TARGET" localSheetId="9">#REF!</definedName>
    <definedName name="TARGET">#REF!</definedName>
    <definedName name="tax" localSheetId="7">[10]KF6!#REF!</definedName>
    <definedName name="tax" localSheetId="9">[10]KF6!#REF!</definedName>
    <definedName name="tax">[10]KF6!#REF!</definedName>
    <definedName name="taxes" localSheetId="7">[10]KF6!#REF!</definedName>
    <definedName name="taxes" localSheetId="9">[10]KF6!#REF!</definedName>
    <definedName name="taxes">[10]KF6!#REF!</definedName>
    <definedName name="TDLINE01" localSheetId="7">#REF!</definedName>
    <definedName name="TDLINE01" localSheetId="9">#REF!</definedName>
    <definedName name="TDLINE01">#REF!</definedName>
    <definedName name="TDLINE04" localSheetId="7">#REF!</definedName>
    <definedName name="TDLINE04" localSheetId="9">#REF!</definedName>
    <definedName name="TDLINE04">#REF!</definedName>
    <definedName name="TEST0" localSheetId="7">'[3]Target Book'!#REF!</definedName>
    <definedName name="TEST0" localSheetId="9">'[3]Target Book'!#REF!</definedName>
    <definedName name="TEST0">'[3]Target Book'!#REF!</definedName>
    <definedName name="TEST1" localSheetId="7">#REF!</definedName>
    <definedName name="TEST1" localSheetId="9">#REF!</definedName>
    <definedName name="TEST1">#REF!</definedName>
    <definedName name="TEST2" localSheetId="7">#REF!</definedName>
    <definedName name="TEST2" localSheetId="9">#REF!</definedName>
    <definedName name="TEST2">#REF!</definedName>
    <definedName name="teste" localSheetId="7">#REF!</definedName>
    <definedName name="teste" localSheetId="9">#REF!</definedName>
    <definedName name="teste">#REF!</definedName>
    <definedName name="teste1" localSheetId="7">#REF!</definedName>
    <definedName name="teste1" localSheetId="9">#REF!</definedName>
    <definedName name="teste1">#REF!</definedName>
    <definedName name="teste3" localSheetId="7">#REF!</definedName>
    <definedName name="teste3" localSheetId="9">#REF!</definedName>
    <definedName name="teste3">#REF!</definedName>
    <definedName name="teste4" localSheetId="7">#REF!</definedName>
    <definedName name="teste4" localSheetId="9">#REF!</definedName>
    <definedName name="teste4">#REF!</definedName>
    <definedName name="TESTKEYS" localSheetId="7">'[3]Target Book'!#REF!</definedName>
    <definedName name="TESTKEYS" localSheetId="9">'[3]Target Book'!#REF!</definedName>
    <definedName name="TESTKEYS">'[3]Target Book'!#REF!</definedName>
    <definedName name="TESTVKEY" localSheetId="7">#REF!</definedName>
    <definedName name="TESTVKEY" localSheetId="9">#REF!</definedName>
    <definedName name="TESTVKEY">#REF!</definedName>
    <definedName name="TGT_NAME_LE" localSheetId="7">#REF!</definedName>
    <definedName name="TGT_NAME_LE" localSheetId="9">#REF!</definedName>
    <definedName name="TGT_NAME_LE">#REF!</definedName>
    <definedName name="TGT_NAME_YTD" localSheetId="7">#REF!</definedName>
    <definedName name="TGT_NAME_YTD" localSheetId="9">#REF!</definedName>
    <definedName name="TGT_NAME_YTD">#REF!</definedName>
    <definedName name="TGT_NAME_ZM" localSheetId="7">#REF!</definedName>
    <definedName name="TGT_NAME_ZM" localSheetId="9">#REF!</definedName>
    <definedName name="TGT_NAME_ZM">#REF!</definedName>
    <definedName name="Tic">"CheckBox1"</definedName>
    <definedName name="Timeliness" localSheetId="7">#REF!</definedName>
    <definedName name="Timeliness" localSheetId="9">#REF!</definedName>
    <definedName name="Timeliness">#REF!</definedName>
    <definedName name="Timing" localSheetId="7">#REF!</definedName>
    <definedName name="Timing" localSheetId="9">#REF!</definedName>
    <definedName name="Timing">#REF!</definedName>
    <definedName name="tl">[10]KF6!A$22</definedName>
    <definedName name="Totaal_OP" localSheetId="7">#REF!</definedName>
    <definedName name="Totaal_OP" localSheetId="9">#REF!</definedName>
    <definedName name="Totaal_OP">#REF!</definedName>
    <definedName name="TR_05" localSheetId="7">#REF!</definedName>
    <definedName name="TR_05" localSheetId="9">#REF!</definedName>
    <definedName name="TR_05">#REF!</definedName>
    <definedName name="TR_10" localSheetId="7">#REF!</definedName>
    <definedName name="TR_10" localSheetId="9">#REF!</definedName>
    <definedName name="TR_10">#REF!</definedName>
    <definedName name="TR_20" localSheetId="7">#REF!</definedName>
    <definedName name="TR_20" localSheetId="9">#REF!</definedName>
    <definedName name="TR_20">#REF!</definedName>
    <definedName name="TRANSF" localSheetId="7">#REF!</definedName>
    <definedName name="TRANSF" localSheetId="9">#REF!</definedName>
    <definedName name="TRANSF">#REF!</definedName>
    <definedName name="Treasury" localSheetId="7">#REF!</definedName>
    <definedName name="Treasury" localSheetId="9">#REF!</definedName>
    <definedName name="Treasury">#REF!</definedName>
    <definedName name="trertwe" localSheetId="7">#REF!</definedName>
    <definedName name="trertwe" localSheetId="9">#REF!</definedName>
    <definedName name="trertwe">#REF!</definedName>
    <definedName name="ttttt" hidden="1">{#N/A,#N/A,FALSE,"지침";#N/A,#N/A,FALSE,"환경분석";#N/A,#N/A,FALSE,"Sheet16"}</definedName>
    <definedName name="TYPE">OFFSET([11]Lists!$C$2:$C$400,,,COUNTA([11]Lists!$C$2:$C$400),)</definedName>
    <definedName name="Ultimo">[0]!Ultimo</definedName>
    <definedName name="Unit_1" localSheetId="7">#REF!</definedName>
    <definedName name="Unit_1" localSheetId="9">#REF!</definedName>
    <definedName name="Unit_1">#REF!</definedName>
    <definedName name="Unit_2" localSheetId="7">#REF!</definedName>
    <definedName name="Unit_2" localSheetId="9">#REF!</definedName>
    <definedName name="Unit_2">#REF!</definedName>
    <definedName name="Unit_3" localSheetId="7">#REF!</definedName>
    <definedName name="Unit_3" localSheetId="9">#REF!</definedName>
    <definedName name="Unit_3">#REF!</definedName>
    <definedName name="UNITS">OFFSET([11]Lists!$G$2:$G$200,0,0,COUNTA([11]Lists!$G$2:$G$200),1)</definedName>
    <definedName name="urf" localSheetId="7">[10]KF6!#REF!</definedName>
    <definedName name="urf" localSheetId="9">[10]KF6!#REF!</definedName>
    <definedName name="urf">[10]KF6!#REF!</definedName>
    <definedName name="USAAdjUSYTD" localSheetId="7">#REF!</definedName>
    <definedName name="USAAdjUSYTD" localSheetId="9">#REF!</definedName>
    <definedName name="USAAdjUSYTD">#REF!</definedName>
    <definedName name="USACdnMonth" localSheetId="7">#REF!</definedName>
    <definedName name="USACdnMonth" localSheetId="9">#REF!</definedName>
    <definedName name="USACdnMonth">#REF!</definedName>
    <definedName name="USACdnYTD" localSheetId="7">#REF!</definedName>
    <definedName name="USACdnYTD" localSheetId="9">#REF!</definedName>
    <definedName name="USACdnYTD">#REF!</definedName>
    <definedName name="USAUSMonth" localSheetId="7">#REF!</definedName>
    <definedName name="USAUSMonth" localSheetId="9">#REF!</definedName>
    <definedName name="USAUSMonth">#REF!</definedName>
    <definedName name="USAUSYTD" localSheetId="7">#REF!</definedName>
    <definedName name="USAUSYTD" localSheetId="9">#REF!</definedName>
    <definedName name="USAUSYTD">#REF!</definedName>
    <definedName name="validation" localSheetId="7">[10]KF6!#REF!</definedName>
    <definedName name="validation" localSheetId="9">[10]KF6!#REF!</definedName>
    <definedName name="validation">[10]KF6!#REF!</definedName>
    <definedName name="Validity" localSheetId="7">#REF!</definedName>
    <definedName name="Validity" localSheetId="9">#REF!</definedName>
    <definedName name="Validity">#REF!</definedName>
    <definedName name="valor" localSheetId="7">#REF!</definedName>
    <definedName name="valor" localSheetId="9">#REF!</definedName>
    <definedName name="valor">#REF!</definedName>
    <definedName name="Valor_1" localSheetId="7">#REF!</definedName>
    <definedName name="Valor_1" localSheetId="9">#REF!</definedName>
    <definedName name="Valor_1">#REF!</definedName>
    <definedName name="Valor_10" localSheetId="7">#REF!</definedName>
    <definedName name="Valor_10" localSheetId="9">#REF!</definedName>
    <definedName name="Valor_10">#REF!</definedName>
    <definedName name="Valor_11" localSheetId="7">#REF!</definedName>
    <definedName name="Valor_11" localSheetId="9">#REF!</definedName>
    <definedName name="Valor_11">#REF!</definedName>
    <definedName name="Valor_12" localSheetId="7">#REF!</definedName>
    <definedName name="Valor_12" localSheetId="9">#REF!</definedName>
    <definedName name="Valor_12">#REF!</definedName>
    <definedName name="Valor_2" localSheetId="7">#REF!</definedName>
    <definedName name="Valor_2" localSheetId="9">#REF!</definedName>
    <definedName name="Valor_2">#REF!</definedName>
    <definedName name="Valor_3" localSheetId="7">#REF!</definedName>
    <definedName name="Valor_3" localSheetId="9">#REF!</definedName>
    <definedName name="Valor_3">#REF!</definedName>
    <definedName name="Valor_4" localSheetId="7">#REF!</definedName>
    <definedName name="Valor_4" localSheetId="9">#REF!</definedName>
    <definedName name="Valor_4">#REF!</definedName>
    <definedName name="Valor_5" localSheetId="7">#REF!</definedName>
    <definedName name="Valor_5" localSheetId="9">#REF!</definedName>
    <definedName name="Valor_5">#REF!</definedName>
    <definedName name="Valor_6" localSheetId="7">#REF!</definedName>
    <definedName name="Valor_6" localSheetId="9">#REF!</definedName>
    <definedName name="Valor_6">#REF!</definedName>
    <definedName name="Valor_7" localSheetId="7">#REF!</definedName>
    <definedName name="Valor_7" localSheetId="9">#REF!</definedName>
    <definedName name="Valor_7">#REF!</definedName>
    <definedName name="Valor_8" localSheetId="7">#REF!</definedName>
    <definedName name="Valor_8" localSheetId="9">#REF!</definedName>
    <definedName name="Valor_8">#REF!</definedName>
    <definedName name="Valor_9" localSheetId="7">#REF!</definedName>
    <definedName name="Valor_9" localSheetId="9">#REF!</definedName>
    <definedName name="Valor_9">#REF!</definedName>
    <definedName name="Valor_Frete_1" localSheetId="7">#REF!</definedName>
    <definedName name="Valor_Frete_1" localSheetId="9">#REF!</definedName>
    <definedName name="Valor_Frete_1">#REF!</definedName>
    <definedName name="Valor_Frete_10" localSheetId="7">#REF!</definedName>
    <definedName name="Valor_Frete_10" localSheetId="9">#REF!</definedName>
    <definedName name="Valor_Frete_10">#REF!</definedName>
    <definedName name="Valor_Frete_11" localSheetId="7">#REF!</definedName>
    <definedName name="Valor_Frete_11" localSheetId="9">#REF!</definedName>
    <definedName name="Valor_Frete_11">#REF!</definedName>
    <definedName name="Valor_Frete_12" localSheetId="7">#REF!</definedName>
    <definedName name="Valor_Frete_12" localSheetId="9">#REF!</definedName>
    <definedName name="Valor_Frete_12">#REF!</definedName>
    <definedName name="Valor_Frete_2" localSheetId="7">#REF!</definedName>
    <definedName name="Valor_Frete_2" localSheetId="9">#REF!</definedName>
    <definedName name="Valor_Frete_2">#REF!</definedName>
    <definedName name="Valor_Frete_3" localSheetId="7">#REF!</definedName>
    <definedName name="Valor_Frete_3" localSheetId="9">#REF!</definedName>
    <definedName name="Valor_Frete_3">#REF!</definedName>
    <definedName name="Valor_Frete_4" localSheetId="7">#REF!</definedName>
    <definedName name="Valor_Frete_4" localSheetId="9">#REF!</definedName>
    <definedName name="Valor_Frete_4">#REF!</definedName>
    <definedName name="Valor_Frete_5" localSheetId="7">#REF!</definedName>
    <definedName name="Valor_Frete_5" localSheetId="9">#REF!</definedName>
    <definedName name="Valor_Frete_5">#REF!</definedName>
    <definedName name="Valor_Frete_6" localSheetId="7">#REF!</definedName>
    <definedName name="Valor_Frete_6" localSheetId="9">#REF!</definedName>
    <definedName name="Valor_Frete_6">#REF!</definedName>
    <definedName name="Valor_Frete_7" localSheetId="7">#REF!</definedName>
    <definedName name="Valor_Frete_7" localSheetId="9">#REF!</definedName>
    <definedName name="Valor_Frete_7">#REF!</definedName>
    <definedName name="Valor_Frete_8" localSheetId="7">#REF!</definedName>
    <definedName name="Valor_Frete_8" localSheetId="9">#REF!</definedName>
    <definedName name="Valor_Frete_8">#REF!</definedName>
    <definedName name="Valor_Frete_9" localSheetId="7">#REF!</definedName>
    <definedName name="Valor_Frete_9" localSheetId="9">#REF!</definedName>
    <definedName name="Valor_Frete_9">#REF!</definedName>
    <definedName name="Valor_US_1" localSheetId="7">#REF!</definedName>
    <definedName name="Valor_US_1" localSheetId="9">#REF!</definedName>
    <definedName name="Valor_US_1">#REF!</definedName>
    <definedName name="Valor_US_10" localSheetId="7">#REF!</definedName>
    <definedName name="Valor_US_10" localSheetId="9">#REF!</definedName>
    <definedName name="Valor_US_10">#REF!</definedName>
    <definedName name="Valor_US_11" localSheetId="7">#REF!</definedName>
    <definedName name="Valor_US_11" localSheetId="9">#REF!</definedName>
    <definedName name="Valor_US_11">#REF!</definedName>
    <definedName name="Valor_US_12" localSheetId="7">#REF!</definedName>
    <definedName name="Valor_US_12" localSheetId="9">#REF!</definedName>
    <definedName name="Valor_US_12">#REF!</definedName>
    <definedName name="Valor_US_2" localSheetId="7">#REF!</definedName>
    <definedName name="Valor_US_2" localSheetId="9">#REF!</definedName>
    <definedName name="Valor_US_2">#REF!</definedName>
    <definedName name="Valor_US_3" localSheetId="7">#REF!</definedName>
    <definedName name="Valor_US_3" localSheetId="9">#REF!</definedName>
    <definedName name="Valor_US_3">#REF!</definedName>
    <definedName name="Valor_US_4" localSheetId="7">#REF!</definedName>
    <definedName name="Valor_US_4" localSheetId="9">#REF!</definedName>
    <definedName name="Valor_US_4">#REF!</definedName>
    <definedName name="Valor_US_5" localSheetId="7">#REF!</definedName>
    <definedName name="Valor_US_5" localSheetId="9">#REF!</definedName>
    <definedName name="Valor_US_5">#REF!</definedName>
    <definedName name="Valor_US_6" localSheetId="7">#REF!</definedName>
    <definedName name="Valor_US_6" localSheetId="9">#REF!</definedName>
    <definedName name="Valor_US_6">#REF!</definedName>
    <definedName name="Valor_US_7" localSheetId="7">#REF!</definedName>
    <definedName name="Valor_US_7" localSheetId="9">#REF!</definedName>
    <definedName name="Valor_US_7">#REF!</definedName>
    <definedName name="Valor_US_8" localSheetId="7">#REF!</definedName>
    <definedName name="Valor_US_8" localSheetId="9">#REF!</definedName>
    <definedName name="Valor_US_8">#REF!</definedName>
    <definedName name="Valor_US_9" localSheetId="7">#REF!</definedName>
    <definedName name="Valor_US_9" localSheetId="9">#REF!</definedName>
    <definedName name="Valor_US_9">#REF!</definedName>
    <definedName name="Valores">[23]Fab!$I$10:$I$19</definedName>
    <definedName name="Valores1" localSheetId="7">#REF!</definedName>
    <definedName name="Valores1" localSheetId="9">#REF!</definedName>
    <definedName name="Valores1">#REF!</definedName>
    <definedName name="Valores2" localSheetId="7">#REF!</definedName>
    <definedName name="Valores2" localSheetId="9">#REF!</definedName>
    <definedName name="Valores2">#REF!</definedName>
    <definedName name="Valores3" localSheetId="7">#REF!</definedName>
    <definedName name="Valores3" localSheetId="9">#REF!</definedName>
    <definedName name="Valores3">#REF!</definedName>
    <definedName name="Valoress">[23]Fab!$I$10:$I$34</definedName>
    <definedName name="Valuation" localSheetId="7">#REF!</definedName>
    <definedName name="Valuation" localSheetId="9">#REF!</definedName>
    <definedName name="Valuation">#REF!</definedName>
    <definedName name="VALUE_TXT02" localSheetId="7">#REF!</definedName>
    <definedName name="VALUE_TXT02" localSheetId="9">#REF!</definedName>
    <definedName name="VALUE_TXT02">#REF!</definedName>
    <definedName name="VALUE_TXT03" localSheetId="7">#REF!</definedName>
    <definedName name="VALUE_TXT03" localSheetId="9">#REF!</definedName>
    <definedName name="VALUE_TXT03">#REF!</definedName>
    <definedName name="VALUE_TXT04" localSheetId="7">#REF!</definedName>
    <definedName name="VALUE_TXT04" localSheetId="9">#REF!</definedName>
    <definedName name="VALUE_TXT04">#REF!</definedName>
    <definedName name="VALUEDIF1" localSheetId="7">#REF!</definedName>
    <definedName name="VALUEDIF1" localSheetId="9">#REF!</definedName>
    <definedName name="VALUEDIF1">#REF!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ARIABLES">[6]Vieja!$R$4:$AF$60</definedName>
    <definedName name="Version_OP" localSheetId="7">#REF!</definedName>
    <definedName name="Version_OP" localSheetId="9">#REF!</definedName>
    <definedName name="Version_OP">#REF!</definedName>
    <definedName name="VOLUMEN.NAC" localSheetId="7">#REF!,#REF!</definedName>
    <definedName name="VOLUMEN.NAC" localSheetId="9">#REF!,#REF!</definedName>
    <definedName name="VOLUMEN.NAC">#REF!,#REF!</definedName>
    <definedName name="VOLUMENES">[6]Vieja!$R$64:$AF$110</definedName>
    <definedName name="w.forecast" hidden="1">{#N/A,#N/A,FALSE,"model"}</definedName>
    <definedName name="w.forecast2" hidden="1">{#N/A,#N/A,FALSE,"model"}</definedName>
    <definedName name="w2.forecast" hidden="1">{#N/A,#N/A,FALSE,"model"}</definedName>
    <definedName name="WACC" localSheetId="7">#REF!</definedName>
    <definedName name="WACC" localSheetId="9">#REF!</definedName>
    <definedName name="WACC">#REF!</definedName>
    <definedName name="WACC2" localSheetId="7">#REF!</definedName>
    <definedName name="WACC2" localSheetId="9">#REF!</definedName>
    <definedName name="WACC2">#REF!</definedName>
    <definedName name="WACC3" localSheetId="7">#REF!</definedName>
    <definedName name="WACC3" localSheetId="9">#REF!</definedName>
    <definedName name="WACC3">#REF!</definedName>
    <definedName name="WACCInput" localSheetId="7">#REF!</definedName>
    <definedName name="WACCInput" localSheetId="9">#REF!</definedName>
    <definedName name="WACCInput">#REF!</definedName>
    <definedName name="wcol_gen_index">'[13]WCOL INDEX'!$F$526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HSEMHR01" localSheetId="7">#REF!</definedName>
    <definedName name="WHSEMHR01" localSheetId="9">#REF!</definedName>
    <definedName name="WHSEMHR01">#REF!</definedName>
    <definedName name="WHSEMHRLE" localSheetId="7">#REF!</definedName>
    <definedName name="WHSEMHRLE" localSheetId="9">#REF!</definedName>
    <definedName name="WHSEMHRLE">#REF!</definedName>
    <definedName name="WHSEVOL01" localSheetId="7">#REF!</definedName>
    <definedName name="WHSEVOL01" localSheetId="9">#REF!</definedName>
    <definedName name="WHSEVOL01">#REF!</definedName>
    <definedName name="WHSEVOLLE" localSheetId="7">#REF!</definedName>
    <definedName name="WHSEVOLLE" localSheetId="9">#REF!</definedName>
    <definedName name="WHSEVOLLE">#REF!</definedName>
    <definedName name="wrg.aug" hidden="1">{"det (May)",#N/A,FALSE,"June";"sum (MAY YTD)",#N/A,FALSE,"June YTD"}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97." hidden="1">{#N/A,#N/A,FALSE,"지침";#N/A,#N/A,FALSE,"환경분석";#N/A,#N/A,FALSE,"Sheet16"}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BALANCE._.PARA._.LUIZ._.CLAUDIO." hidden="1">{#N/A,#N/A,FALSE,"Hoja1";#N/A,#N/A,FALSE,"Hoja2"}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hidden="1">{#N/A,"Carabeer",FALSE,"Dscto.";#N/A,"Disbracentro",FALSE,"Dscto.";#N/A,"Río Beer",FALSE,"Dscto.";#N/A,"Andes",FALSE,"Dscto."}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history." hidden="1">{#N/A,#N/A,FALSE,"model"}</definedName>
    <definedName name="wrn.histROIC." hidden="1">{#N/A,#N/A,FALSE,"model"}</definedName>
    <definedName name="wrn.IMPRESION." hidden="1">{#N/A,#N/A,FALSE,"Hoja1";#N/A,#N/A,FALSE,"Hoja2"}</definedName>
    <definedName name="wrn.June." hidden="1">{"det (May)",#N/A,FALSE,"June";"sum (MAY YTD)",#N/A,FALSE,"June YTD"}</definedName>
    <definedName name="wrn.ptp." hidden="1">{#N/A,#N/A,FALSE,"RELATÓRIO";#N/A,#N/A,FALSE,"RELATÓRIO"}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MEN." hidden="1">{"RESUMEN",#N/A,FALSE,"RESUMEN";"RESUMEN_MARG",#N/A,FALSE,"RESUMEN"}</definedName>
    <definedName name="wrn.RGD_BG_FC." hidden="1">{#N/A,#N/A,FALSE,"RGD$";#N/A,#N/A,FALSE,"BG$";#N/A,#N/A,FALSE,"FC$"}</definedName>
    <definedName name="wrn.Tabla._.PL." hidden="1">{#N/A,#N/A,FALSE,"P.L.Full";#N/A,#N/A,FALSE,"P.L.Desc."}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hidden="1">{#N/A,#N/A,FALSE,"TOTAL"}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{"CAP VOL",#N/A,FALSE,"CAPITAL";"CAP VAR",#N/A,FALSE,"CAPITAL";"CAP FIJ",#N/A,FALSE,"CAPITAL";"CAP CONS",#N/A,FALSE,"CAPITAL";"CAP DATA",#N/A,FALSE,"CAPITAL"}</definedName>
    <definedName name="wwwwww" localSheetId="7">#REF!</definedName>
    <definedName name="wwwwww" localSheetId="9">#REF!</definedName>
    <definedName name="wwwwww">#REF!</definedName>
    <definedName name="x" localSheetId="7">#REF!</definedName>
    <definedName name="x" localSheetId="9">#REF!</definedName>
    <definedName name="x">#REF!</definedName>
    <definedName name="XCenter">[27]Gauge!$B$3</definedName>
    <definedName name="XCenterA" localSheetId="7">#REF!</definedName>
    <definedName name="XCenterA" localSheetId="9">#REF!</definedName>
    <definedName name="XCenterA">#REF!</definedName>
    <definedName name="XCenterB" localSheetId="7">#REF!</definedName>
    <definedName name="XCenterB" localSheetId="9">#REF!</definedName>
    <definedName name="XCenterB">#REF!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rate">'[13]WCOL INPUT'!$C$2</definedName>
    <definedName name="xxx" localSheetId="7">#REF!</definedName>
    <definedName name="xxx" localSheetId="9">#REF!</definedName>
    <definedName name="xxx">#REF!</definedName>
    <definedName name="xxxx" hidden="1">{"det (May)",#N/A,FALSE,"June";"sum (MAY YTD)",#N/A,FALSE,"June YTD"}</definedName>
    <definedName name="Y" localSheetId="7">#REF!</definedName>
    <definedName name="Y" localSheetId="9">#REF!</definedName>
    <definedName name="Y">#REF!</definedName>
    <definedName name="YCenter">[27]Gauge!$C$3</definedName>
    <definedName name="YCenterA" localSheetId="7">#REF!</definedName>
    <definedName name="YCenterA" localSheetId="9">#REF!</definedName>
    <definedName name="YCenterA">#REF!</definedName>
    <definedName name="YCenterB" localSheetId="7">#REF!</definedName>
    <definedName name="YCenterB" localSheetId="9">#REF!</definedName>
    <definedName name="YCenterB">#REF!</definedName>
    <definedName name="year">[10]KF6!$F$18</definedName>
    <definedName name="YO">'[61]PARA TITULOS'!$A$32:$B$43</definedName>
    <definedName name="YTD01" localSheetId="7">#REF!</definedName>
    <definedName name="YTD01" localSheetId="9">#REF!</definedName>
    <definedName name="YTD01">#REF!</definedName>
    <definedName name="YTD02" localSheetId="7">#REF!</definedName>
    <definedName name="YTD02" localSheetId="9">#REF!</definedName>
    <definedName name="YTD02">#REF!</definedName>
    <definedName name="YTD03" localSheetId="7">#REF!</definedName>
    <definedName name="YTD03" localSheetId="9">#REF!</definedName>
    <definedName name="YTD03">#REF!</definedName>
    <definedName name="YTD04" localSheetId="7">#REF!</definedName>
    <definedName name="YTD04" localSheetId="9">#REF!</definedName>
    <definedName name="YTD04">#REF!</definedName>
    <definedName name="YTD05" localSheetId="7">#REF!</definedName>
    <definedName name="YTD05" localSheetId="9">#REF!</definedName>
    <definedName name="YTD05">#REF!</definedName>
    <definedName name="YTD06" localSheetId="7">#REF!</definedName>
    <definedName name="YTD06" localSheetId="9">#REF!</definedName>
    <definedName name="YTD06">#REF!</definedName>
    <definedName name="YTD07" localSheetId="7">#REF!</definedName>
    <definedName name="YTD07" localSheetId="9">#REF!</definedName>
    <definedName name="YTD07">#REF!</definedName>
    <definedName name="YTD08" localSheetId="7">#REF!</definedName>
    <definedName name="YTD08" localSheetId="9">#REF!</definedName>
    <definedName name="YTD08">#REF!</definedName>
    <definedName name="YTD09" localSheetId="7">#REF!</definedName>
    <definedName name="YTD09" localSheetId="9">#REF!</definedName>
    <definedName name="YTD09">#REF!</definedName>
    <definedName name="YTD10" localSheetId="7">#REF!</definedName>
    <definedName name="YTD10" localSheetId="9">#REF!</definedName>
    <definedName name="YTD10">#REF!</definedName>
    <definedName name="YTD11" localSheetId="7">#REF!</definedName>
    <definedName name="YTD11" localSheetId="9">#REF!</definedName>
    <definedName name="YTD11">#REF!</definedName>
    <definedName name="YTD12" localSheetId="7">#REF!</definedName>
    <definedName name="YTD12" localSheetId="9">#REF!</definedName>
    <definedName name="YTD12">#REF!</definedName>
    <definedName name="YTDRate">[9]STARTSHEET!$D$10</definedName>
    <definedName name="yyy" hidden="1">{#N/A,#N/A,FALSE,"지침";#N/A,#N/A,FALSE,"환경분석";#N/A,#N/A,FALSE,"Sheet16"}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ero" localSheetId="7">#REF!</definedName>
    <definedName name="Zero" localSheetId="9">#REF!</definedName>
    <definedName name="Zero">#REF!</definedName>
    <definedName name="ZM_VALUE01" localSheetId="7">#REF!</definedName>
    <definedName name="ZM_VALUE01" localSheetId="9">#REF!</definedName>
    <definedName name="ZM_VALUE01">#REF!</definedName>
    <definedName name="ZM_VALUE02" localSheetId="7">#REF!</definedName>
    <definedName name="ZM_VALUE02" localSheetId="9">#REF!</definedName>
    <definedName name="ZM_VALUE02">#REF!</definedName>
    <definedName name="ZM_VALUE03" localSheetId="7">#REF!</definedName>
    <definedName name="ZM_VALUE03" localSheetId="9">#REF!</definedName>
    <definedName name="ZM_VALUE03">#REF!</definedName>
    <definedName name="ZM_VALUE04" localSheetId="7">#REF!</definedName>
    <definedName name="ZM_VALUE04" localSheetId="9">#REF!</definedName>
    <definedName name="ZM_VALUE04">#REF!</definedName>
    <definedName name="ZM_VALUE05" localSheetId="7">#REF!</definedName>
    <definedName name="ZM_VALUE05" localSheetId="9">#REF!</definedName>
    <definedName name="ZM_VALUE05">#REF!</definedName>
    <definedName name="ZM_VALUE06" localSheetId="7">#REF!</definedName>
    <definedName name="ZM_VALUE06" localSheetId="9">#REF!</definedName>
    <definedName name="ZM_VALUE06">#REF!</definedName>
    <definedName name="ZM_VALUE07" localSheetId="7">#REF!</definedName>
    <definedName name="ZM_VALUE07" localSheetId="9">#REF!</definedName>
    <definedName name="ZM_VALUE07">#REF!</definedName>
    <definedName name="ZM_VALUE08" localSheetId="7">#REF!</definedName>
    <definedName name="ZM_VALUE08" localSheetId="9">#REF!</definedName>
    <definedName name="ZM_VALUE08">#REF!</definedName>
    <definedName name="ZM_VALUE09" localSheetId="7">#REF!</definedName>
    <definedName name="ZM_VALUE09" localSheetId="9">#REF!</definedName>
    <definedName name="ZM_VALUE09">#REF!</definedName>
    <definedName name="ZM_VALUE10" localSheetId="7">#REF!</definedName>
    <definedName name="ZM_VALUE10" localSheetId="9">#REF!</definedName>
    <definedName name="ZM_VALUE10">#REF!</definedName>
    <definedName name="ZM_VALUE11" localSheetId="7">#REF!</definedName>
    <definedName name="ZM_VALUE11" localSheetId="9">#REF!</definedName>
    <definedName name="ZM_VALUE11">#REF!</definedName>
    <definedName name="ZM_VALUE12" localSheetId="7">#REF!</definedName>
    <definedName name="ZM_VALUE12" localSheetId="9">#REF!</definedName>
    <definedName name="ZM_VALUE12">#REF!</definedName>
    <definedName name="Zona_de_Posicionamiento" localSheetId="7">#REF!</definedName>
    <definedName name="Zona_de_Posicionamiento" localSheetId="9">#REF!</definedName>
    <definedName name="Zona_de_Posicionamiento">#REF!</definedName>
    <definedName name="zzz" hidden="1">{"det (May)",#N/A,FALSE,"June";"sum (MAY YTD)",#N/A,FALSE,"June YTD"}</definedName>
    <definedName name="_xlnm.Database" localSheetId="7">#REF!</definedName>
    <definedName name="_xlnm.Database" localSheetId="9">#REF!</definedName>
    <definedName name="_xlnm.Database">#REF!</definedName>
    <definedName name="_xlnm.Criteria" localSheetId="7">#REF!</definedName>
    <definedName name="_xlnm.Criteria" localSheetId="9">#REF!</definedName>
    <definedName name="_xlnm.Criteria">#REF!</definedName>
    <definedName name="_xlnm.Print_Area" localSheetId="1">'Document History'!$A$1:$F$29</definedName>
    <definedName name="_xlnm.Print_Area" localSheetId="3">'KPI-tree-PM-overview'!$A$1:$K$39</definedName>
    <definedName name="_xlnm.Print_Area" localSheetId="5">'L2-Critical Process'!$A$1:$L$33</definedName>
    <definedName name="_xlnm.Print_Area" localSheetId="4">'L2-Process-Flow '!$A$1:$Q$20</definedName>
    <definedName name="_xlnm.Print_Area" localSheetId="6">'L3-Activity-Flow '!$A$1:$S$21</definedName>
    <definedName name="_xlnm.Print_Area" localSheetId="7">'L3-Critical Activities'!$A$1:$L$33</definedName>
    <definedName name="_xlnm.Print_Area" localSheetId="9">'L4-Critical_Tasks'!$A$1:$L$50</definedName>
    <definedName name="_xlnm.Print_Area" localSheetId="8">'L4-Task-flow'!$A$1:$AA$38</definedName>
    <definedName name="_xlnm.Print_Area">#REF!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localSheetId="7" hidden="1">#REF!</definedName>
    <definedName name="도면" localSheetId="9" hidden="1">#REF!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62913"/>
</workbook>
</file>

<file path=xl/calcChain.xml><?xml version="1.0" encoding="utf-8"?>
<calcChain xmlns="http://schemas.openxmlformats.org/spreadsheetml/2006/main">
  <c r="E3" i="9" l="1"/>
  <c r="J37" i="17" l="1"/>
  <c r="J38" i="17"/>
  <c r="J39" i="17"/>
  <c r="J40" i="17"/>
  <c r="J41" i="17"/>
  <c r="J42" i="17"/>
  <c r="J43" i="17"/>
  <c r="J44" i="17"/>
  <c r="J45" i="17"/>
  <c r="J36" i="17"/>
  <c r="J25" i="17"/>
  <c r="J26" i="17"/>
  <c r="J27" i="17"/>
  <c r="J28" i="17"/>
  <c r="J29" i="17"/>
  <c r="J30" i="17"/>
  <c r="J31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F4" i="4"/>
  <c r="C4" i="4"/>
  <c r="J24" i="16"/>
  <c r="J23" i="16"/>
  <c r="J22" i="16"/>
  <c r="J21" i="16"/>
  <c r="J20" i="16"/>
  <c r="J19" i="16"/>
  <c r="J18" i="16"/>
  <c r="J17" i="16"/>
  <c r="J16" i="16"/>
  <c r="J15" i="16"/>
  <c r="J14" i="16"/>
  <c r="J13" i="16"/>
  <c r="J12" i="16"/>
  <c r="E5" i="5"/>
  <c r="E4" i="5"/>
  <c r="F3" i="4" s="1"/>
  <c r="C3" i="5"/>
  <c r="C3" i="4" s="1"/>
  <c r="C2" i="5"/>
  <c r="C2" i="4" s="1"/>
  <c r="J13" i="8" l="1"/>
  <c r="J14" i="8"/>
  <c r="J15" i="8"/>
  <c r="J16" i="8"/>
  <c r="J17" i="8"/>
  <c r="J18" i="8"/>
  <c r="J19" i="8"/>
  <c r="J20" i="8"/>
  <c r="J21" i="8"/>
  <c r="J22" i="8"/>
  <c r="J23" i="8"/>
  <c r="J24" i="8"/>
  <c r="J12" i="8"/>
</calcChain>
</file>

<file path=xl/comments1.xml><?xml version="1.0" encoding="utf-8"?>
<comments xmlns="http://schemas.openxmlformats.org/spreadsheetml/2006/main">
  <authors>
    <author>Grigoreva, Ekaterina</author>
  </authors>
  <commentList>
    <comment ref="B6" authorId="0" shapeId="0">
      <text>
        <r>
          <rPr>
            <sz val="12"/>
            <color indexed="81"/>
            <rFont val="Arial"/>
            <family val="2"/>
            <charset val="204"/>
          </rPr>
          <t>How to write Version of document - x.x?
1/ If you review document at the beginnig of the year you should appropriate new number with a new figure - exm. 1.0, 2.0 and ect
2/ If you review documend one more time in current year, please change the second figure after point - ex. 1.1,, 1.2, and ect</t>
        </r>
      </text>
    </comment>
  </commentList>
</comments>
</file>

<file path=xl/comments2.xml><?xml version="1.0" encoding="utf-8"?>
<comments xmlns="http://schemas.openxmlformats.org/spreadsheetml/2006/main">
  <authors>
    <author>Grigoreva, Ekaterina</author>
  </authors>
  <commentList>
    <comment ref="J7" authorId="0" shapeId="0">
      <text>
        <r>
          <rPr>
            <b/>
            <sz val="12"/>
            <color indexed="81"/>
            <rFont val="Tahoma"/>
            <family val="2"/>
            <charset val="204"/>
          </rPr>
          <t>Name of the document</t>
        </r>
      </text>
    </comment>
  </commentList>
</comments>
</file>

<file path=xl/sharedStrings.xml><?xml version="1.0" encoding="utf-8"?>
<sst xmlns="http://schemas.openxmlformats.org/spreadsheetml/2006/main" count="323" uniqueCount="137">
  <si>
    <t>SOP</t>
  </si>
  <si>
    <t>OPL</t>
  </si>
  <si>
    <t>PI</t>
  </si>
  <si>
    <t>KPI</t>
  </si>
  <si>
    <t>Abnormality 
Report</t>
  </si>
  <si>
    <t>Action 
Log</t>
  </si>
  <si>
    <t xml:space="preserve">SIC Chat </t>
  </si>
  <si>
    <t>VPO 
Overview</t>
  </si>
  <si>
    <t>PDCA Cycle 
Printout</t>
  </si>
  <si>
    <t>SDCA Cycle 
Printout</t>
  </si>
  <si>
    <t>Routine Review 
Process</t>
  </si>
  <si>
    <t>Meeting TOR</t>
  </si>
  <si>
    <t>Visual Boards</t>
  </si>
  <si>
    <t xml:space="preserve">PI Tracking Sheet </t>
  </si>
  <si>
    <t>KPI Dashboard</t>
  </si>
  <si>
    <t>Business Description 
Overview</t>
  </si>
  <si>
    <t xml:space="preserve">Business Description 
on curret year </t>
  </si>
  <si>
    <t>BD Critical Matrix</t>
  </si>
  <si>
    <t>SLA
Overview</t>
  </si>
  <si>
    <t xml:space="preserve">SLAs on 
current year </t>
  </si>
  <si>
    <t>Process Map 
Overview</t>
  </si>
  <si>
    <t>Ops Process Maps</t>
  </si>
  <si>
    <t>PM Critical Matrix</t>
  </si>
  <si>
    <t>PI Overview</t>
  </si>
  <si>
    <t>KPI Trees</t>
  </si>
  <si>
    <t xml:space="preserve">Standard Creation &amp; 
Execution 
Overview </t>
  </si>
  <si>
    <t>VPO Overviews</t>
  </si>
  <si>
    <t>Standardize</t>
  </si>
  <si>
    <t xml:space="preserve">Check </t>
  </si>
  <si>
    <t xml:space="preserve">Act </t>
  </si>
  <si>
    <t>Level 5
Step</t>
  </si>
  <si>
    <t>Critical Step</t>
  </si>
  <si>
    <t>Priority</t>
  </si>
  <si>
    <t>Critical</t>
  </si>
  <si>
    <t>Level 4: Critical task(s)</t>
  </si>
  <si>
    <t>KPIs</t>
  </si>
  <si>
    <t>PIs</t>
  </si>
  <si>
    <t>SOPs \ OPLs</t>
  </si>
  <si>
    <t>5WHY, 
AR triggers</t>
  </si>
  <si>
    <t>Level 2</t>
  </si>
  <si>
    <t>Level 3</t>
  </si>
  <si>
    <t>Level 4</t>
  </si>
  <si>
    <t>Level 1</t>
  </si>
  <si>
    <t>Дата создания: ddmmyy</t>
  </si>
  <si>
    <t>Дата пересмотра:
ddmmyy</t>
  </si>
  <si>
    <t>Версия: 1.0</t>
  </si>
  <si>
    <t>Уровень 1  Продукт</t>
  </si>
  <si>
    <t>Уровень 2  Процесс</t>
  </si>
  <si>
    <t>Уровень 3  Активность</t>
  </si>
  <si>
    <t>Уровень 4  Задача</t>
  </si>
  <si>
    <t>Критичный 
продукт</t>
  </si>
  <si>
    <t>Критичный 
процесс</t>
  </si>
  <si>
    <t>Критичная 
активность</t>
  </si>
  <si>
    <t>Критичная 
задача</t>
  </si>
  <si>
    <t>Критичный (-ые) PI (-и), связанные 
с критичной задачей</t>
  </si>
  <si>
    <t>Владелец PI</t>
  </si>
  <si>
    <t>Кто ответственен за контроль данного PI?</t>
  </si>
  <si>
    <t>Критичный KPI, с которым 
связан критичный PI</t>
  </si>
  <si>
    <t>Критичный SOP, который регламентирует
критичную задачу</t>
  </si>
  <si>
    <t>Владелец: XXX
Утверждено: XXX</t>
  </si>
  <si>
    <t>Process Map 
[Департмент, Завод]
[участок]</t>
  </si>
  <si>
    <t>Конфиденциально</t>
  </si>
  <si>
    <t>PM - KPI  tree - SOP обзор</t>
  </si>
  <si>
    <t>Иникаторы измерения эффективности процесса и продукта</t>
  </si>
  <si>
    <t>Стандарты  (SOP/OPL...)</t>
  </si>
  <si>
    <t>Ссылка на документ</t>
  </si>
  <si>
    <t>Уровень 1  - Продукт</t>
  </si>
  <si>
    <t>Уровень 2 - Процесс</t>
  </si>
  <si>
    <t>Страница 3</t>
  </si>
  <si>
    <t>Версия</t>
  </si>
  <si>
    <t>Владелец</t>
  </si>
  <si>
    <t>Версия: x.x</t>
  </si>
  <si>
    <t>Дата создания:
ddmmyy</t>
  </si>
  <si>
    <t>Process Map 
Департамент, Завод]
[учаток]</t>
  </si>
  <si>
    <t>Владелец: ХХХ
Утверждено: ХХХ</t>
  </si>
  <si>
    <t>Дата</t>
  </si>
  <si>
    <t>Описание изменений</t>
  </si>
  <si>
    <t>История</t>
  </si>
  <si>
    <t>Автор</t>
  </si>
  <si>
    <t>Процесс</t>
  </si>
  <si>
    <t>Определение</t>
  </si>
  <si>
    <t>Качество</t>
  </si>
  <si>
    <t>Доставка</t>
  </si>
  <si>
    <t>Мораль</t>
  </si>
  <si>
    <t>Безопасность</t>
  </si>
  <si>
    <t>Сумма</t>
  </si>
  <si>
    <t>Критично или приоритетно?</t>
  </si>
  <si>
    <t>Уровень 3 - Активность</t>
  </si>
  <si>
    <t>Страница 5</t>
  </si>
  <si>
    <t>Легенда</t>
  </si>
  <si>
    <t>Описывает старт процесса</t>
  </si>
  <si>
    <t>Является промежуточным этипом в процессе</t>
  </si>
  <si>
    <t xml:space="preserve">Ширина - 4,4 cm </t>
  </si>
  <si>
    <t>Высота - 2,2 cm</t>
  </si>
  <si>
    <t>Стоимость</t>
  </si>
  <si>
    <t>Качество продукта, без дефектов и с характеристиками, которые удовлетворяют заказчика</t>
  </si>
  <si>
    <t>Возможность предлагать конкурентоспособные цены клиенту, достигая минимальной стоимости для каждого продукта</t>
  </si>
  <si>
    <t>Наличие продукта вовремя, в нужном количестве, в нужном месте</t>
  </si>
  <si>
    <t>Высокая работоспособность, сотрудники счастливы и гордятся собственной работой</t>
  </si>
  <si>
    <t>Безопасность сотрудников и подрядчиков на работе, а также пользователей продукта</t>
  </si>
  <si>
    <t>Низкое</t>
  </si>
  <si>
    <t>Высокая</t>
  </si>
  <si>
    <t>Низкая</t>
  </si>
  <si>
    <t>Среднее</t>
  </si>
  <si>
    <t>Средняя</t>
  </si>
  <si>
    <t>Высокое</t>
  </si>
  <si>
    <t>Описывает входы и выходы процесса</t>
  </si>
  <si>
    <t>Связь между составляющими процесса</t>
  </si>
  <si>
    <t>Для цветовой маркировки критических
процессов / подпроцессов / выходов, используйте ЖЕЛТЫЙ цвет и знак лупы</t>
  </si>
  <si>
    <t>Для удобства пользованием вы можете создавать гиперссылки между страницами через лупы на критичных моментах
Для цветовой маркировки приоритетных
процессов / подпроцессов / выходов, используйте ЗЕЛЕНЫЙ цвет заливки</t>
  </si>
  <si>
    <t>Активность</t>
  </si>
  <si>
    <t xml:space="preserve">Уровень 1  - Продукт </t>
  </si>
  <si>
    <t>Страница 7</t>
  </si>
  <si>
    <t>Так должна быть обозначена критичная задача и критичных PI для нее</t>
  </si>
  <si>
    <t>Начало и Конец процесса 
(могут быть вклады от поставщиков на входе и полупродукты\продукты на выходе)</t>
  </si>
  <si>
    <t xml:space="preserve">Задача, которая описывает, что
следует работнику делать последовательно </t>
  </si>
  <si>
    <t xml:space="preserve">Описывает то, что
осуществляется автоматическим способом с помощью оборудования \ машины </t>
  </si>
  <si>
    <t>Описывает, кто участвует
в исполнении каждой задачии</t>
  </si>
  <si>
    <t>RACI</t>
  </si>
  <si>
    <r>
      <rPr>
        <b/>
        <sz val="10"/>
        <rFont val="Arial"/>
        <family val="2"/>
        <charset val="204"/>
      </rPr>
      <t>R</t>
    </r>
    <r>
      <rPr>
        <sz val="10"/>
        <rFont val="Arial"/>
        <family val="2"/>
      </rPr>
      <t xml:space="preserve">  - Исполнитель
</t>
    </r>
    <r>
      <rPr>
        <b/>
        <sz val="10"/>
        <rFont val="Arial"/>
        <family val="2"/>
        <charset val="204"/>
      </rPr>
      <t>A</t>
    </r>
    <r>
      <rPr>
        <sz val="10"/>
        <rFont val="Arial"/>
        <family val="2"/>
      </rPr>
      <t xml:space="preserve"> - Ответственный
</t>
    </r>
    <r>
      <rPr>
        <b/>
        <sz val="10"/>
        <rFont val="Arial"/>
        <family val="2"/>
        <charset val="204"/>
      </rPr>
      <t>C</t>
    </r>
    <r>
      <rPr>
        <sz val="10"/>
        <rFont val="Arial"/>
        <family val="2"/>
      </rPr>
      <t xml:space="preserve"> - Консультирующий
</t>
    </r>
    <r>
      <rPr>
        <b/>
        <sz val="10"/>
        <rFont val="Arial"/>
        <family val="2"/>
        <charset val="204"/>
      </rPr>
      <t xml:space="preserve">I </t>
    </r>
    <r>
      <rPr>
        <sz val="10"/>
        <rFont val="Arial"/>
        <family val="2"/>
      </rPr>
      <t>- Информируемые</t>
    </r>
  </si>
  <si>
    <t>Правла алгоритмов</t>
  </si>
  <si>
    <t>Сопровождающие документы, файлы на входе/выходе</t>
  </si>
  <si>
    <t>IT система, сопровождающая задача</t>
  </si>
  <si>
    <t>Внешнее лицо/предприятие,  которое принимает участие в исполнении задачи</t>
  </si>
  <si>
    <t>Процесс имеет только один путь развития</t>
  </si>
  <si>
    <t>Процесс имеет один и более путей развития, которые имеют место быть</t>
  </si>
  <si>
    <t xml:space="preserve">Процесс имеет несколько путей развития, которые могут быть параллельными </t>
  </si>
  <si>
    <t>Приоритет / важная задача, имеющая сильное влияние на результат</t>
  </si>
  <si>
    <t>Задача, связанная с задачей другого отдела</t>
  </si>
  <si>
    <t>Документы, реглментирующие критичную задача обозначаются ЖЕЛТЫМ цветом</t>
  </si>
  <si>
    <t>Если вы создали что-то новое в процессе (файлы, задачи), отметьте это, что с помощью данного флажка</t>
  </si>
  <si>
    <t>Если вы обновили что-то (файлы, задачи) в процессе, отметьте это, что с помощью данного знака</t>
  </si>
  <si>
    <t>Если вы создадите уровень 5 - «Карта шагов», отметьте задачу, которую будете декомпазироват, этим знаком. Для создания Уровня 5 вы можете использовать те же символы, что и в Уровне 4</t>
  </si>
  <si>
    <t>Используйте нумерацию уровней 5, если вы создаете несколько уровней шагов на одной странице</t>
  </si>
  <si>
    <t>Задача</t>
  </si>
  <si>
    <t>Шаг</t>
  </si>
  <si>
    <t>Уровень 4: Критичная задача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</si>
</sst>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8">
    <numFmt numFmtId="41" formatCode="_-* #,##0_-;\-* #,##0_-;_-* &quot;-&quot;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&quot;R$&quot;* #,##0.00_);_(&quot;R$&quot;* \(#,##0.00\);_(&quot;R$&quot;* &quot;-&quot;??_);_(@_)"/>
    <numFmt numFmtId="166" formatCode="dd/mm/yy;@"/>
    <numFmt numFmtId="167" formatCode="#,##0.00_ ;[Red]\-#,##0.00;\-"/>
    <numFmt numFmtId="168" formatCode="_-* #,##0.00000_-;\-* #,##0.00000_-;_-* &quot;-&quot;_-;_-@_-"/>
    <numFmt numFmtId="169" formatCode="#,##0,;[Red]\-#,##0,"/>
    <numFmt numFmtId="170" formatCode="#,##0.0_x;&quot;NM&quot;_x"/>
    <numFmt numFmtId="171" formatCode="_(* #,##0_);_(* \(#,##0\)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 * #,##0_ ;_ * \-#,##0_ ;_ * &quot;-&quot;_ ;_ @_ "/>
    <numFmt numFmtId="175" formatCode="_ * #,##0.00_ ;_ * \-#,##0.00_ ;_ * &quot;-&quot;??_ ;_ @_ "/>
    <numFmt numFmtId="176" formatCode="#."/>
    <numFmt numFmtId="177" formatCode="0.000000"/>
    <numFmt numFmtId="178" formatCode="_(* #,##0.0_);_(* \(#,##0.0\)"/>
    <numFmt numFmtId="179" formatCode="* #,##0.0\ \x_);&quot;NM&quot;_)"/>
    <numFmt numFmtId="180" formatCode="* #,##0.0\ \x_);&quot;NM&quot;"/>
    <numFmt numFmtId="181" formatCode="_(* #,##0.00_);_(* \(#,##0.00\);_(* &quot;-&quot;??_);_(@_)"/>
    <numFmt numFmtId="182" formatCode="0.00_)"/>
    <numFmt numFmtId="183" formatCode="&quot;$&quot;#,##0_);[Red]\(&quot;$&quot;#,##0\)"/>
    <numFmt numFmtId="184" formatCode="* #,##0.0\ \ \ _);&quot;NM&quot;"/>
    <numFmt numFmtId="185" formatCode="&quot;$&quot;#,##0.000_);[Red]\(&quot;$&quot;#,##0.000\)"/>
    <numFmt numFmtId="186" formatCode="&quot;$&quot;#,##0\ ;\(&quot;$&quot;#,##0\)"/>
    <numFmt numFmtId="187" formatCode="#,##0.0_);\(#,##0.0\)"/>
    <numFmt numFmtId="188" formatCode="#,##0.00&quot;Cr$&quot;_);\(#,##0.00&quot;Cr$&quot;\)"/>
    <numFmt numFmtId="189" formatCode="#\,##0.00"/>
    <numFmt numFmtId="190" formatCode="_-* #,##0_-;_-* #,##0\-;_-* &quot;-&quot;_-;_-@_-"/>
    <numFmt numFmtId="191" formatCode="#,##0;[Red]&quot;-&quot;#,##0"/>
    <numFmt numFmtId="192" formatCode="_-* #,##0\ _$_-;\-* #,##0\ _$_-;_-* &quot;-&quot;\ _$_-;_-@_-"/>
    <numFmt numFmtId="193" formatCode="_-* #,##0.00\ _$_-;\-* #,##0.00\ _$_-;_-* &quot;-&quot;??\ _$_-;_-@_-"/>
    <numFmt numFmtId="194" formatCode="_-* #,##0\ &quot;$&quot;_-;\-* #,##0\ &quot;$&quot;_-;_-* &quot;-&quot;\ &quot;$&quot;_-;_-@_-"/>
    <numFmt numFmtId="195" formatCode="_-* #,##0.00\ &quot;$&quot;_-;\-* #,##0.00\ &quot;$&quot;_-;_-* &quot;-&quot;??\ &quot;$&quot;_-;_-@_-"/>
    <numFmt numFmtId="196" formatCode="#,##0.0\ \ _);&quot;NM&quot;_)"/>
    <numFmt numFmtId="197" formatCode="0.0_);\(0.0\)"/>
    <numFmt numFmtId="198" formatCode="#,##0.000\x;&quot;NM&quot;_x"/>
    <numFmt numFmtId="199" formatCode="0%_);\(0%\)"/>
    <numFmt numFmtId="200" formatCode="&quot;Cr$&quot;#,##0_);\(&quot;Cr$&quot;#,##0\)"/>
    <numFmt numFmtId="201" formatCode="0.0%"/>
    <numFmt numFmtId="202" formatCode="_(* &quot;$&quot;#,##0.0_);_(* &quot;$&quot;\(#,##0.0\);_(* &quot;$&quot;\ &quot;-&quot;_);_(@_)"/>
    <numFmt numFmtId="203" formatCode="0.000"/>
    <numFmt numFmtId="204" formatCode="_-&quot;F&quot;\ * #,##0_-;_-&quot;F&quot;\ * #,##0\-;_-&quot;F&quot;\ * &quot;-&quot;_-;_-@_-"/>
    <numFmt numFmtId="205" formatCode="_-&quot;F&quot;\ * #,##0.00_-;_-&quot;F&quot;\ * #,##0.00\-;_-&quot;F&quot;\ * &quot;-&quot;??_-;_-@_-"/>
    <numFmt numFmtId="206" formatCode="General_)"/>
    <numFmt numFmtId="207" formatCode="_(* #,##0_);_(* \(#,##0\);_(* &quot;-&quot;_);_(@_)"/>
    <numFmt numFmtId="208" formatCode="_(&quot;$&quot;* #,##0_);_(&quot;$&quot;* \(#,##0\);_(&quot;$&quot;* &quot;-&quot;_);_(@_)"/>
    <numFmt numFmtId="209" formatCode="_(&quot;$&quot;* #,##0.00_);_(&quot;$&quot;* \(#,##0.00\);_(&quot;$&quot;* &quot;-&quot;??_);_(@_)"/>
  </numFmts>
  <fonts count="152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sz val="16"/>
      <color indexed="9"/>
      <name val="Verdana"/>
      <family val="2"/>
    </font>
    <font>
      <sz val="12"/>
      <name val="Verdana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6"/>
      <color indexed="8"/>
      <name val="Calibri"/>
      <family val="2"/>
    </font>
    <font>
      <sz val="11"/>
      <color indexed="9"/>
      <name val="Verdana"/>
      <family val="2"/>
    </font>
    <font>
      <b/>
      <sz val="12"/>
      <name val="Verdana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4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1"/>
      <name val="Tahoma"/>
      <family val="2"/>
      <charset val="204"/>
    </font>
    <font>
      <sz val="10"/>
      <name val="Arial"/>
      <family val="2"/>
      <charset val="204"/>
    </font>
    <font>
      <sz val="16"/>
      <name val="Arial"/>
      <family val="2"/>
      <charset val="204"/>
    </font>
    <font>
      <b/>
      <sz val="20"/>
      <name val="Arial"/>
      <family val="2"/>
      <charset val="204"/>
    </font>
    <font>
      <sz val="22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Helv"/>
    </font>
    <font>
      <b/>
      <sz val="10"/>
      <name val="Arial"/>
      <family val="2"/>
    </font>
    <font>
      <b/>
      <i/>
      <sz val="36"/>
      <name val="Tahoma"/>
      <family val="2"/>
    </font>
    <font>
      <i/>
      <sz val="10"/>
      <name val="Arial"/>
      <family val="2"/>
    </font>
    <font>
      <b/>
      <i/>
      <sz val="28"/>
      <name val="Tahoma"/>
      <family val="2"/>
    </font>
    <font>
      <b/>
      <i/>
      <sz val="10"/>
      <name val="Arial"/>
      <family val="2"/>
    </font>
    <font>
      <b/>
      <i/>
      <sz val="10"/>
      <name val="Tahoma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vertAlign val="superscript"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Helv"/>
      <family val="2"/>
    </font>
    <font>
      <sz val="12"/>
      <name val="¹UAAA¼"/>
      <family val="1"/>
      <charset val="129"/>
    </font>
    <font>
      <sz val="11"/>
      <name val="Arial"/>
      <family val="2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sz val="9"/>
      <color indexed="10"/>
      <name val="Geneva"/>
    </font>
    <font>
      <sz val="8"/>
      <name val="Palatino"/>
      <family val="1"/>
    </font>
    <font>
      <sz val="10"/>
      <name val="Arial"/>
      <family val="2"/>
      <charset val="238"/>
    </font>
    <font>
      <sz val="12"/>
      <color indexed="24"/>
      <name val="Arial"/>
      <family val="2"/>
    </font>
    <font>
      <b/>
      <sz val="10"/>
      <name val="MS Sans Serif"/>
      <family val="2"/>
    </font>
    <font>
      <sz val="8"/>
      <color indexed="12"/>
      <name val="Tms Rmn"/>
    </font>
    <font>
      <sz val="8"/>
      <name val="Times New Roman"/>
      <family val="1"/>
    </font>
    <font>
      <b/>
      <sz val="14"/>
      <color indexed="10"/>
      <name val="Times New Roman"/>
      <family val="1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Helv"/>
      <charset val="204"/>
    </font>
    <font>
      <b/>
      <u/>
      <sz val="1"/>
      <color indexed="8"/>
      <name val="Courier"/>
      <family val="3"/>
    </font>
    <font>
      <b/>
      <sz val="10"/>
      <name val="Times New Roman"/>
      <family val="1"/>
    </font>
    <font>
      <sz val="12"/>
      <color indexed="12"/>
      <name val="Arial MT"/>
    </font>
    <font>
      <sz val="7"/>
      <name val="Palatino"/>
      <family val="1"/>
    </font>
    <font>
      <b/>
      <sz val="12"/>
      <color indexed="62"/>
      <name val="Arial"/>
      <family val="2"/>
    </font>
    <font>
      <sz val="6"/>
      <color indexed="16"/>
      <name val="Palatino"/>
      <family val="1"/>
    </font>
    <font>
      <u/>
      <sz val="9"/>
      <color indexed="12"/>
      <name val="Arial"/>
      <family val="2"/>
    </font>
    <font>
      <u/>
      <sz val="10"/>
      <color indexed="12"/>
      <name val="Arial"/>
      <family val="2"/>
      <charset val="238"/>
    </font>
    <font>
      <u/>
      <sz val="10"/>
      <color indexed="36"/>
      <name val="Arial"/>
      <family val="2"/>
    </font>
    <font>
      <sz val="10"/>
      <name val="Courier"/>
      <family val="3"/>
    </font>
    <font>
      <sz val="12"/>
      <color indexed="8"/>
      <name val="Arial MT"/>
      <family val="2"/>
    </font>
    <font>
      <u/>
      <sz val="9"/>
      <color indexed="36"/>
      <name val="Arial"/>
      <family val="2"/>
    </font>
    <font>
      <b/>
      <sz val="12"/>
      <name val="Times New Roman"/>
      <family val="1"/>
    </font>
    <font>
      <sz val="8"/>
      <color indexed="17"/>
      <name val="Tms Rmn"/>
    </font>
    <font>
      <sz val="10"/>
      <name val="Arial CE"/>
    </font>
    <font>
      <sz val="10"/>
      <name val="Times New Roman CE"/>
      <charset val="238"/>
    </font>
    <font>
      <sz val="10"/>
      <name val="Palatino"/>
      <family val="1"/>
    </font>
    <font>
      <b/>
      <sz val="12"/>
      <name val="Arial MT"/>
    </font>
    <font>
      <sz val="12"/>
      <color indexed="8"/>
      <name val="Arial MT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0"/>
      <color indexed="16"/>
      <name val="Helvetica-Black"/>
    </font>
    <font>
      <i/>
      <sz val="8"/>
      <name val="Times New Roman"/>
      <family val="1"/>
    </font>
    <font>
      <sz val="12"/>
      <name val="CG Times (WN)"/>
    </font>
    <font>
      <b/>
      <sz val="14"/>
      <name val="Times New Roman"/>
      <family val="1"/>
    </font>
    <font>
      <sz val="9.5"/>
      <color indexed="23"/>
      <name val="Helvetica-Black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4"/>
      <color indexed="8"/>
      <name val="Arial"/>
      <family val="2"/>
    </font>
    <font>
      <i/>
      <sz val="12"/>
      <color indexed="12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b/>
      <sz val="10"/>
      <color indexed="18"/>
      <name val="Arial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10"/>
      <name val="Arial"/>
      <family val="2"/>
    </font>
    <font>
      <u/>
      <sz val="8"/>
      <color indexed="8"/>
      <name val="Arial"/>
      <family val="2"/>
    </font>
    <font>
      <sz val="12"/>
      <name val="Helv"/>
    </font>
    <font>
      <b/>
      <i/>
      <sz val="12"/>
      <name val="Times New Roman"/>
      <family val="1"/>
    </font>
    <font>
      <b/>
      <i/>
      <sz val="8"/>
      <name val="Helv"/>
    </font>
    <font>
      <b/>
      <u/>
      <sz val="10"/>
      <name val="Tms Rmn"/>
    </font>
    <font>
      <sz val="12"/>
      <name val="Arial"/>
      <family val="2"/>
      <charset val="204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sz val="14"/>
      <name val="돋움"/>
      <family val="3"/>
      <charset val="129"/>
    </font>
    <font>
      <sz val="12"/>
      <name val="Times New Roman"/>
      <family val="1"/>
    </font>
    <font>
      <sz val="12"/>
      <color indexed="81"/>
      <name val="Arial"/>
      <family val="2"/>
      <charset val="204"/>
    </font>
    <font>
      <b/>
      <sz val="18"/>
      <name val="Arial"/>
      <family val="2"/>
      <charset val="204"/>
    </font>
    <font>
      <b/>
      <sz val="16"/>
      <color theme="0"/>
      <name val="Verdana"/>
      <family val="2"/>
    </font>
    <font>
      <b/>
      <sz val="16"/>
      <color theme="0"/>
      <name val="Arial"/>
      <family val="2"/>
      <charset val="204"/>
    </font>
    <font>
      <sz val="16"/>
      <color theme="0"/>
      <name val="Arial"/>
      <family val="2"/>
      <charset val="204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6"/>
      <color indexed="9"/>
      <name val="Arial"/>
      <family val="2"/>
      <charset val="204"/>
    </font>
    <font>
      <sz val="10"/>
      <color theme="1"/>
      <name val="Arial"/>
      <family val="2"/>
      <charset val="204"/>
    </font>
    <font>
      <i/>
      <sz val="12"/>
      <color indexed="9"/>
      <name val="Arial"/>
      <family val="2"/>
      <charset val="204"/>
    </font>
    <font>
      <i/>
      <sz val="12"/>
      <color theme="0"/>
      <name val="Arial"/>
      <family val="2"/>
      <charset val="204"/>
    </font>
    <font>
      <b/>
      <sz val="10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theme="0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4"/>
      <color theme="0"/>
      <name val="Arial"/>
      <family val="2"/>
      <charset val="204"/>
    </font>
    <font>
      <b/>
      <sz val="14"/>
      <color theme="1"/>
      <name val="Arial"/>
      <family val="2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0"/>
        <bgColor indexed="11"/>
      </patternFill>
    </fill>
    <fill>
      <patternFill patternType="solid">
        <fgColor indexed="10"/>
        <bgColor indexed="12"/>
      </patternFill>
    </fill>
    <fill>
      <patternFill patternType="solid">
        <fgColor indexed="8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60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17" borderId="9" applyNumberFormat="0" applyAlignment="0" applyProtection="0"/>
    <xf numFmtId="0" fontId="10" fillId="5" borderId="0" applyNumberFormat="0" applyBorder="0" applyAlignment="0" applyProtection="0"/>
    <xf numFmtId="0" fontId="9" fillId="17" borderId="9" applyNumberFormat="0" applyAlignment="0" applyProtection="0"/>
    <xf numFmtId="0" fontId="9" fillId="17" borderId="9" applyNumberFormat="0" applyAlignment="0" applyProtection="0"/>
    <xf numFmtId="0" fontId="11" fillId="0" borderId="10" applyNumberFormat="0" applyFill="0" applyAlignment="0" applyProtection="0"/>
    <xf numFmtId="0" fontId="12" fillId="18" borderId="11" applyNumberFormat="0" applyAlignment="0" applyProtection="0"/>
    <xf numFmtId="0" fontId="11" fillId="0" borderId="10" applyNumberFormat="0" applyFill="0" applyAlignment="0" applyProtection="0"/>
    <xf numFmtId="0" fontId="13" fillId="19" borderId="12" applyNumberFormat="0" applyFont="0" applyAlignment="0" applyProtection="0"/>
    <xf numFmtId="0" fontId="12" fillId="18" borderId="11" applyNumberFormat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0" fontId="14" fillId="8" borderId="9" applyNumberFormat="0" applyAlignment="0" applyProtection="0"/>
    <xf numFmtId="0" fontId="14" fillId="8" borderId="9" applyNumberFormat="0" applyAlignment="0" applyProtection="0"/>
    <xf numFmtId="0" fontId="13" fillId="0" borderId="0" applyFont="0" applyFill="0" applyBorder="0" applyAlignment="0" applyProtection="0"/>
    <xf numFmtId="0" fontId="11" fillId="0" borderId="10" applyNumberFormat="0" applyFill="0" applyAlignment="0" applyProtection="0"/>
    <xf numFmtId="0" fontId="10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4" fillId="8" borderId="9" applyNumberFormat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3" fillId="0" borderId="0"/>
    <xf numFmtId="0" fontId="13" fillId="19" borderId="12" applyNumberFormat="0" applyFont="0" applyAlignment="0" applyProtection="0"/>
    <xf numFmtId="0" fontId="13" fillId="19" borderId="12" applyNumberFormat="0" applyFont="0" applyAlignment="0" applyProtection="0"/>
    <xf numFmtId="0" fontId="15" fillId="4" borderId="0" applyNumberFormat="0" applyBorder="0" applyAlignment="0" applyProtection="0"/>
    <xf numFmtId="0" fontId="20" fillId="17" borderId="16" applyNumberFormat="0" applyAlignment="0" applyProtection="0"/>
    <xf numFmtId="0" fontId="10" fillId="5" borderId="0" applyNumberFormat="0" applyBorder="0" applyAlignment="0" applyProtection="0"/>
    <xf numFmtId="38" fontId="21" fillId="0" borderId="0" applyFont="0" applyFill="0" applyBorder="0" applyAlignment="0" applyProtection="0"/>
    <xf numFmtId="0" fontId="20" fillId="17" borderId="16" applyNumberFormat="0" applyAlignment="0" applyProtection="0"/>
    <xf numFmtId="0" fontId="13" fillId="0" borderId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0" fillId="17" borderId="16" applyNumberFormat="0" applyAlignment="0" applyProtection="0"/>
    <xf numFmtId="0" fontId="12" fillId="18" borderId="11" applyNumberFormat="0" applyAlignment="0" applyProtection="0"/>
    <xf numFmtId="0" fontId="2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1" fillId="0" borderId="0"/>
    <xf numFmtId="0" fontId="13" fillId="0" borderId="0"/>
    <xf numFmtId="0" fontId="37" fillId="0" borderId="0"/>
    <xf numFmtId="0" fontId="13" fillId="0" borderId="0"/>
    <xf numFmtId="0" fontId="13" fillId="0" borderId="0"/>
    <xf numFmtId="0" fontId="13" fillId="0" borderId="0"/>
    <xf numFmtId="0" fontId="45" fillId="0" borderId="0"/>
    <xf numFmtId="0" fontId="13" fillId="0" borderId="0"/>
    <xf numFmtId="0" fontId="13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3" fillId="27" borderId="0"/>
    <xf numFmtId="0" fontId="13" fillId="27" borderId="0"/>
    <xf numFmtId="0" fontId="48" fillId="27" borderId="0"/>
    <xf numFmtId="0" fontId="49" fillId="27" borderId="0"/>
    <xf numFmtId="0" fontId="50" fillId="27" borderId="0"/>
    <xf numFmtId="0" fontId="51" fillId="27" borderId="0"/>
    <xf numFmtId="0" fontId="52" fillId="27" borderId="0"/>
    <xf numFmtId="0" fontId="52" fillId="27" borderId="0"/>
    <xf numFmtId="0" fontId="53" fillId="27" borderId="0"/>
    <xf numFmtId="0" fontId="54" fillId="27" borderId="0"/>
    <xf numFmtId="0" fontId="13" fillId="27" borderId="0"/>
    <xf numFmtId="0" fontId="13" fillId="27" borderId="0"/>
    <xf numFmtId="0" fontId="55" fillId="27" borderId="0"/>
    <xf numFmtId="0" fontId="56" fillId="27" borderId="0"/>
    <xf numFmtId="0" fontId="56" fillId="27" borderId="0"/>
    <xf numFmtId="0" fontId="13" fillId="27" borderId="0"/>
    <xf numFmtId="0" fontId="13" fillId="27" borderId="0"/>
    <xf numFmtId="0" fontId="57" fillId="27" borderId="0"/>
    <xf numFmtId="0" fontId="57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57" fillId="27" borderId="0"/>
    <xf numFmtId="167" fontId="13" fillId="38" borderId="64"/>
    <xf numFmtId="167" fontId="58" fillId="38" borderId="64"/>
    <xf numFmtId="167" fontId="13" fillId="38" borderId="64"/>
    <xf numFmtId="167" fontId="58" fillId="38" borderId="64"/>
    <xf numFmtId="167" fontId="13" fillId="38" borderId="64"/>
    <xf numFmtId="3" fontId="58" fillId="38" borderId="64"/>
    <xf numFmtId="3" fontId="13" fillId="38" borderId="64"/>
    <xf numFmtId="3" fontId="13" fillId="38" borderId="64"/>
    <xf numFmtId="3" fontId="58" fillId="38" borderId="64"/>
    <xf numFmtId="3" fontId="13" fillId="38" borderId="64"/>
    <xf numFmtId="3" fontId="13" fillId="38" borderId="64"/>
    <xf numFmtId="3" fontId="13" fillId="38" borderId="64"/>
    <xf numFmtId="167" fontId="58" fillId="38" borderId="64"/>
    <xf numFmtId="167" fontId="13" fillId="38" borderId="64"/>
    <xf numFmtId="167" fontId="13" fillId="38" borderId="64"/>
    <xf numFmtId="167" fontId="58" fillId="38" borderId="64"/>
    <xf numFmtId="167" fontId="13" fillId="38" borderId="64"/>
    <xf numFmtId="167" fontId="13" fillId="38" borderId="64"/>
    <xf numFmtId="167" fontId="13" fillId="38" borderId="64"/>
    <xf numFmtId="167" fontId="58" fillId="38" borderId="64"/>
    <xf numFmtId="167" fontId="13" fillId="38" borderId="64"/>
    <xf numFmtId="167" fontId="58" fillId="38" borderId="64"/>
    <xf numFmtId="3" fontId="13" fillId="38" borderId="64"/>
    <xf numFmtId="3" fontId="58" fillId="38" borderId="64"/>
    <xf numFmtId="3" fontId="13" fillId="38" borderId="64"/>
    <xf numFmtId="167" fontId="13" fillId="38" borderId="64"/>
    <xf numFmtId="167" fontId="13" fillId="38" borderId="64"/>
    <xf numFmtId="3" fontId="58" fillId="38" borderId="64"/>
    <xf numFmtId="167" fontId="13" fillId="38" borderId="64"/>
    <xf numFmtId="167" fontId="13" fillId="38" borderId="64"/>
    <xf numFmtId="167" fontId="58" fillId="38" borderId="64"/>
    <xf numFmtId="3" fontId="13" fillId="38" borderId="64"/>
    <xf numFmtId="167" fontId="13" fillId="38" borderId="64"/>
    <xf numFmtId="3" fontId="58" fillId="38" borderId="64"/>
    <xf numFmtId="3" fontId="13" fillId="38" borderId="64"/>
    <xf numFmtId="3" fontId="13" fillId="38" borderId="64"/>
    <xf numFmtId="3" fontId="58" fillId="38" borderId="64"/>
    <xf numFmtId="3" fontId="13" fillId="38" borderId="64"/>
    <xf numFmtId="3" fontId="13" fillId="38" borderId="64"/>
    <xf numFmtId="167" fontId="13" fillId="38" borderId="64"/>
    <xf numFmtId="167" fontId="58" fillId="38" borderId="64"/>
    <xf numFmtId="167" fontId="13" fillId="38" borderId="64"/>
    <xf numFmtId="167" fontId="58" fillId="38" borderId="64"/>
    <xf numFmtId="3" fontId="58" fillId="38" borderId="64"/>
    <xf numFmtId="0" fontId="50" fillId="38" borderId="0"/>
    <xf numFmtId="0" fontId="51" fillId="38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9" fillId="0" borderId="0"/>
    <xf numFmtId="0" fontId="59" fillId="0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48" fillId="27" borderId="0"/>
    <xf numFmtId="0" fontId="49" fillId="27" borderId="0"/>
    <xf numFmtId="0" fontId="50" fillId="27" borderId="0"/>
    <xf numFmtId="0" fontId="51" fillId="27" borderId="0"/>
    <xf numFmtId="0" fontId="13" fillId="27" borderId="0"/>
    <xf numFmtId="0" fontId="58" fillId="27" borderId="0"/>
    <xf numFmtId="0" fontId="54" fillId="27" borderId="0"/>
    <xf numFmtId="0" fontId="13" fillId="27" borderId="0"/>
    <xf numFmtId="0" fontId="13" fillId="27" borderId="0"/>
    <xf numFmtId="0" fontId="55" fillId="27" borderId="0"/>
    <xf numFmtId="0" fontId="56" fillId="27" borderId="0"/>
    <xf numFmtId="0" fontId="56" fillId="27" borderId="0"/>
    <xf numFmtId="0" fontId="13" fillId="27" borderId="0"/>
    <xf numFmtId="0" fontId="13" fillId="27" borderId="0"/>
    <xf numFmtId="0" fontId="57" fillId="27" borderId="0"/>
    <xf numFmtId="0" fontId="57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13" fillId="27" borderId="0"/>
    <xf numFmtId="0" fontId="57" fillId="27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170" fontId="45" fillId="0" borderId="60"/>
    <xf numFmtId="171" fontId="45" fillId="0" borderId="61"/>
    <xf numFmtId="171" fontId="45" fillId="0" borderId="61"/>
    <xf numFmtId="172" fontId="60" fillId="0" borderId="0" applyFont="0" applyFill="0" applyBorder="0" applyAlignment="0" applyProtection="0"/>
    <xf numFmtId="173" fontId="60" fillId="0" borderId="0" applyFont="0" applyFill="0" applyBorder="0" applyAlignment="0" applyProtection="0"/>
    <xf numFmtId="0" fontId="13" fillId="0" borderId="0"/>
    <xf numFmtId="171" fontId="45" fillId="0" borderId="57" applyBorder="0"/>
    <xf numFmtId="171" fontId="45" fillId="0" borderId="57" applyBorder="0"/>
    <xf numFmtId="0" fontId="13" fillId="0" borderId="23">
      <alignment horizontal="center" vertical="center" wrapText="1"/>
    </xf>
    <xf numFmtId="174" fontId="60" fillId="0" borderId="0" applyFont="0" applyFill="0" applyBorder="0" applyAlignment="0" applyProtection="0"/>
    <xf numFmtId="175" fontId="60" fillId="0" borderId="0" applyFont="0" applyFill="0" applyBorder="0" applyAlignment="0" applyProtection="0"/>
    <xf numFmtId="0" fontId="15" fillId="4" borderId="0" applyNumberFormat="0" applyBorder="0" applyAlignment="0" applyProtection="0"/>
    <xf numFmtId="0" fontId="61" fillId="0" borderId="0"/>
    <xf numFmtId="176" fontId="62" fillId="0" borderId="0">
      <protection locked="0"/>
    </xf>
    <xf numFmtId="176" fontId="63" fillId="0" borderId="0">
      <protection locked="0"/>
    </xf>
    <xf numFmtId="0" fontId="9" fillId="17" borderId="9" applyNumberFormat="0" applyAlignment="0" applyProtection="0"/>
    <xf numFmtId="0" fontId="64" fillId="0" borderId="0"/>
    <xf numFmtId="0" fontId="12" fillId="18" borderId="11" applyNumberFormat="0" applyAlignment="0" applyProtection="0"/>
    <xf numFmtId="177" fontId="45" fillId="0" borderId="29" applyNumberFormat="0" applyFont="0" applyFill="0" applyBorder="0" applyAlignment="0" applyProtection="0">
      <alignment horizontal="right"/>
    </xf>
    <xf numFmtId="177" fontId="45" fillId="0" borderId="29" applyNumberFormat="0" applyFont="0" applyFill="0" applyBorder="0" applyAlignment="0" applyProtection="0">
      <alignment horizontal="right"/>
    </xf>
    <xf numFmtId="178" fontId="45" fillId="0" borderId="0"/>
    <xf numFmtId="178" fontId="45" fillId="0" borderId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80" fontId="13" fillId="0" borderId="0" applyFont="0" applyFill="0" applyBorder="0" applyAlignment="0" applyProtection="0">
      <alignment horizontal="center"/>
    </xf>
    <xf numFmtId="180" fontId="13" fillId="0" borderId="0" applyFont="0" applyFill="0" applyBorder="0" applyAlignment="0" applyProtection="0">
      <alignment horizontal="center"/>
    </xf>
    <xf numFmtId="0" fontId="65" fillId="0" borderId="0" applyFont="0" applyFill="0" applyBorder="0" applyAlignment="0" applyProtection="0">
      <alignment horizontal="right"/>
    </xf>
    <xf numFmtId="0" fontId="65" fillId="0" borderId="0" applyFont="0" applyFill="0" applyBorder="0" applyAlignment="0" applyProtection="0"/>
    <xf numFmtId="181" fontId="66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48" fillId="0" borderId="0" applyFont="0" applyFill="0" applyBorder="0" applyAlignment="0" applyProtection="0"/>
    <xf numFmtId="182" fontId="68" fillId="0" borderId="65" applyNumberFormat="0" applyFill="0" applyProtection="0">
      <alignment vertical="center"/>
    </xf>
    <xf numFmtId="183" fontId="69" fillId="0" borderId="62" applyBorder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70" fillId="0" borderId="0" applyFont="0" applyFill="0" applyBorder="0" applyAlignment="0" applyProtection="0"/>
    <xf numFmtId="185" fontId="70" fillId="0" borderId="0" applyFont="0" applyFill="0" applyBorder="0" applyAlignment="0" applyProtection="0"/>
    <xf numFmtId="0" fontId="65" fillId="0" borderId="0" applyFont="0" applyFill="0" applyBorder="0" applyAlignment="0" applyProtection="0">
      <alignment horizontal="right"/>
    </xf>
    <xf numFmtId="0" fontId="65" fillId="0" borderId="0" applyFont="0" applyFill="0" applyBorder="0" applyAlignment="0" applyProtection="0">
      <alignment horizontal="right"/>
    </xf>
    <xf numFmtId="186" fontId="67" fillId="0" borderId="0" applyFont="0" applyFill="0" applyBorder="0" applyAlignment="0" applyProtection="0"/>
    <xf numFmtId="186" fontId="48" fillId="0" borderId="0" applyFont="0" applyFill="0" applyBorder="0" applyAlignment="0" applyProtection="0"/>
    <xf numFmtId="0" fontId="46" fillId="0" borderId="0"/>
    <xf numFmtId="187" fontId="71" fillId="0" borderId="0"/>
    <xf numFmtId="187" fontId="71" fillId="0" borderId="0"/>
    <xf numFmtId="0" fontId="67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72" fillId="0" borderId="0"/>
    <xf numFmtId="0" fontId="73" fillId="0" borderId="0">
      <protection locked="0"/>
    </xf>
    <xf numFmtId="188" fontId="13" fillId="0" borderId="0"/>
    <xf numFmtId="0" fontId="65" fillId="0" borderId="66" applyNumberFormat="0" applyFont="0" applyFill="0" applyAlignment="0" applyProtection="0"/>
    <xf numFmtId="0" fontId="74" fillId="0" borderId="0">
      <protection locked="0"/>
    </xf>
    <xf numFmtId="0" fontId="74" fillId="0" borderId="0">
      <protection locked="0"/>
    </xf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3" borderId="0" applyNumberFormat="0" applyBorder="0" applyAlignment="0" applyProtection="0"/>
    <xf numFmtId="0" fontId="75" fillId="0" borderId="0"/>
    <xf numFmtId="0" fontId="22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4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6" fillId="0" borderId="0">
      <protection locked="0"/>
    </xf>
    <xf numFmtId="0" fontId="74" fillId="0" borderId="0">
      <protection locked="0"/>
    </xf>
    <xf numFmtId="0" fontId="76" fillId="0" borderId="0">
      <protection locked="0"/>
    </xf>
    <xf numFmtId="0" fontId="74" fillId="0" borderId="0">
      <protection locked="0"/>
    </xf>
    <xf numFmtId="17" fontId="77" fillId="0" borderId="0" applyFill="0" applyBorder="0" applyProtection="0">
      <alignment horizontal="center" vertical="center"/>
    </xf>
    <xf numFmtId="176" fontId="63" fillId="0" borderId="0">
      <protection locked="0"/>
    </xf>
    <xf numFmtId="189" fontId="73" fillId="0" borderId="0">
      <protection locked="0"/>
    </xf>
    <xf numFmtId="2" fontId="67" fillId="0" borderId="0" applyFont="0" applyFill="0" applyBorder="0" applyAlignment="0" applyProtection="0"/>
    <xf numFmtId="2" fontId="48" fillId="0" borderId="0" applyFont="0" applyFill="0" applyBorder="0" applyAlignment="0" applyProtection="0"/>
    <xf numFmtId="4" fontId="78" fillId="0" borderId="0" applyFont="0" applyFill="0" applyBorder="0">
      <alignment horizontal="right"/>
      <protection locked="0"/>
    </xf>
    <xf numFmtId="0" fontId="79" fillId="0" borderId="0" applyFill="0" applyBorder="0" applyProtection="0">
      <alignment horizontal="left"/>
    </xf>
    <xf numFmtId="0" fontId="10" fillId="5" borderId="0" applyNumberFormat="0" applyBorder="0" applyAlignment="0" applyProtection="0"/>
    <xf numFmtId="0" fontId="65" fillId="0" borderId="0" applyFont="0" applyFill="0" applyBorder="0" applyAlignment="0" applyProtection="0">
      <alignment horizontal="right"/>
    </xf>
    <xf numFmtId="0" fontId="80" fillId="0" borderId="61" applyNumberFormat="0" applyBorder="0"/>
    <xf numFmtId="0" fontId="81" fillId="0" borderId="0" applyProtection="0">
      <alignment horizontal="right"/>
    </xf>
    <xf numFmtId="0" fontId="30" fillId="0" borderId="67" applyNumberFormat="0" applyAlignment="0" applyProtection="0">
      <alignment horizontal="left" vertical="center"/>
    </xf>
    <xf numFmtId="0" fontId="30" fillId="0" borderId="68">
      <alignment horizontal="left" vertical="center"/>
    </xf>
    <xf numFmtId="14" fontId="48" fillId="39" borderId="7">
      <alignment horizontal="center" vertical="center" wrapText="1"/>
    </xf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ont="0" applyFill="0" applyBorder="0" applyAlignment="0" applyProtection="0">
      <alignment vertical="top"/>
      <protection locked="0"/>
    </xf>
    <xf numFmtId="0" fontId="84" fillId="0" borderId="0" applyNumberFormat="0" applyFon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/>
    <xf numFmtId="0" fontId="85" fillId="0" borderId="0"/>
    <xf numFmtId="0" fontId="14" fillId="8" borderId="9" applyNumberFormat="0" applyAlignment="0" applyProtection="0"/>
    <xf numFmtId="10" fontId="86" fillId="40" borderId="0">
      <alignment horizontal="right"/>
      <protection locked="0"/>
    </xf>
    <xf numFmtId="4" fontId="86" fillId="40" borderId="0">
      <alignment horizontal="right"/>
      <protection locked="0"/>
    </xf>
    <xf numFmtId="190" fontId="13" fillId="0" borderId="0" applyFont="0" applyFill="0" applyBorder="0" applyAlignment="0" applyProtection="0"/>
    <xf numFmtId="0" fontId="11" fillId="0" borderId="10" applyNumberFormat="0" applyFill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3" fillId="0" borderId="0" applyFont="0" applyFill="0" applyBorder="0" applyAlignment="0" applyProtection="0"/>
    <xf numFmtId="191" fontId="21" fillId="0" borderId="0" applyFont="0" applyFill="0" applyBorder="0" applyAlignment="0" applyProtection="0"/>
    <xf numFmtId="191" fontId="21" fillId="0" borderId="0" applyFont="0" applyFill="0" applyBorder="0" applyAlignment="0" applyProtection="0"/>
    <xf numFmtId="0" fontId="45" fillId="0" borderId="0"/>
    <xf numFmtId="0" fontId="45" fillId="0" borderId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176" fontId="63" fillId="0" borderId="0">
      <protection locked="0"/>
    </xf>
    <xf numFmtId="176" fontId="63" fillId="0" borderId="0">
      <protection locked="0"/>
    </xf>
    <xf numFmtId="0" fontId="65" fillId="0" borderId="0" applyFont="0" applyFill="0" applyBorder="0" applyAlignment="0" applyProtection="0">
      <alignment horizontal="right"/>
    </xf>
    <xf numFmtId="196" fontId="13" fillId="0" borderId="0" applyFill="0" applyBorder="0" applyProtection="0">
      <alignment horizontal="right"/>
    </xf>
    <xf numFmtId="196" fontId="13" fillId="0" borderId="0" applyFill="0" applyBorder="0" applyProtection="0">
      <alignment horizontal="right"/>
    </xf>
    <xf numFmtId="197" fontId="45" fillId="0" borderId="0" applyFill="0" applyBorder="0" applyProtection="0">
      <alignment horizontal="right"/>
    </xf>
    <xf numFmtId="0" fontId="19" fillId="24" borderId="0" applyNumberFormat="0" applyBorder="0" applyAlignment="0" applyProtection="0"/>
    <xf numFmtId="198" fontId="45" fillId="0" borderId="0"/>
    <xf numFmtId="198" fontId="45" fillId="0" borderId="0"/>
    <xf numFmtId="0" fontId="88" fillId="2" borderId="0" applyNumberFormat="0" applyFont="0" applyAlignment="0">
      <alignment horizontal="centerContinuous"/>
    </xf>
    <xf numFmtId="0" fontId="88" fillId="2" borderId="0" applyNumberFormat="0" applyFont="0" applyAlignment="0">
      <alignment horizontal="centerContinuous"/>
    </xf>
    <xf numFmtId="0" fontId="13" fillId="0" borderId="0"/>
    <xf numFmtId="0" fontId="13" fillId="0" borderId="0"/>
    <xf numFmtId="37" fontId="69" fillId="0" borderId="0"/>
    <xf numFmtId="37" fontId="89" fillId="0" borderId="0"/>
    <xf numFmtId="0" fontId="66" fillId="0" borderId="0"/>
    <xf numFmtId="0" fontId="66" fillId="0" borderId="0"/>
    <xf numFmtId="0" fontId="13" fillId="0" borderId="0"/>
    <xf numFmtId="0" fontId="66" fillId="0" borderId="0"/>
    <xf numFmtId="0" fontId="90" fillId="0" borderId="0"/>
    <xf numFmtId="0" fontId="13" fillId="0" borderId="0"/>
    <xf numFmtId="0" fontId="91" fillId="0" borderId="0"/>
    <xf numFmtId="0" fontId="37" fillId="0" borderId="0"/>
    <xf numFmtId="0" fontId="92" fillId="0" borderId="0"/>
    <xf numFmtId="0" fontId="13" fillId="0" borderId="0"/>
    <xf numFmtId="0" fontId="6" fillId="19" borderId="12" applyNumberFormat="0" applyFont="0" applyAlignment="0" applyProtection="0"/>
    <xf numFmtId="4" fontId="93" fillId="0" borderId="0" applyFill="0" applyBorder="0">
      <alignment horizontal="right" vertical="top"/>
    </xf>
    <xf numFmtId="1" fontId="72" fillId="0" borderId="0" applyFont="0" applyFill="0" applyBorder="0" applyAlignment="0"/>
    <xf numFmtId="9" fontId="94" fillId="41" borderId="0" applyFont="0" applyFill="0" applyBorder="0"/>
    <xf numFmtId="4" fontId="94" fillId="41" borderId="0" applyFont="0" applyFill="0" applyBorder="0"/>
    <xf numFmtId="0" fontId="13" fillId="0" borderId="0"/>
    <xf numFmtId="0" fontId="13" fillId="0" borderId="0"/>
    <xf numFmtId="0" fontId="13" fillId="0" borderId="0"/>
    <xf numFmtId="0" fontId="13" fillId="0" borderId="0"/>
    <xf numFmtId="0" fontId="20" fillId="17" borderId="16" applyNumberFormat="0" applyAlignment="0" applyProtection="0"/>
    <xf numFmtId="40" fontId="95" fillId="2" borderId="0">
      <alignment horizontal="right"/>
    </xf>
    <xf numFmtId="40" fontId="87" fillId="42" borderId="0">
      <alignment horizontal="right"/>
    </xf>
    <xf numFmtId="40" fontId="96" fillId="42" borderId="0">
      <alignment horizontal="right"/>
    </xf>
    <xf numFmtId="0" fontId="97" fillId="43" borderId="0">
      <alignment horizontal="center"/>
    </xf>
    <xf numFmtId="0" fontId="98" fillId="44" borderId="0"/>
    <xf numFmtId="0" fontId="99" fillId="42" borderId="0" applyBorder="0">
      <alignment horizontal="centerContinuous"/>
    </xf>
    <xf numFmtId="0" fontId="100" fillId="44" borderId="0" applyBorder="0">
      <alignment horizontal="centerContinuous"/>
    </xf>
    <xf numFmtId="1" fontId="101" fillId="0" borderId="0" applyProtection="0">
      <alignment horizontal="right"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13" fillId="0" borderId="0"/>
    <xf numFmtId="201" fontId="102" fillId="0" borderId="0" applyFont="0" applyFill="0" applyBorder="0" applyAlignment="0" applyProtection="0"/>
    <xf numFmtId="201" fontId="10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3" fillId="0" borderId="0" applyFont="0" applyFill="0" applyBorder="0" applyAlignment="0" applyProtection="0"/>
    <xf numFmtId="37" fontId="103" fillId="0" borderId="0" applyFont="0"/>
    <xf numFmtId="0" fontId="13" fillId="0" borderId="0">
      <protection locked="0"/>
    </xf>
    <xf numFmtId="202" fontId="45" fillId="0" borderId="0"/>
    <xf numFmtId="0" fontId="104" fillId="0" borderId="0"/>
    <xf numFmtId="0" fontId="104" fillId="0" borderId="0"/>
    <xf numFmtId="0" fontId="104" fillId="0" borderId="69">
      <alignment horizontal="right"/>
    </xf>
    <xf numFmtId="0" fontId="104" fillId="0" borderId="69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6" fontId="63" fillId="0" borderId="0">
      <protection locked="0"/>
    </xf>
    <xf numFmtId="176" fontId="63" fillId="0" borderId="0">
      <protection locked="0"/>
    </xf>
    <xf numFmtId="0" fontId="13" fillId="0" borderId="0"/>
    <xf numFmtId="0" fontId="13" fillId="0" borderId="0"/>
    <xf numFmtId="0" fontId="13" fillId="0" borderId="0"/>
    <xf numFmtId="0" fontId="20" fillId="17" borderId="16" applyNumberFormat="0" applyAlignment="0" applyProtection="0"/>
    <xf numFmtId="0" fontId="105" fillId="0" borderId="70">
      <alignment vertical="center"/>
    </xf>
    <xf numFmtId="4" fontId="106" fillId="24" borderId="71" applyNumberFormat="0" applyProtection="0">
      <alignment vertical="center"/>
    </xf>
    <xf numFmtId="4" fontId="107" fillId="26" borderId="71" applyNumberFormat="0" applyProtection="0">
      <alignment vertical="center"/>
    </xf>
    <xf numFmtId="4" fontId="106" fillId="26" borderId="71" applyNumberFormat="0" applyProtection="0">
      <alignment horizontal="left" vertical="center" indent="1"/>
    </xf>
    <xf numFmtId="0" fontId="106" fillId="26" borderId="71" applyNumberFormat="0" applyProtection="0">
      <alignment horizontal="left" vertical="top" indent="1"/>
    </xf>
    <xf numFmtId="4" fontId="106" fillId="45" borderId="0" applyNumberFormat="0" applyProtection="0">
      <alignment horizontal="left" vertical="center" indent="1"/>
    </xf>
    <xf numFmtId="4" fontId="96" fillId="4" borderId="71" applyNumberFormat="0" applyProtection="0">
      <alignment horizontal="right" vertical="center"/>
    </xf>
    <xf numFmtId="4" fontId="96" fillId="10" borderId="71" applyNumberFormat="0" applyProtection="0">
      <alignment horizontal="right" vertical="center"/>
    </xf>
    <xf numFmtId="4" fontId="96" fillId="21" borderId="71" applyNumberFormat="0" applyProtection="0">
      <alignment horizontal="right" vertical="center"/>
    </xf>
    <xf numFmtId="4" fontId="96" fillId="12" borderId="71" applyNumberFormat="0" applyProtection="0">
      <alignment horizontal="right" vertical="center"/>
    </xf>
    <xf numFmtId="4" fontId="96" fillId="16" borderId="71" applyNumberFormat="0" applyProtection="0">
      <alignment horizontal="right" vertical="center"/>
    </xf>
    <xf numFmtId="4" fontId="96" fillId="23" borderId="71" applyNumberFormat="0" applyProtection="0">
      <alignment horizontal="right" vertical="center"/>
    </xf>
    <xf numFmtId="4" fontId="96" fillId="22" borderId="71" applyNumberFormat="0" applyProtection="0">
      <alignment horizontal="right" vertical="center"/>
    </xf>
    <xf numFmtId="4" fontId="96" fillId="46" borderId="71" applyNumberFormat="0" applyProtection="0">
      <alignment horizontal="right" vertical="center"/>
    </xf>
    <xf numFmtId="4" fontId="96" fillId="11" borderId="71" applyNumberFormat="0" applyProtection="0">
      <alignment horizontal="right" vertical="center"/>
    </xf>
    <xf numFmtId="4" fontId="106" fillId="47" borderId="72" applyNumberFormat="0" applyProtection="0">
      <alignment horizontal="left" vertical="center" indent="1"/>
    </xf>
    <xf numFmtId="4" fontId="96" fillId="48" borderId="0" applyNumberFormat="0" applyProtection="0">
      <alignment horizontal="left" vertical="center" indent="1"/>
    </xf>
    <xf numFmtId="4" fontId="108" fillId="49" borderId="0" applyNumberFormat="0" applyProtection="0">
      <alignment horizontal="left" vertical="center" indent="1"/>
    </xf>
    <xf numFmtId="4" fontId="96" fillId="50" borderId="71" applyNumberFormat="0" applyProtection="0">
      <alignment horizontal="right" vertical="center"/>
    </xf>
    <xf numFmtId="4" fontId="96" fillId="48" borderId="0" applyNumberFormat="0" applyProtection="0">
      <alignment horizontal="left" vertical="center" indent="1"/>
    </xf>
    <xf numFmtId="4" fontId="96" fillId="45" borderId="0" applyNumberFormat="0" applyProtection="0">
      <alignment horizontal="left" vertical="center" indent="1"/>
    </xf>
    <xf numFmtId="0" fontId="13" fillId="49" borderId="71" applyNumberFormat="0" applyProtection="0">
      <alignment horizontal="left" vertical="center" indent="1"/>
    </xf>
    <xf numFmtId="0" fontId="13" fillId="49" borderId="71" applyNumberFormat="0" applyProtection="0">
      <alignment horizontal="left" vertical="top" indent="1"/>
    </xf>
    <xf numFmtId="0" fontId="13" fillId="45" borderId="71" applyNumberFormat="0" applyProtection="0">
      <alignment horizontal="left" vertical="center" indent="1"/>
    </xf>
    <xf numFmtId="0" fontId="13" fillId="45" borderId="71" applyNumberFormat="0" applyProtection="0">
      <alignment horizontal="left" vertical="top" indent="1"/>
    </xf>
    <xf numFmtId="0" fontId="13" fillId="51" borderId="71" applyNumberFormat="0" applyProtection="0">
      <alignment horizontal="left" vertical="center" indent="1"/>
    </xf>
    <xf numFmtId="0" fontId="13" fillId="51" borderId="71" applyNumberFormat="0" applyProtection="0">
      <alignment horizontal="left" vertical="top" indent="1"/>
    </xf>
    <xf numFmtId="0" fontId="13" fillId="52" borderId="71" applyNumberFormat="0" applyProtection="0">
      <alignment horizontal="left" vertical="center" indent="1"/>
    </xf>
    <xf numFmtId="0" fontId="13" fillId="52" borderId="71" applyNumberFormat="0" applyProtection="0">
      <alignment horizontal="left" vertical="top" indent="1"/>
    </xf>
    <xf numFmtId="4" fontId="96" fillId="38" borderId="71" applyNumberFormat="0" applyProtection="0">
      <alignment vertical="center"/>
    </xf>
    <xf numFmtId="4" fontId="109" fillId="38" borderId="71" applyNumberFormat="0" applyProtection="0">
      <alignment vertical="center"/>
    </xf>
    <xf numFmtId="4" fontId="96" fillId="38" borderId="71" applyNumberFormat="0" applyProtection="0">
      <alignment horizontal="left" vertical="center" indent="1"/>
    </xf>
    <xf numFmtId="0" fontId="96" fillId="38" borderId="71" applyNumberFormat="0" applyProtection="0">
      <alignment horizontal="left" vertical="top" indent="1"/>
    </xf>
    <xf numFmtId="4" fontId="96" fillId="48" borderId="71" applyNumberFormat="0" applyProtection="0">
      <alignment horizontal="right" vertical="center"/>
    </xf>
    <xf numFmtId="4" fontId="109" fillId="48" borderId="71" applyNumberFormat="0" applyProtection="0">
      <alignment horizontal="right" vertical="center"/>
    </xf>
    <xf numFmtId="4" fontId="96" fillId="50" borderId="71" applyNumberFormat="0" applyProtection="0">
      <alignment horizontal="left" vertical="center" indent="1"/>
    </xf>
    <xf numFmtId="0" fontId="96" fillId="45" borderId="71" applyNumberFormat="0" applyProtection="0">
      <alignment horizontal="left" vertical="top" indent="1"/>
    </xf>
    <xf numFmtId="4" fontId="110" fillId="53" borderId="0" applyNumberFormat="0" applyProtection="0">
      <alignment horizontal="left" vertical="center" indent="1"/>
    </xf>
    <xf numFmtId="4" fontId="25" fillId="48" borderId="71" applyNumberFormat="0" applyProtection="0">
      <alignment horizontal="right" vertical="center"/>
    </xf>
    <xf numFmtId="203" fontId="45" fillId="0" borderId="0"/>
    <xf numFmtId="203" fontId="45" fillId="0" borderId="0"/>
    <xf numFmtId="0" fontId="13" fillId="0" borderId="0"/>
    <xf numFmtId="0" fontId="31" fillId="0" borderId="0"/>
    <xf numFmtId="0" fontId="48" fillId="0" borderId="73"/>
    <xf numFmtId="0" fontId="75" fillId="0" borderId="0"/>
    <xf numFmtId="0" fontId="111" fillId="0" borderId="0" applyNumberFormat="0" applyFill="0" applyBorder="0" applyProtection="0">
      <alignment horizontal="left"/>
    </xf>
    <xf numFmtId="0" fontId="13" fillId="54" borderId="0" applyNumberFormat="0" applyFont="0" applyBorder="0" applyAlignment="0" applyProtection="0"/>
    <xf numFmtId="0" fontId="48" fillId="55" borderId="0" applyNumberFormat="0" applyBorder="0" applyAlignment="0" applyProtection="0"/>
    <xf numFmtId="0" fontId="108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3" fillId="56" borderId="0" applyNumberFormat="0" applyFont="0" applyBorder="0" applyAlignment="0" applyProtection="0"/>
    <xf numFmtId="0" fontId="98" fillId="57" borderId="0" applyNumberFormat="0" applyBorder="0" applyAlignment="0" applyProtection="0"/>
    <xf numFmtId="0" fontId="48" fillId="0" borderId="0" applyNumberFormat="0" applyFill="0" applyBorder="0" applyProtection="0">
      <alignment horizontal="left"/>
    </xf>
    <xf numFmtId="0" fontId="48" fillId="55" borderId="0" applyNumberFormat="0" applyBorder="0" applyProtection="0">
      <alignment horizontal="left"/>
    </xf>
    <xf numFmtId="0" fontId="48" fillId="55" borderId="28" applyNumberFormat="0" applyProtection="0">
      <alignment horizontal="left"/>
    </xf>
    <xf numFmtId="0" fontId="98" fillId="56" borderId="0" applyNumberFormat="0" applyBorder="0" applyProtection="0">
      <alignment horizontal="center" textRotation="90" wrapText="1"/>
    </xf>
    <xf numFmtId="0" fontId="98" fillId="57" borderId="0" applyNumberFormat="0" applyBorder="0" applyProtection="0">
      <alignment horizontal="center" textRotation="90" wrapText="1"/>
    </xf>
    <xf numFmtId="0" fontId="112" fillId="0" borderId="0"/>
    <xf numFmtId="0" fontId="112" fillId="0" borderId="0"/>
    <xf numFmtId="0" fontId="113" fillId="0" borderId="0" applyBorder="0" applyProtection="0">
      <alignment vertical="center"/>
    </xf>
    <xf numFmtId="0" fontId="113" fillId="0" borderId="61" applyBorder="0" applyProtection="0">
      <alignment horizontal="right" vertical="center"/>
    </xf>
    <xf numFmtId="0" fontId="114" fillId="58" borderId="0" applyBorder="0" applyProtection="0">
      <alignment horizontal="centerContinuous" vertical="center"/>
    </xf>
    <xf numFmtId="0" fontId="114" fillId="25" borderId="61" applyBorder="0" applyProtection="0">
      <alignment horizontal="centerContinuous" vertical="center"/>
    </xf>
    <xf numFmtId="0" fontId="115" fillId="0" borderId="0"/>
    <xf numFmtId="0" fontId="92" fillId="0" borderId="0"/>
    <xf numFmtId="0" fontId="116" fillId="0" borderId="0" applyFill="0" applyBorder="0" applyProtection="0">
      <alignment horizontal="left"/>
    </xf>
    <xf numFmtId="0" fontId="79" fillId="0" borderId="59" applyFill="0" applyBorder="0" applyProtection="0">
      <alignment horizontal="left" vertical="top"/>
    </xf>
    <xf numFmtId="0" fontId="117" fillId="59" borderId="0"/>
    <xf numFmtId="0" fontId="118" fillId="0" borderId="0"/>
    <xf numFmtId="0" fontId="119" fillId="0" borderId="0"/>
    <xf numFmtId="0" fontId="120" fillId="0" borderId="0" applyFill="0" applyBorder="0" applyProtection="0">
      <alignment horizontal="left" vertical="top"/>
    </xf>
    <xf numFmtId="0" fontId="23" fillId="0" borderId="0" applyNumberFormat="0" applyFill="0" applyBorder="0" applyAlignment="0" applyProtection="0"/>
    <xf numFmtId="0" fontId="13" fillId="0" borderId="0"/>
    <xf numFmtId="0" fontId="13" fillId="0" borderId="0"/>
    <xf numFmtId="0" fontId="121" fillId="0" borderId="0">
      <alignment horizontal="fill"/>
    </xf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204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6" fontId="122" fillId="0" borderId="0">
      <alignment horizontal="center" textRotation="90"/>
    </xf>
    <xf numFmtId="0" fontId="8" fillId="0" borderId="0" applyNumberFormat="0" applyFill="0" applyBorder="0" applyAlignment="0" applyProtection="0"/>
    <xf numFmtId="1" fontId="123" fillId="0" borderId="0">
      <alignment horizontal="right"/>
    </xf>
    <xf numFmtId="1" fontId="123" fillId="0" borderId="0">
      <alignment horizontal="right"/>
    </xf>
    <xf numFmtId="0" fontId="45" fillId="0" borderId="0"/>
    <xf numFmtId="0" fontId="124" fillId="0" borderId="61" applyBorder="0" applyProtection="0">
      <alignment horizontal="right"/>
    </xf>
    <xf numFmtId="0" fontId="125" fillId="0" borderId="0"/>
    <xf numFmtId="197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126" fillId="0" borderId="0"/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/>
    <xf numFmtId="0" fontId="129" fillId="0" borderId="0">
      <alignment vertical="center"/>
    </xf>
    <xf numFmtId="207" fontId="13" fillId="0" borderId="0" applyFont="0" applyFill="0" applyBorder="0" applyAlignment="0" applyProtection="0"/>
    <xf numFmtId="0" fontId="46" fillId="0" borderId="0"/>
    <xf numFmtId="41" fontId="130" fillId="0" borderId="0" applyFont="0" applyFill="0" applyBorder="0" applyAlignment="0" applyProtection="0"/>
    <xf numFmtId="43" fontId="130" fillId="0" borderId="0" applyFont="0" applyFill="0" applyBorder="0" applyAlignment="0" applyProtection="0"/>
    <xf numFmtId="208" fontId="13" fillId="0" borderId="0" applyFont="0" applyFill="0" applyBorder="0" applyAlignment="0" applyProtection="0"/>
    <xf numFmtId="209" fontId="13" fillId="0" borderId="0" applyFont="0" applyFill="0" applyBorder="0" applyAlignment="0" applyProtection="0"/>
    <xf numFmtId="0" fontId="13" fillId="0" borderId="0"/>
  </cellStyleXfs>
  <cellXfs count="356">
    <xf numFmtId="0" fontId="0" fillId="0" borderId="0" xfId="0"/>
    <xf numFmtId="0" fontId="0" fillId="0" borderId="0" xfId="0" applyFill="1"/>
    <xf numFmtId="0" fontId="3" fillId="0" borderId="4" xfId="0" applyFont="1" applyFill="1" applyBorder="1" applyAlignment="1">
      <alignment vertical="center" wrapText="1"/>
    </xf>
    <xf numFmtId="0" fontId="0" fillId="2" borderId="0" xfId="0" applyFill="1" applyBorder="1"/>
    <xf numFmtId="0" fontId="4" fillId="2" borderId="5" xfId="0" applyFont="1" applyFill="1" applyBorder="1" applyAlignment="1">
      <alignment vertical="center"/>
    </xf>
    <xf numFmtId="0" fontId="0" fillId="2" borderId="4" xfId="0" applyFill="1" applyBorder="1"/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justify"/>
    </xf>
    <xf numFmtId="0" fontId="0" fillId="2" borderId="5" xfId="0" applyFill="1" applyBorder="1"/>
    <xf numFmtId="0" fontId="5" fillId="2" borderId="5" xfId="0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9" fillId="0" borderId="0" xfId="0" applyFont="1" applyFill="1"/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2" borderId="5" xfId="0" applyFill="1" applyBorder="1" applyAlignment="1"/>
    <xf numFmtId="0" fontId="0" fillId="0" borderId="5" xfId="0" applyBorder="1"/>
    <xf numFmtId="0" fontId="30" fillId="2" borderId="5" xfId="0" applyFont="1" applyFill="1" applyBorder="1" applyAlignment="1"/>
    <xf numFmtId="0" fontId="5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2" fillId="29" borderId="36" xfId="0" applyFont="1" applyFill="1" applyBorder="1" applyAlignment="1">
      <alignment horizontal="center" vertical="center"/>
    </xf>
    <xf numFmtId="0" fontId="32" fillId="29" borderId="1" xfId="0" applyFont="1" applyFill="1" applyBorder="1" applyAlignment="1">
      <alignment horizontal="center" vertical="center"/>
    </xf>
    <xf numFmtId="0" fontId="32" fillId="29" borderId="23" xfId="0" applyFont="1" applyFill="1" applyBorder="1" applyAlignment="1">
      <alignment horizontal="center" vertical="center"/>
    </xf>
    <xf numFmtId="0" fontId="32" fillId="29" borderId="35" xfId="0" applyFont="1" applyFill="1" applyBorder="1" applyAlignment="1">
      <alignment horizontal="center" vertical="center"/>
    </xf>
    <xf numFmtId="0" fontId="32" fillId="29" borderId="50" xfId="0" applyFont="1" applyFill="1" applyBorder="1" applyAlignment="1">
      <alignment horizontal="center" vertical="center"/>
    </xf>
    <xf numFmtId="0" fontId="32" fillId="31" borderId="24" xfId="0" applyFont="1" applyFill="1" applyBorder="1" applyAlignment="1">
      <alignment horizontal="center" vertical="center"/>
    </xf>
    <xf numFmtId="0" fontId="32" fillId="29" borderId="24" xfId="0" applyFont="1" applyFill="1" applyBorder="1" applyAlignment="1">
      <alignment horizontal="center" vertical="center"/>
    </xf>
    <xf numFmtId="0" fontId="32" fillId="29" borderId="34" xfId="0" applyFont="1" applyFill="1" applyBorder="1" applyAlignment="1">
      <alignment horizontal="center" vertical="center"/>
    </xf>
    <xf numFmtId="0" fontId="32" fillId="29" borderId="38" xfId="0" applyFont="1" applyFill="1" applyBorder="1" applyAlignment="1">
      <alignment horizontal="center" vertical="center"/>
    </xf>
    <xf numFmtId="0" fontId="32" fillId="29" borderId="39" xfId="0" applyFont="1" applyFill="1" applyBorder="1" applyAlignment="1">
      <alignment horizontal="center" vertical="center"/>
    </xf>
    <xf numFmtId="0" fontId="32" fillId="29" borderId="40" xfId="0" applyFont="1" applyFill="1" applyBorder="1" applyAlignment="1">
      <alignment horizontal="center" vertical="center"/>
    </xf>
    <xf numFmtId="0" fontId="32" fillId="29" borderId="52" xfId="0" applyFont="1" applyFill="1" applyBorder="1" applyAlignment="1">
      <alignment horizontal="center" vertical="center"/>
    </xf>
    <xf numFmtId="0" fontId="32" fillId="29" borderId="53" xfId="0" applyFont="1" applyFill="1" applyBorder="1" applyAlignment="1">
      <alignment horizontal="center" vertical="center"/>
    </xf>
    <xf numFmtId="0" fontId="32" fillId="29" borderId="54" xfId="0" applyFont="1" applyFill="1" applyBorder="1" applyAlignment="1">
      <alignment horizontal="center" vertical="center"/>
    </xf>
    <xf numFmtId="0" fontId="32" fillId="29" borderId="41" xfId="0" applyFont="1" applyFill="1" applyBorder="1" applyAlignment="1">
      <alignment horizontal="center" vertical="center"/>
    </xf>
    <xf numFmtId="0" fontId="32" fillId="29" borderId="42" xfId="0" applyFont="1" applyFill="1" applyBorder="1" applyAlignment="1">
      <alignment horizontal="center" vertical="center"/>
    </xf>
    <xf numFmtId="0" fontId="32" fillId="29" borderId="4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" fillId="29" borderId="0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vertical="center" wrapText="1"/>
    </xf>
    <xf numFmtId="0" fontId="0" fillId="2" borderId="19" xfId="0" applyFill="1" applyBorder="1"/>
    <xf numFmtId="0" fontId="0" fillId="2" borderId="3" xfId="0" applyFill="1" applyBorder="1"/>
    <xf numFmtId="0" fontId="0" fillId="0" borderId="5" xfId="0" applyFill="1" applyBorder="1"/>
    <xf numFmtId="0" fontId="0" fillId="0" borderId="8" xfId="0" applyFill="1" applyBorder="1"/>
    <xf numFmtId="0" fontId="28" fillId="2" borderId="20" xfId="0" applyFont="1" applyFill="1" applyBorder="1" applyAlignment="1">
      <alignment horizontal="center" vertical="center"/>
    </xf>
    <xf numFmtId="0" fontId="29" fillId="0" borderId="5" xfId="0" applyFont="1" applyBorder="1" applyAlignment="1">
      <alignment vertical="center"/>
    </xf>
    <xf numFmtId="0" fontId="0" fillId="0" borderId="21" xfId="0" applyFill="1" applyBorder="1" applyAlignment="1">
      <alignment horizontal="center"/>
    </xf>
    <xf numFmtId="0" fontId="29" fillId="0" borderId="5" xfId="0" applyFont="1" applyFill="1" applyBorder="1"/>
    <xf numFmtId="0" fontId="28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vertical="top" wrapText="1"/>
    </xf>
    <xf numFmtId="0" fontId="0" fillId="0" borderId="0" xfId="0" applyAlignment="1"/>
    <xf numFmtId="0" fontId="13" fillId="2" borderId="5" xfId="0" applyFont="1" applyFill="1" applyBorder="1" applyAlignment="1">
      <alignment horizontal="center" vertical="top" wrapText="1"/>
    </xf>
    <xf numFmtId="0" fontId="13" fillId="0" borderId="0" xfId="99" applyAlignment="1">
      <alignment horizontal="center" vertical="center"/>
    </xf>
    <xf numFmtId="0" fontId="13" fillId="0" borderId="0" xfId="99"/>
    <xf numFmtId="0" fontId="38" fillId="0" borderId="28" xfId="100" applyFont="1" applyBorder="1" applyAlignment="1" applyProtection="1">
      <alignment horizontal="center" vertical="center" wrapText="1"/>
      <protection locked="0"/>
    </xf>
    <xf numFmtId="0" fontId="40" fillId="0" borderId="0" xfId="99" applyFont="1" applyFill="1"/>
    <xf numFmtId="0" fontId="13" fillId="0" borderId="0" xfId="99" applyFill="1"/>
    <xf numFmtId="0" fontId="13" fillId="0" borderId="0" xfId="99" applyBorder="1"/>
    <xf numFmtId="0" fontId="38" fillId="2" borderId="28" xfId="99" applyFont="1" applyFill="1" applyBorder="1" applyAlignment="1" applyProtection="1">
      <alignment horizontal="center" vertical="center"/>
      <protection locked="0"/>
    </xf>
    <xf numFmtId="14" fontId="38" fillId="2" borderId="28" xfId="99" applyNumberFormat="1" applyFont="1" applyFill="1" applyBorder="1" applyAlignment="1" applyProtection="1">
      <alignment horizontal="center" vertical="center" wrapText="1"/>
      <protection locked="0"/>
    </xf>
    <xf numFmtId="0" fontId="38" fillId="2" borderId="28" xfId="99" applyFont="1" applyFill="1" applyBorder="1" applyAlignment="1" applyProtection="1">
      <alignment horizontal="center" vertical="center" wrapText="1"/>
      <protection locked="0"/>
    </xf>
    <xf numFmtId="0" fontId="42" fillId="2" borderId="28" xfId="99" applyFont="1" applyFill="1" applyBorder="1" applyAlignment="1" applyProtection="1">
      <alignment horizontal="center" vertical="center"/>
      <protection locked="0"/>
    </xf>
    <xf numFmtId="14" fontId="42" fillId="2" borderId="28" xfId="99" applyNumberFormat="1" applyFont="1" applyFill="1" applyBorder="1" applyAlignment="1" applyProtection="1">
      <alignment horizontal="center" vertical="center" wrapText="1"/>
      <protection locked="0"/>
    </xf>
    <xf numFmtId="0" fontId="42" fillId="2" borderId="28" xfId="99" applyFont="1" applyFill="1" applyBorder="1" applyAlignment="1" applyProtection="1">
      <alignment horizontal="center" vertical="center" wrapText="1"/>
      <protection locked="0"/>
    </xf>
    <xf numFmtId="0" fontId="43" fillId="2" borderId="28" xfId="99" applyFont="1" applyFill="1" applyBorder="1" applyAlignment="1" applyProtection="1">
      <alignment horizontal="center" vertical="center"/>
      <protection locked="0"/>
    </xf>
    <xf numFmtId="0" fontId="44" fillId="2" borderId="28" xfId="99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Border="1" applyAlignment="1">
      <alignment vertical="center" wrapText="1"/>
    </xf>
    <xf numFmtId="0" fontId="38" fillId="29" borderId="0" xfId="0" applyFont="1" applyFill="1" applyBorder="1" applyAlignment="1" applyProtection="1">
      <alignment horizontal="left" vertical="center" wrapText="1"/>
      <protection locked="0"/>
    </xf>
    <xf numFmtId="0" fontId="38" fillId="29" borderId="0" xfId="0" applyFont="1" applyFill="1" applyBorder="1" applyAlignment="1" applyProtection="1">
      <alignment horizontal="left" vertical="center"/>
      <protection locked="0"/>
    </xf>
    <xf numFmtId="0" fontId="1" fillId="29" borderId="32" xfId="0" applyNumberFormat="1" applyFont="1" applyFill="1" applyBorder="1" applyAlignment="1">
      <alignment horizontal="center" vertical="center"/>
    </xf>
    <xf numFmtId="0" fontId="1" fillId="29" borderId="2" xfId="0" applyFont="1" applyFill="1" applyBorder="1" applyAlignment="1">
      <alignment horizontal="center" vertical="center"/>
    </xf>
    <xf numFmtId="0" fontId="136" fillId="0" borderId="0" xfId="416" applyFont="1" applyBorder="1"/>
    <xf numFmtId="0" fontId="136" fillId="0" borderId="28" xfId="416" applyFont="1" applyFill="1" applyBorder="1" applyAlignment="1" applyProtection="1">
      <alignment horizontal="center" vertical="center"/>
      <protection locked="0"/>
    </xf>
    <xf numFmtId="0" fontId="136" fillId="0" borderId="28" xfId="416" applyFont="1" applyBorder="1" applyAlignment="1">
      <alignment horizontal="center" vertical="center"/>
    </xf>
    <xf numFmtId="0" fontId="136" fillId="29" borderId="28" xfId="416" applyFont="1" applyFill="1" applyBorder="1" applyAlignment="1" applyProtection="1">
      <alignment horizontal="center" vertical="center"/>
      <protection locked="0"/>
    </xf>
    <xf numFmtId="0" fontId="34" fillId="60" borderId="61" xfId="416" applyFont="1" applyFill="1" applyBorder="1" applyAlignment="1">
      <alignment horizontal="center" vertical="center"/>
    </xf>
    <xf numFmtId="0" fontId="34" fillId="60" borderId="62" xfId="416" applyFont="1" applyFill="1" applyBorder="1" applyAlignment="1">
      <alignment horizontal="right" vertical="center"/>
    </xf>
    <xf numFmtId="0" fontId="35" fillId="0" borderId="0" xfId="0" applyFont="1"/>
    <xf numFmtId="0" fontId="38" fillId="29" borderId="37" xfId="0" applyFont="1" applyFill="1" applyBorder="1" applyAlignment="1">
      <alignment horizontal="center" vertical="center"/>
    </xf>
    <xf numFmtId="0" fontId="139" fillId="30" borderId="28" xfId="0" applyFont="1" applyFill="1" applyBorder="1" applyAlignment="1">
      <alignment horizontal="center" vertical="center"/>
    </xf>
    <xf numFmtId="0" fontId="139" fillId="30" borderId="31" xfId="0" applyFont="1" applyFill="1" applyBorder="1" applyAlignment="1">
      <alignment horizontal="center" vertical="center"/>
    </xf>
    <xf numFmtId="0" fontId="41" fillId="36" borderId="75" xfId="0" applyFont="1" applyFill="1" applyBorder="1" applyAlignment="1">
      <alignment horizontal="center" vertical="center" wrapText="1"/>
    </xf>
    <xf numFmtId="0" fontId="38" fillId="2" borderId="26" xfId="0" applyFont="1" applyFill="1" applyBorder="1" applyAlignment="1">
      <alignment horizontal="center" vertical="center"/>
    </xf>
    <xf numFmtId="0" fontId="38" fillId="2" borderId="2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27" fillId="29" borderId="2" xfId="0" applyFont="1" applyFill="1" applyBorder="1" applyAlignment="1">
      <alignment horizontal="left" vertical="center"/>
    </xf>
    <xf numFmtId="0" fontId="38" fillId="29" borderId="32" xfId="0" applyFont="1" applyFill="1" applyBorder="1" applyAlignment="1">
      <alignment horizontal="center" vertical="center"/>
    </xf>
    <xf numFmtId="0" fontId="34" fillId="29" borderId="0" xfId="416" applyFont="1" applyFill="1" applyBorder="1" applyAlignment="1">
      <alignment horizontal="right" vertical="center"/>
    </xf>
    <xf numFmtId="0" fontId="34" fillId="29" borderId="0" xfId="416" applyFont="1" applyFill="1" applyBorder="1" applyAlignment="1">
      <alignment horizontal="center" vertical="center"/>
    </xf>
    <xf numFmtId="0" fontId="136" fillId="29" borderId="0" xfId="416" applyFont="1" applyFill="1" applyBorder="1" applyAlignment="1" applyProtection="1">
      <alignment horizontal="center" vertical="center"/>
      <protection locked="0"/>
    </xf>
    <xf numFmtId="0" fontId="136" fillId="29" borderId="0" xfId="416" applyFont="1" applyFill="1" applyBorder="1" applyAlignment="1">
      <alignment horizontal="center" vertical="center"/>
    </xf>
    <xf numFmtId="0" fontId="34" fillId="60" borderId="68" xfId="416" applyFont="1" applyFill="1" applyBorder="1" applyAlignment="1">
      <alignment horizontal="center" vertical="center"/>
    </xf>
    <xf numFmtId="0" fontId="141" fillId="28" borderId="26" xfId="0" applyFont="1" applyFill="1" applyBorder="1" applyAlignment="1">
      <alignment horizontal="center" vertical="center"/>
    </xf>
    <xf numFmtId="0" fontId="142" fillId="37" borderId="78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left" vertical="top" wrapText="1"/>
    </xf>
    <xf numFmtId="0" fontId="0" fillId="0" borderId="55" xfId="0" applyBorder="1"/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57" xfId="0" applyBorder="1"/>
    <xf numFmtId="0" fontId="0" fillId="0" borderId="58" xfId="0" applyBorder="1"/>
    <xf numFmtId="0" fontId="0" fillId="0" borderId="29" xfId="0" applyBorder="1"/>
    <xf numFmtId="0" fontId="0" fillId="0" borderId="0" xfId="0" applyBorder="1"/>
    <xf numFmtId="0" fontId="0" fillId="0" borderId="61" xfId="0" applyBorder="1"/>
    <xf numFmtId="0" fontId="147" fillId="0" borderId="0" xfId="0" applyFont="1"/>
    <xf numFmtId="0" fontId="32" fillId="29" borderId="82" xfId="0" applyFont="1" applyFill="1" applyBorder="1" applyAlignment="1">
      <alignment horizontal="center" vertical="center"/>
    </xf>
    <xf numFmtId="0" fontId="32" fillId="29" borderId="83" xfId="0" applyFont="1" applyFill="1" applyBorder="1" applyAlignment="1">
      <alignment horizontal="center" vertical="center"/>
    </xf>
    <xf numFmtId="0" fontId="32" fillId="29" borderId="84" xfId="0" applyFont="1" applyFill="1" applyBorder="1" applyAlignment="1">
      <alignment horizontal="center" vertical="center"/>
    </xf>
    <xf numFmtId="0" fontId="32" fillId="29" borderId="85" xfId="0" applyFont="1" applyFill="1" applyBorder="1" applyAlignment="1">
      <alignment horizontal="center" vertical="center"/>
    </xf>
    <xf numFmtId="0" fontId="32" fillId="29" borderId="86" xfId="0" applyFont="1" applyFill="1" applyBorder="1" applyAlignment="1">
      <alignment horizontal="center" vertical="center"/>
    </xf>
    <xf numFmtId="0" fontId="32" fillId="29" borderId="5" xfId="0" applyFont="1" applyFill="1" applyBorder="1" applyAlignment="1">
      <alignment horizontal="center" vertical="center"/>
    </xf>
    <xf numFmtId="0" fontId="38" fillId="29" borderId="29" xfId="0" applyFont="1" applyFill="1" applyBorder="1" applyAlignment="1" applyProtection="1">
      <alignment horizontal="left" vertical="center"/>
      <protection locked="0"/>
    </xf>
    <xf numFmtId="0" fontId="0" fillId="0" borderId="29" xfId="0" applyBorder="1" applyAlignment="1">
      <alignment horizontal="center"/>
    </xf>
    <xf numFmtId="0" fontId="5" fillId="0" borderId="18" xfId="0" applyFont="1" applyBorder="1"/>
    <xf numFmtId="0" fontId="5" fillId="0" borderId="4" xfId="0" applyFont="1" applyBorder="1"/>
    <xf numFmtId="0" fontId="4" fillId="0" borderId="4" xfId="0" applyFont="1" applyBorder="1"/>
    <xf numFmtId="0" fontId="4" fillId="0" borderId="6" xfId="0" applyFont="1" applyBorder="1"/>
    <xf numFmtId="0" fontId="32" fillId="29" borderId="39" xfId="0" applyFont="1" applyFill="1" applyBorder="1" applyAlignment="1">
      <alignment horizontal="center" vertical="center" wrapText="1"/>
    </xf>
    <xf numFmtId="0" fontId="32" fillId="29" borderId="87" xfId="0" applyFont="1" applyFill="1" applyBorder="1" applyAlignment="1">
      <alignment horizontal="center" vertical="center"/>
    </xf>
    <xf numFmtId="0" fontId="136" fillId="60" borderId="62" xfId="416" applyFont="1" applyFill="1" applyBorder="1" applyAlignment="1" applyProtection="1">
      <alignment horizontal="center" vertical="center" wrapText="1" shrinkToFit="1"/>
    </xf>
    <xf numFmtId="0" fontId="136" fillId="60" borderId="62" xfId="416" applyNumberFormat="1" applyFont="1" applyFill="1" applyBorder="1" applyAlignment="1" applyProtection="1">
      <alignment horizontal="center" vertical="center" wrapText="1" shrinkToFit="1"/>
    </xf>
    <xf numFmtId="0" fontId="136" fillId="29" borderId="0" xfId="416" applyNumberFormat="1" applyFont="1" applyFill="1" applyBorder="1" applyAlignment="1" applyProtection="1">
      <alignment horizontal="center" vertical="center" wrapText="1" shrinkToFit="1"/>
    </xf>
    <xf numFmtId="0" fontId="32" fillId="31" borderId="36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24" xfId="0" applyFont="1" applyFill="1" applyBorder="1" applyAlignment="1">
      <alignment horizontal="center" vertical="center" wrapText="1"/>
    </xf>
    <xf numFmtId="0" fontId="32" fillId="29" borderId="53" xfId="0" applyFont="1" applyFill="1" applyBorder="1" applyAlignment="1">
      <alignment horizontal="center" vertical="center" wrapText="1"/>
    </xf>
    <xf numFmtId="0" fontId="32" fillId="29" borderId="42" xfId="0" applyFont="1" applyFill="1" applyBorder="1" applyAlignment="1">
      <alignment horizontal="center" vertical="center" wrapText="1"/>
    </xf>
    <xf numFmtId="0" fontId="32" fillId="29" borderId="2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/>
    </xf>
    <xf numFmtId="0" fontId="148" fillId="62" borderId="56" xfId="416" applyFont="1" applyFill="1" applyBorder="1" applyAlignment="1">
      <alignment horizontal="center" vertical="center" wrapText="1"/>
    </xf>
    <xf numFmtId="0" fontId="148" fillId="62" borderId="48" xfId="416" applyFont="1" applyFill="1" applyBorder="1" applyAlignment="1">
      <alignment horizontal="center" vertical="center" wrapText="1"/>
    </xf>
    <xf numFmtId="0" fontId="37" fillId="0" borderId="62" xfId="416" applyFont="1" applyBorder="1" applyAlignment="1">
      <alignment horizontal="center" vertical="center" wrapText="1"/>
    </xf>
    <xf numFmtId="0" fontId="37" fillId="0" borderId="28" xfId="416" applyFont="1" applyBorder="1" applyAlignment="1">
      <alignment horizontal="center" vertical="center" wrapText="1"/>
    </xf>
    <xf numFmtId="0" fontId="149" fillId="0" borderId="28" xfId="406" applyFont="1" applyBorder="1" applyAlignment="1">
      <alignment horizontal="center" vertical="center" wrapText="1"/>
    </xf>
    <xf numFmtId="0" fontId="44" fillId="32" borderId="25" xfId="0" applyFont="1" applyFill="1" applyBorder="1" applyAlignment="1">
      <alignment horizontal="left" vertical="center" wrapText="1"/>
    </xf>
    <xf numFmtId="0" fontId="44" fillId="32" borderId="27" xfId="0" applyFont="1" applyFill="1" applyBorder="1" applyAlignment="1">
      <alignment horizontal="left" vertical="center" wrapText="1"/>
    </xf>
    <xf numFmtId="0" fontId="44" fillId="32" borderId="30" xfId="0" applyFont="1" applyFill="1" applyBorder="1" applyAlignment="1">
      <alignment horizontal="left" vertical="center" wrapText="1"/>
    </xf>
    <xf numFmtId="0" fontId="44" fillId="32" borderId="25" xfId="0" applyFont="1" applyFill="1" applyBorder="1" applyAlignment="1">
      <alignment vertical="center" wrapText="1"/>
    </xf>
    <xf numFmtId="0" fontId="0" fillId="31" borderId="55" xfId="0" applyFill="1" applyBorder="1" applyAlignment="1">
      <alignment horizontal="center" vertical="center" wrapText="1"/>
    </xf>
    <xf numFmtId="0" fontId="0" fillId="31" borderId="56" xfId="0" applyFill="1" applyBorder="1" applyAlignment="1">
      <alignment horizontal="center" vertical="center" wrapText="1"/>
    </xf>
    <xf numFmtId="0" fontId="0" fillId="31" borderId="59" xfId="0" applyFill="1" applyBorder="1" applyAlignment="1">
      <alignment horizontal="center" vertical="center" wrapText="1"/>
    </xf>
    <xf numFmtId="0" fontId="0" fillId="31" borderId="60" xfId="0" applyFill="1" applyBorder="1" applyAlignment="1">
      <alignment horizontal="center" vertical="center" wrapText="1"/>
    </xf>
    <xf numFmtId="0" fontId="0" fillId="31" borderId="57" xfId="0" applyFill="1" applyBorder="1" applyAlignment="1">
      <alignment horizontal="center" vertical="center" wrapText="1"/>
    </xf>
    <xf numFmtId="0" fontId="0" fillId="31" borderId="58" xfId="0" applyFill="1" applyBorder="1" applyAlignment="1">
      <alignment horizontal="center" vertical="center" wrapText="1"/>
    </xf>
    <xf numFmtId="0" fontId="35" fillId="35" borderId="55" xfId="0" applyFont="1" applyFill="1" applyBorder="1" applyAlignment="1">
      <alignment horizontal="center" vertical="center"/>
    </xf>
    <xf numFmtId="0" fontId="35" fillId="35" borderId="56" xfId="0" applyFont="1" applyFill="1" applyBorder="1" applyAlignment="1">
      <alignment horizontal="center" vertical="center"/>
    </xf>
    <xf numFmtId="0" fontId="35" fillId="35" borderId="57" xfId="0" applyFont="1" applyFill="1" applyBorder="1" applyAlignment="1">
      <alignment horizontal="center" vertical="center"/>
    </xf>
    <xf numFmtId="0" fontId="35" fillId="35" borderId="58" xfId="0" applyFont="1" applyFill="1" applyBorder="1" applyAlignment="1">
      <alignment horizontal="center" vertical="center"/>
    </xf>
    <xf numFmtId="0" fontId="35" fillId="35" borderId="59" xfId="0" applyFont="1" applyFill="1" applyBorder="1" applyAlignment="1">
      <alignment horizontal="center" vertical="center"/>
    </xf>
    <xf numFmtId="0" fontId="35" fillId="35" borderId="60" xfId="0" applyFont="1" applyFill="1" applyBorder="1" applyAlignment="1">
      <alignment horizontal="center" vertical="center"/>
    </xf>
    <xf numFmtId="0" fontId="0" fillId="31" borderId="55" xfId="0" applyFill="1" applyBorder="1" applyAlignment="1">
      <alignment horizontal="center" wrapText="1"/>
    </xf>
    <xf numFmtId="0" fontId="0" fillId="31" borderId="56" xfId="0" applyFill="1" applyBorder="1" applyAlignment="1">
      <alignment horizontal="center"/>
    </xf>
    <xf numFmtId="0" fontId="0" fillId="31" borderId="57" xfId="0" applyFill="1" applyBorder="1" applyAlignment="1">
      <alignment horizontal="center"/>
    </xf>
    <xf numFmtId="0" fontId="0" fillId="31" borderId="58" xfId="0" applyFill="1" applyBorder="1" applyAlignment="1">
      <alignment horizontal="center"/>
    </xf>
    <xf numFmtId="0" fontId="0" fillId="31" borderId="62" xfId="0" applyFill="1" applyBorder="1" applyAlignment="1">
      <alignment horizontal="center"/>
    </xf>
    <xf numFmtId="0" fontId="0" fillId="31" borderId="63" xfId="0" applyFill="1" applyBorder="1" applyAlignment="1">
      <alignment horizontal="center"/>
    </xf>
    <xf numFmtId="0" fontId="35" fillId="35" borderId="62" xfId="0" applyFont="1" applyFill="1" applyBorder="1" applyAlignment="1">
      <alignment horizontal="center"/>
    </xf>
    <xf numFmtId="0" fontId="35" fillId="35" borderId="63" xfId="0" applyFont="1" applyFill="1" applyBorder="1" applyAlignment="1">
      <alignment horizontal="center"/>
    </xf>
    <xf numFmtId="0" fontId="0" fillId="34" borderId="62" xfId="0" applyFill="1" applyBorder="1" applyAlignment="1">
      <alignment horizontal="center"/>
    </xf>
    <xf numFmtId="0" fontId="0" fillId="34" borderId="63" xfId="0" applyFill="1" applyBorder="1" applyAlignment="1">
      <alignment horizontal="center"/>
    </xf>
    <xf numFmtId="0" fontId="35" fillId="33" borderId="62" xfId="0" applyFont="1" applyFill="1" applyBorder="1" applyAlignment="1">
      <alignment horizontal="center"/>
    </xf>
    <xf numFmtId="0" fontId="35" fillId="33" borderId="63" xfId="0" applyFont="1" applyFill="1" applyBorder="1" applyAlignment="1">
      <alignment horizontal="center"/>
    </xf>
    <xf numFmtId="0" fontId="0" fillId="31" borderId="56" xfId="0" applyFill="1" applyBorder="1" applyAlignment="1">
      <alignment horizontal="center" vertical="center"/>
    </xf>
    <xf numFmtId="0" fontId="0" fillId="31" borderId="57" xfId="0" applyFill="1" applyBorder="1" applyAlignment="1">
      <alignment horizontal="center" vertical="center"/>
    </xf>
    <xf numFmtId="0" fontId="0" fillId="31" borderId="58" xfId="0" applyFill="1" applyBorder="1" applyAlignment="1">
      <alignment horizontal="center" vertical="center"/>
    </xf>
    <xf numFmtId="0" fontId="0" fillId="31" borderId="56" xfId="0" applyFill="1" applyBorder="1" applyAlignment="1">
      <alignment horizontal="center" wrapText="1"/>
    </xf>
    <xf numFmtId="0" fontId="0" fillId="31" borderId="59" xfId="0" applyFill="1" applyBorder="1" applyAlignment="1">
      <alignment horizontal="center" wrapText="1"/>
    </xf>
    <xf numFmtId="0" fontId="0" fillId="31" borderId="60" xfId="0" applyFill="1" applyBorder="1" applyAlignment="1">
      <alignment horizontal="center" wrapText="1"/>
    </xf>
    <xf numFmtId="0" fontId="0" fillId="31" borderId="57" xfId="0" applyFill="1" applyBorder="1" applyAlignment="1">
      <alignment horizontal="center" wrapText="1"/>
    </xf>
    <xf numFmtId="0" fontId="0" fillId="31" borderId="58" xfId="0" applyFill="1" applyBorder="1" applyAlignment="1">
      <alignment horizontal="center" wrapText="1"/>
    </xf>
    <xf numFmtId="0" fontId="35" fillId="35" borderId="55" xfId="0" applyFont="1" applyFill="1" applyBorder="1" applyAlignment="1">
      <alignment horizontal="center" wrapText="1"/>
    </xf>
    <xf numFmtId="0" fontId="35" fillId="35" borderId="56" xfId="0" applyFont="1" applyFill="1" applyBorder="1" applyAlignment="1">
      <alignment horizontal="center"/>
    </xf>
    <xf numFmtId="0" fontId="35" fillId="35" borderId="57" xfId="0" applyFont="1" applyFill="1" applyBorder="1" applyAlignment="1">
      <alignment horizontal="center"/>
    </xf>
    <xf numFmtId="0" fontId="35" fillId="35" borderId="58" xfId="0" applyFont="1" applyFill="1" applyBorder="1" applyAlignment="1">
      <alignment horizontal="center"/>
    </xf>
    <xf numFmtId="0" fontId="34" fillId="34" borderId="55" xfId="0" applyFont="1" applyFill="1" applyBorder="1" applyAlignment="1">
      <alignment horizontal="center" vertical="center"/>
    </xf>
    <xf numFmtId="0" fontId="34" fillId="34" borderId="29" xfId="0" applyFont="1" applyFill="1" applyBorder="1" applyAlignment="1">
      <alignment horizontal="center" vertical="center"/>
    </xf>
    <xf numFmtId="0" fontId="34" fillId="34" borderId="56" xfId="0" applyFont="1" applyFill="1" applyBorder="1" applyAlignment="1">
      <alignment horizontal="center" vertical="center"/>
    </xf>
    <xf numFmtId="0" fontId="34" fillId="34" borderId="57" xfId="0" applyFont="1" applyFill="1" applyBorder="1" applyAlignment="1">
      <alignment horizontal="center" vertical="center"/>
    </xf>
    <xf numFmtId="0" fontId="34" fillId="34" borderId="61" xfId="0" applyFont="1" applyFill="1" applyBorder="1" applyAlignment="1">
      <alignment horizontal="center" vertical="center"/>
    </xf>
    <xf numFmtId="0" fontId="34" fillId="34" borderId="58" xfId="0" applyFont="1" applyFill="1" applyBorder="1" applyAlignment="1">
      <alignment horizontal="center" vertical="center"/>
    </xf>
    <xf numFmtId="0" fontId="35" fillId="35" borderId="56" xfId="0" applyFont="1" applyFill="1" applyBorder="1" applyAlignment="1">
      <alignment horizontal="center" wrapText="1"/>
    </xf>
    <xf numFmtId="0" fontId="35" fillId="35" borderId="59" xfId="0" applyFont="1" applyFill="1" applyBorder="1" applyAlignment="1">
      <alignment horizontal="center" wrapText="1"/>
    </xf>
    <xf numFmtId="0" fontId="35" fillId="35" borderId="60" xfId="0" applyFont="1" applyFill="1" applyBorder="1" applyAlignment="1">
      <alignment horizontal="center" wrapText="1"/>
    </xf>
    <xf numFmtId="0" fontId="35" fillId="35" borderId="57" xfId="0" applyFont="1" applyFill="1" applyBorder="1" applyAlignment="1">
      <alignment horizontal="center" wrapText="1"/>
    </xf>
    <xf numFmtId="0" fontId="35" fillId="35" borderId="58" xfId="0" applyFont="1" applyFill="1" applyBorder="1" applyAlignment="1">
      <alignment horizontal="center" wrapText="1"/>
    </xf>
    <xf numFmtId="0" fontId="0" fillId="31" borderId="29" xfId="0" applyFill="1" applyBorder="1" applyAlignment="1">
      <alignment horizontal="center"/>
    </xf>
    <xf numFmtId="0" fontId="0" fillId="31" borderId="61" xfId="0" applyFill="1" applyBorder="1" applyAlignment="1">
      <alignment horizontal="center"/>
    </xf>
    <xf numFmtId="0" fontId="0" fillId="31" borderId="59" xfId="0" applyFill="1" applyBorder="1" applyAlignment="1">
      <alignment horizontal="center" vertical="center"/>
    </xf>
    <xf numFmtId="0" fontId="0" fillId="31" borderId="60" xfId="0" applyFill="1" applyBorder="1" applyAlignment="1">
      <alignment horizontal="center" vertical="center"/>
    </xf>
    <xf numFmtId="0" fontId="35" fillId="33" borderId="55" xfId="0" applyFont="1" applyFill="1" applyBorder="1" applyAlignment="1">
      <alignment horizontal="center" wrapText="1"/>
    </xf>
    <xf numFmtId="0" fontId="35" fillId="33" borderId="56" xfId="0" applyFont="1" applyFill="1" applyBorder="1" applyAlignment="1">
      <alignment horizontal="center"/>
    </xf>
    <xf numFmtId="0" fontId="35" fillId="33" borderId="57" xfId="0" applyFont="1" applyFill="1" applyBorder="1" applyAlignment="1">
      <alignment horizontal="center"/>
    </xf>
    <xf numFmtId="0" fontId="35" fillId="33" borderId="58" xfId="0" applyFont="1" applyFill="1" applyBorder="1" applyAlignment="1">
      <alignment horizontal="center"/>
    </xf>
    <xf numFmtId="0" fontId="35" fillId="33" borderId="55" xfId="0" applyFont="1" applyFill="1" applyBorder="1" applyAlignment="1">
      <alignment horizontal="center" vertical="center"/>
    </xf>
    <xf numFmtId="0" fontId="35" fillId="33" borderId="56" xfId="0" applyFont="1" applyFill="1" applyBorder="1" applyAlignment="1">
      <alignment horizontal="center" vertical="center"/>
    </xf>
    <xf numFmtId="0" fontId="35" fillId="33" borderId="57" xfId="0" applyFont="1" applyFill="1" applyBorder="1" applyAlignment="1">
      <alignment horizontal="center" vertical="center"/>
    </xf>
    <xf numFmtId="0" fontId="35" fillId="33" borderId="58" xfId="0" applyFont="1" applyFill="1" applyBorder="1" applyAlignment="1">
      <alignment horizontal="center" vertical="center"/>
    </xf>
    <xf numFmtId="166" fontId="132" fillId="0" borderId="28" xfId="100" applyNumberFormat="1" applyFont="1" applyFill="1" applyBorder="1" applyAlignment="1">
      <alignment horizontal="center" vertical="center" wrapText="1"/>
    </xf>
    <xf numFmtId="166" fontId="39" fillId="0" borderId="28" xfId="100" applyNumberFormat="1" applyFont="1" applyFill="1" applyBorder="1" applyAlignment="1">
      <alignment horizontal="center" vertical="center" wrapText="1"/>
    </xf>
    <xf numFmtId="0" fontId="38" fillId="0" borderId="55" xfId="99" applyFont="1" applyFill="1" applyBorder="1" applyAlignment="1" applyProtection="1">
      <alignment horizontal="center" vertical="center" wrapText="1"/>
      <protection locked="0"/>
    </xf>
    <xf numFmtId="0" fontId="38" fillId="0" borderId="56" xfId="99" applyFont="1" applyFill="1" applyBorder="1" applyAlignment="1" applyProtection="1">
      <alignment horizontal="center" vertical="center" wrapText="1"/>
      <protection locked="0"/>
    </xf>
    <xf numFmtId="0" fontId="38" fillId="0" borderId="57" xfId="99" applyFont="1" applyFill="1" applyBorder="1" applyAlignment="1" applyProtection="1">
      <alignment horizontal="center" vertical="center" wrapText="1"/>
      <protection locked="0"/>
    </xf>
    <xf numFmtId="0" fontId="38" fillId="0" borderId="58" xfId="99" applyFont="1" applyFill="1" applyBorder="1" applyAlignment="1" applyProtection="1">
      <alignment horizontal="center" vertical="center" wrapText="1"/>
      <protection locked="0"/>
    </xf>
    <xf numFmtId="166" fontId="41" fillId="0" borderId="28" xfId="100" applyNumberFormat="1" applyFont="1" applyFill="1" applyBorder="1" applyAlignment="1">
      <alignment horizontal="center" vertical="center" wrapText="1"/>
    </xf>
    <xf numFmtId="0" fontId="41" fillId="37" borderId="28" xfId="99" applyFont="1" applyFill="1" applyBorder="1" applyAlignment="1">
      <alignment horizontal="center" vertical="center"/>
    </xf>
    <xf numFmtId="0" fontId="41" fillId="37" borderId="28" xfId="99" applyFont="1" applyFill="1" applyBorder="1" applyAlignment="1">
      <alignment horizontal="center" vertical="center" wrapText="1"/>
    </xf>
    <xf numFmtId="0" fontId="146" fillId="32" borderId="55" xfId="0" applyFont="1" applyFill="1" applyBorder="1" applyAlignment="1">
      <alignment horizontal="center" wrapText="1"/>
    </xf>
    <xf numFmtId="0" fontId="146" fillId="32" borderId="29" xfId="0" applyFont="1" applyFill="1" applyBorder="1" applyAlignment="1">
      <alignment horizontal="center"/>
    </xf>
    <xf numFmtId="0" fontId="146" fillId="32" borderId="56" xfId="0" applyFont="1" applyFill="1" applyBorder="1" applyAlignment="1">
      <alignment horizontal="center"/>
    </xf>
    <xf numFmtId="0" fontId="146" fillId="32" borderId="59" xfId="0" applyFont="1" applyFill="1" applyBorder="1" applyAlignment="1">
      <alignment horizontal="center"/>
    </xf>
    <xf numFmtId="0" fontId="146" fillId="32" borderId="0" xfId="0" applyFont="1" applyFill="1" applyBorder="1" applyAlignment="1">
      <alignment horizontal="center"/>
    </xf>
    <xf numFmtId="0" fontId="146" fillId="32" borderId="60" xfId="0" applyFont="1" applyFill="1" applyBorder="1" applyAlignment="1">
      <alignment horizontal="center"/>
    </xf>
    <xf numFmtId="0" fontId="146" fillId="32" borderId="57" xfId="0" applyFont="1" applyFill="1" applyBorder="1" applyAlignment="1">
      <alignment horizontal="center"/>
    </xf>
    <xf numFmtId="0" fontId="146" fillId="32" borderId="61" xfId="0" applyFont="1" applyFill="1" applyBorder="1" applyAlignment="1">
      <alignment horizontal="center"/>
    </xf>
    <xf numFmtId="0" fontId="146" fillId="32" borderId="58" xfId="0" applyFont="1" applyFill="1" applyBorder="1" applyAlignment="1">
      <alignment horizontal="center"/>
    </xf>
    <xf numFmtId="0" fontId="144" fillId="36" borderId="55" xfId="0" applyFont="1" applyFill="1" applyBorder="1" applyAlignment="1">
      <alignment horizontal="center" vertical="center"/>
    </xf>
    <xf numFmtId="0" fontId="144" fillId="36" borderId="29" xfId="0" applyFont="1" applyFill="1" applyBorder="1" applyAlignment="1">
      <alignment horizontal="center" vertical="center"/>
    </xf>
    <xf numFmtId="0" fontId="144" fillId="36" borderId="59" xfId="0" applyFont="1" applyFill="1" applyBorder="1" applyAlignment="1">
      <alignment horizontal="center" vertical="center"/>
    </xf>
    <xf numFmtId="0" fontId="144" fillId="36" borderId="0" xfId="0" applyFont="1" applyFill="1" applyBorder="1" applyAlignment="1">
      <alignment horizontal="center" vertical="center"/>
    </xf>
    <xf numFmtId="0" fontId="144" fillId="36" borderId="56" xfId="0" applyFont="1" applyFill="1" applyBorder="1" applyAlignment="1">
      <alignment horizontal="center" vertical="center"/>
    </xf>
    <xf numFmtId="0" fontId="144" fillId="36" borderId="60" xfId="0" applyFont="1" applyFill="1" applyBorder="1" applyAlignment="1">
      <alignment horizontal="center" vertical="center"/>
    </xf>
    <xf numFmtId="0" fontId="144" fillId="36" borderId="57" xfId="0" applyFont="1" applyFill="1" applyBorder="1" applyAlignment="1">
      <alignment horizontal="center" vertical="center"/>
    </xf>
    <xf numFmtId="0" fontId="144" fillId="36" borderId="58" xfId="0" applyFont="1" applyFill="1" applyBorder="1" applyAlignment="1">
      <alignment horizontal="center" vertical="center"/>
    </xf>
    <xf numFmtId="0" fontId="145" fillId="61" borderId="55" xfId="0" applyFont="1" applyFill="1" applyBorder="1" applyAlignment="1">
      <alignment horizontal="center" vertical="center"/>
    </xf>
    <xf numFmtId="0" fontId="145" fillId="61" borderId="29" xfId="0" applyFont="1" applyFill="1" applyBorder="1" applyAlignment="1">
      <alignment horizontal="center" vertical="center"/>
    </xf>
    <xf numFmtId="0" fontId="145" fillId="61" borderId="56" xfId="0" applyFont="1" applyFill="1" applyBorder="1" applyAlignment="1">
      <alignment horizontal="center" vertical="center"/>
    </xf>
    <xf numFmtId="0" fontId="145" fillId="61" borderId="59" xfId="0" applyFont="1" applyFill="1" applyBorder="1" applyAlignment="1">
      <alignment horizontal="center" vertical="center"/>
    </xf>
    <xf numFmtId="0" fontId="145" fillId="61" borderId="0" xfId="0" applyFont="1" applyFill="1" applyBorder="1" applyAlignment="1">
      <alignment horizontal="center" vertical="center"/>
    </xf>
    <xf numFmtId="0" fontId="145" fillId="61" borderId="60" xfId="0" applyFont="1" applyFill="1" applyBorder="1" applyAlignment="1">
      <alignment horizontal="center" vertical="center"/>
    </xf>
    <xf numFmtId="0" fontId="145" fillId="61" borderId="57" xfId="0" applyFont="1" applyFill="1" applyBorder="1" applyAlignment="1">
      <alignment horizontal="center" vertical="center"/>
    </xf>
    <xf numFmtId="0" fontId="145" fillId="61" borderId="61" xfId="0" applyFont="1" applyFill="1" applyBorder="1" applyAlignment="1">
      <alignment horizontal="center" vertical="center"/>
    </xf>
    <xf numFmtId="0" fontId="145" fillId="61" borderId="58" xfId="0" applyFont="1" applyFill="1" applyBorder="1" applyAlignment="1">
      <alignment horizontal="center" vertical="center"/>
    </xf>
    <xf numFmtId="0" fontId="134" fillId="61" borderId="55" xfId="0" applyFont="1" applyFill="1" applyBorder="1" applyAlignment="1">
      <alignment horizontal="center" vertical="center" wrapText="1"/>
    </xf>
    <xf numFmtId="0" fontId="134" fillId="61" borderId="56" xfId="0" applyFont="1" applyFill="1" applyBorder="1" applyAlignment="1">
      <alignment horizontal="center" vertical="center"/>
    </xf>
    <xf numFmtId="0" fontId="134" fillId="61" borderId="59" xfId="0" applyFont="1" applyFill="1" applyBorder="1" applyAlignment="1">
      <alignment horizontal="center" vertical="center"/>
    </xf>
    <xf numFmtId="0" fontId="134" fillId="61" borderId="60" xfId="0" applyFont="1" applyFill="1" applyBorder="1" applyAlignment="1">
      <alignment horizontal="center" vertical="center"/>
    </xf>
    <xf numFmtId="0" fontId="134" fillId="61" borderId="57" xfId="0" applyFont="1" applyFill="1" applyBorder="1" applyAlignment="1">
      <alignment horizontal="center" vertical="center"/>
    </xf>
    <xf numFmtId="0" fontId="134" fillId="61" borderId="58" xfId="0" applyFont="1" applyFill="1" applyBorder="1" applyAlignment="1">
      <alignment horizontal="center" vertical="center"/>
    </xf>
    <xf numFmtId="0" fontId="151" fillId="32" borderId="55" xfId="0" applyFont="1" applyFill="1" applyBorder="1" applyAlignment="1">
      <alignment horizontal="center" wrapText="1"/>
    </xf>
    <xf numFmtId="0" fontId="151" fillId="32" borderId="29" xfId="0" applyFont="1" applyFill="1" applyBorder="1" applyAlignment="1">
      <alignment horizontal="center"/>
    </xf>
    <xf numFmtId="0" fontId="151" fillId="32" borderId="56" xfId="0" applyFont="1" applyFill="1" applyBorder="1" applyAlignment="1">
      <alignment horizontal="center"/>
    </xf>
    <xf numFmtId="0" fontId="151" fillId="32" borderId="59" xfId="0" applyFont="1" applyFill="1" applyBorder="1" applyAlignment="1">
      <alignment horizontal="center"/>
    </xf>
    <xf numFmtId="0" fontId="151" fillId="32" borderId="0" xfId="0" applyFont="1" applyFill="1" applyBorder="1" applyAlignment="1">
      <alignment horizontal="center"/>
    </xf>
    <xf numFmtId="0" fontId="151" fillId="32" borderId="60" xfId="0" applyFont="1" applyFill="1" applyBorder="1" applyAlignment="1">
      <alignment horizontal="center"/>
    </xf>
    <xf numFmtId="0" fontId="151" fillId="32" borderId="57" xfId="0" applyFont="1" applyFill="1" applyBorder="1" applyAlignment="1">
      <alignment horizontal="center"/>
    </xf>
    <xf numFmtId="0" fontId="151" fillId="32" borderId="61" xfId="0" applyFont="1" applyFill="1" applyBorder="1" applyAlignment="1">
      <alignment horizontal="center"/>
    </xf>
    <xf numFmtId="0" fontId="151" fillId="32" borderId="58" xfId="0" applyFont="1" applyFill="1" applyBorder="1" applyAlignment="1">
      <alignment horizontal="center"/>
    </xf>
    <xf numFmtId="0" fontId="151" fillId="36" borderId="55" xfId="0" applyFont="1" applyFill="1" applyBorder="1" applyAlignment="1">
      <alignment horizontal="center" vertical="center"/>
    </xf>
    <xf numFmtId="0" fontId="151" fillId="36" borderId="29" xfId="0" applyFont="1" applyFill="1" applyBorder="1" applyAlignment="1">
      <alignment horizontal="center" vertical="center"/>
    </xf>
    <xf numFmtId="0" fontId="151" fillId="36" borderId="59" xfId="0" applyFont="1" applyFill="1" applyBorder="1" applyAlignment="1">
      <alignment horizontal="center" vertical="center"/>
    </xf>
    <xf numFmtId="0" fontId="151" fillId="36" borderId="0" xfId="0" applyFont="1" applyFill="1" applyBorder="1" applyAlignment="1">
      <alignment horizontal="center" vertical="center"/>
    </xf>
    <xf numFmtId="0" fontId="151" fillId="36" borderId="56" xfId="0" applyFont="1" applyFill="1" applyBorder="1" applyAlignment="1">
      <alignment horizontal="center" vertical="center"/>
    </xf>
    <xf numFmtId="0" fontId="151" fillId="36" borderId="60" xfId="0" applyFont="1" applyFill="1" applyBorder="1" applyAlignment="1">
      <alignment horizontal="center" vertical="center"/>
    </xf>
    <xf numFmtId="0" fontId="151" fillId="36" borderId="57" xfId="0" applyFont="1" applyFill="1" applyBorder="1" applyAlignment="1">
      <alignment horizontal="center" vertical="center"/>
    </xf>
    <xf numFmtId="0" fontId="151" fillId="36" borderId="58" xfId="0" applyFont="1" applyFill="1" applyBorder="1" applyAlignment="1">
      <alignment horizontal="center" vertical="center"/>
    </xf>
    <xf numFmtId="0" fontId="150" fillId="61" borderId="55" xfId="0" applyFont="1" applyFill="1" applyBorder="1" applyAlignment="1">
      <alignment horizontal="center" vertical="center"/>
    </xf>
    <xf numFmtId="0" fontId="150" fillId="61" borderId="29" xfId="0" applyFont="1" applyFill="1" applyBorder="1" applyAlignment="1">
      <alignment horizontal="center" vertical="center"/>
    </xf>
    <xf numFmtId="0" fontId="150" fillId="61" borderId="56" xfId="0" applyFont="1" applyFill="1" applyBorder="1" applyAlignment="1">
      <alignment horizontal="center" vertical="center"/>
    </xf>
    <xf numFmtId="0" fontId="150" fillId="61" borderId="59" xfId="0" applyFont="1" applyFill="1" applyBorder="1" applyAlignment="1">
      <alignment horizontal="center" vertical="center"/>
    </xf>
    <xf numFmtId="0" fontId="150" fillId="61" borderId="0" xfId="0" applyFont="1" applyFill="1" applyBorder="1" applyAlignment="1">
      <alignment horizontal="center" vertical="center"/>
    </xf>
    <xf numFmtId="0" fontId="150" fillId="61" borderId="60" xfId="0" applyFont="1" applyFill="1" applyBorder="1" applyAlignment="1">
      <alignment horizontal="center" vertical="center"/>
    </xf>
    <xf numFmtId="0" fontId="150" fillId="61" borderId="57" xfId="0" applyFont="1" applyFill="1" applyBorder="1" applyAlignment="1">
      <alignment horizontal="center" vertical="center"/>
    </xf>
    <xf numFmtId="0" fontId="150" fillId="61" borderId="61" xfId="0" applyFont="1" applyFill="1" applyBorder="1" applyAlignment="1">
      <alignment horizontal="center" vertical="center"/>
    </xf>
    <xf numFmtId="0" fontId="150" fillId="61" borderId="58" xfId="0" applyFont="1" applyFill="1" applyBorder="1" applyAlignment="1">
      <alignment horizontal="center" vertical="center"/>
    </xf>
    <xf numFmtId="0" fontId="150" fillId="61" borderId="55" xfId="0" applyFont="1" applyFill="1" applyBorder="1" applyAlignment="1">
      <alignment horizontal="center" vertical="center" wrapText="1"/>
    </xf>
    <xf numFmtId="0" fontId="132" fillId="29" borderId="55" xfId="0" applyFont="1" applyFill="1" applyBorder="1" applyAlignment="1" applyProtection="1">
      <alignment horizontal="center" vertical="center" wrapText="1"/>
      <protection locked="0"/>
    </xf>
    <xf numFmtId="0" fontId="132" fillId="29" borderId="59" xfId="0" applyFont="1" applyFill="1" applyBorder="1" applyAlignment="1" applyProtection="1">
      <alignment horizontal="center" vertical="center" wrapText="1"/>
      <protection locked="0"/>
    </xf>
    <xf numFmtId="0" fontId="132" fillId="29" borderId="57" xfId="0" applyFont="1" applyFill="1" applyBorder="1" applyAlignment="1" applyProtection="1">
      <alignment horizontal="center" vertical="center" wrapText="1"/>
      <protection locked="0"/>
    </xf>
    <xf numFmtId="0" fontId="134" fillId="62" borderId="33" xfId="0" applyFont="1" applyFill="1" applyBorder="1" applyAlignment="1">
      <alignment horizontal="center" vertical="center" wrapText="1"/>
    </xf>
    <xf numFmtId="0" fontId="135" fillId="62" borderId="46" xfId="0" applyFont="1" applyFill="1" applyBorder="1"/>
    <xf numFmtId="0" fontId="135" fillId="62" borderId="51" xfId="0" applyFont="1" applyFill="1" applyBorder="1"/>
    <xf numFmtId="0" fontId="41" fillId="32" borderId="33" xfId="0" applyFont="1" applyFill="1" applyBorder="1" applyAlignment="1">
      <alignment horizontal="center" vertical="center" wrapText="1"/>
    </xf>
    <xf numFmtId="0" fontId="38" fillId="32" borderId="46" xfId="0" applyFont="1" applyFill="1" applyBorder="1"/>
    <xf numFmtId="0" fontId="38" fillId="32" borderId="51" xfId="0" applyFont="1" applyFill="1" applyBorder="1"/>
    <xf numFmtId="0" fontId="41" fillId="32" borderId="20" xfId="0" applyFont="1" applyFill="1" applyBorder="1" applyAlignment="1">
      <alignment horizontal="center" vertical="center" wrapText="1"/>
    </xf>
    <xf numFmtId="0" fontId="41" fillId="32" borderId="5" xfId="0" applyFont="1" applyFill="1" applyBorder="1" applyAlignment="1">
      <alignment horizontal="center" vertical="center" wrapText="1"/>
    </xf>
    <xf numFmtId="0" fontId="41" fillId="32" borderId="8" xfId="0" applyFont="1" applyFill="1" applyBorder="1" applyAlignment="1">
      <alignment horizontal="center" vertical="center" wrapText="1"/>
    </xf>
    <xf numFmtId="0" fontId="41" fillId="36" borderId="25" xfId="0" applyFont="1" applyFill="1" applyBorder="1" applyAlignment="1">
      <alignment horizontal="center" vertical="center" wrapText="1"/>
    </xf>
    <xf numFmtId="0" fontId="41" fillId="36" borderId="26" xfId="0" applyFont="1" applyFill="1" applyBorder="1" applyAlignment="1">
      <alignment horizontal="center" vertical="center" wrapText="1"/>
    </xf>
    <xf numFmtId="0" fontId="41" fillId="36" borderId="2" xfId="0" applyFont="1" applyFill="1" applyBorder="1" applyAlignment="1">
      <alignment horizontal="center" vertical="center" wrapText="1"/>
    </xf>
    <xf numFmtId="0" fontId="41" fillId="36" borderId="27" xfId="0" applyFont="1" applyFill="1" applyBorder="1" applyAlignment="1">
      <alignment horizontal="center" vertical="center" wrapText="1"/>
    </xf>
    <xf numFmtId="0" fontId="41" fillId="36" borderId="28" xfId="0" applyFont="1" applyFill="1" applyBorder="1" applyAlignment="1">
      <alignment horizontal="center" vertical="center" wrapText="1"/>
    </xf>
    <xf numFmtId="0" fontId="41" fillId="36" borderId="37" xfId="0" applyFont="1" applyFill="1" applyBorder="1" applyAlignment="1">
      <alignment horizontal="center" vertical="center" wrapText="1"/>
    </xf>
    <xf numFmtId="0" fontId="41" fillId="36" borderId="47" xfId="0" applyFont="1" applyFill="1" applyBorder="1" applyAlignment="1">
      <alignment horizontal="center" vertical="center" wrapText="1"/>
    </xf>
    <xf numFmtId="0" fontId="41" fillId="36" borderId="48" xfId="0" applyFont="1" applyFill="1" applyBorder="1" applyAlignment="1">
      <alignment horizontal="center" vertical="center" wrapText="1"/>
    </xf>
    <xf numFmtId="0" fontId="41" fillId="36" borderId="49" xfId="0" applyFont="1" applyFill="1" applyBorder="1" applyAlignment="1">
      <alignment horizontal="center" vertical="center" wrapText="1"/>
    </xf>
    <xf numFmtId="0" fontId="134" fillId="61" borderId="33" xfId="0" applyFont="1" applyFill="1" applyBorder="1" applyAlignment="1">
      <alignment horizontal="center" vertical="center" wrapText="1"/>
    </xf>
    <xf numFmtId="0" fontId="135" fillId="61" borderId="46" xfId="0" applyFont="1" applyFill="1" applyBorder="1"/>
    <xf numFmtId="0" fontId="135" fillId="61" borderId="51" xfId="0" applyFont="1" applyFill="1" applyBorder="1"/>
    <xf numFmtId="0" fontId="41" fillId="29" borderId="29" xfId="0" applyFont="1" applyFill="1" applyBorder="1" applyAlignment="1">
      <alignment horizontal="center" vertical="center" wrapText="1"/>
    </xf>
    <xf numFmtId="0" fontId="38" fillId="29" borderId="28" xfId="0" applyFont="1" applyFill="1" applyBorder="1" applyAlignment="1" applyProtection="1">
      <alignment horizontal="left" vertical="center" wrapText="1"/>
      <protection locked="0"/>
    </xf>
    <xf numFmtId="0" fontId="38" fillId="29" borderId="28" xfId="0" applyFont="1" applyFill="1" applyBorder="1" applyAlignment="1" applyProtection="1">
      <alignment horizontal="left" vertical="center"/>
      <protection locked="0"/>
    </xf>
    <xf numFmtId="0" fontId="132" fillId="29" borderId="62" xfId="0" applyFont="1" applyFill="1" applyBorder="1" applyAlignment="1" applyProtection="1">
      <alignment horizontal="center" vertical="center" wrapText="1"/>
      <protection locked="0"/>
    </xf>
    <xf numFmtId="0" fontId="132" fillId="29" borderId="68" xfId="0" applyFont="1" applyFill="1" applyBorder="1" applyAlignment="1" applyProtection="1">
      <alignment horizontal="center" vertical="center" wrapText="1"/>
      <protection locked="0"/>
    </xf>
    <xf numFmtId="0" fontId="132" fillId="29" borderId="63" xfId="0" applyFont="1" applyFill="1" applyBorder="1" applyAlignment="1" applyProtection="1">
      <alignment horizontal="center" vertical="center" wrapText="1"/>
      <protection locked="0"/>
    </xf>
    <xf numFmtId="0" fontId="42" fillId="29" borderId="62" xfId="0" applyFont="1" applyFill="1" applyBorder="1" applyAlignment="1" applyProtection="1">
      <alignment horizontal="left" vertical="center" wrapText="1"/>
      <protection locked="0"/>
    </xf>
    <xf numFmtId="0" fontId="42" fillId="29" borderId="68" xfId="0" applyFont="1" applyFill="1" applyBorder="1" applyAlignment="1" applyProtection="1">
      <alignment horizontal="left" vertical="center" wrapText="1"/>
      <protection locked="0"/>
    </xf>
    <xf numFmtId="0" fontId="42" fillId="29" borderId="63" xfId="0" applyFont="1" applyFill="1" applyBorder="1" applyAlignment="1" applyProtection="1">
      <alignment horizontal="left" vertical="center" wrapText="1"/>
      <protection locked="0"/>
    </xf>
    <xf numFmtId="0" fontId="42" fillId="29" borderId="62" xfId="0" applyFont="1" applyFill="1" applyBorder="1" applyAlignment="1" applyProtection="1">
      <alignment horizontal="center" vertical="center" wrapText="1"/>
      <protection locked="0"/>
    </xf>
    <xf numFmtId="0" fontId="42" fillId="29" borderId="68" xfId="0" applyFont="1" applyFill="1" applyBorder="1" applyAlignment="1" applyProtection="1">
      <alignment horizontal="center" vertical="center" wrapText="1"/>
      <protection locked="0"/>
    </xf>
    <xf numFmtId="0" fontId="42" fillId="29" borderId="63" xfId="0" applyFont="1" applyFill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4" fillId="32" borderId="27" xfId="0" applyFont="1" applyFill="1" applyBorder="1" applyAlignment="1">
      <alignment vertical="center" wrapText="1"/>
    </xf>
    <xf numFmtId="0" fontId="44" fillId="32" borderId="30" xfId="0" applyFont="1" applyFill="1" applyBorder="1" applyAlignment="1">
      <alignment vertical="center" wrapText="1"/>
    </xf>
    <xf numFmtId="0" fontId="38" fillId="2" borderId="28" xfId="0" applyFont="1" applyFill="1" applyBorder="1" applyAlignment="1">
      <alignment horizontal="center" vertical="center"/>
    </xf>
    <xf numFmtId="0" fontId="38" fillId="2" borderId="31" xfId="0" applyFont="1" applyFill="1" applyBorder="1" applyAlignment="1">
      <alignment horizontal="center" vertical="center"/>
    </xf>
    <xf numFmtId="49" fontId="137" fillId="62" borderId="28" xfId="416" applyNumberFormat="1" applyFont="1" applyFill="1" applyBorder="1" applyAlignment="1">
      <alignment horizontal="center" vertical="center" wrapText="1"/>
    </xf>
    <xf numFmtId="49" fontId="137" fillId="62" borderId="48" xfId="416" applyNumberFormat="1" applyFont="1" applyFill="1" applyBorder="1" applyAlignment="1">
      <alignment horizontal="center" vertical="center" wrapText="1"/>
    </xf>
    <xf numFmtId="49" fontId="137" fillId="62" borderId="74" xfId="416" applyNumberFormat="1" applyFont="1" applyFill="1" applyBorder="1" applyAlignment="1">
      <alignment horizontal="center" vertical="center" wrapText="1"/>
    </xf>
    <xf numFmtId="49" fontId="137" fillId="62" borderId="44" xfId="416" applyNumberFormat="1" applyFont="1" applyFill="1" applyBorder="1" applyAlignment="1">
      <alignment horizontal="center" vertical="center" wrapText="1"/>
    </xf>
    <xf numFmtId="0" fontId="143" fillId="60" borderId="28" xfId="416" applyFont="1" applyFill="1" applyBorder="1" applyAlignment="1">
      <alignment horizontal="center" vertical="center"/>
    </xf>
    <xf numFmtId="0" fontId="138" fillId="36" borderId="55" xfId="416" applyFont="1" applyFill="1" applyBorder="1" applyAlignment="1">
      <alignment horizontal="center" vertical="center"/>
    </xf>
    <xf numFmtId="0" fontId="138" fillId="36" borderId="29" xfId="416" applyFont="1" applyFill="1" applyBorder="1" applyAlignment="1">
      <alignment horizontal="center" vertical="center"/>
    </xf>
    <xf numFmtId="0" fontId="138" fillId="36" borderId="59" xfId="416" applyFont="1" applyFill="1" applyBorder="1" applyAlignment="1">
      <alignment horizontal="center" vertical="center"/>
    </xf>
    <xf numFmtId="0" fontId="138" fillId="36" borderId="0" xfId="416" applyFont="1" applyFill="1" applyBorder="1" applyAlignment="1">
      <alignment horizontal="center" vertical="center"/>
    </xf>
    <xf numFmtId="0" fontId="138" fillId="36" borderId="57" xfId="416" applyFont="1" applyFill="1" applyBorder="1" applyAlignment="1">
      <alignment horizontal="center" vertical="center"/>
    </xf>
    <xf numFmtId="0" fontId="138" fillId="36" borderId="61" xfId="416" applyFont="1" applyFill="1" applyBorder="1" applyAlignment="1">
      <alignment horizontal="center" vertical="center"/>
    </xf>
    <xf numFmtId="0" fontId="143" fillId="60" borderId="55" xfId="416" applyFont="1" applyFill="1" applyBorder="1" applyAlignment="1">
      <alignment horizontal="center" vertical="center"/>
    </xf>
    <xf numFmtId="0" fontId="143" fillId="60" borderId="29" xfId="416" applyFont="1" applyFill="1" applyBorder="1" applyAlignment="1">
      <alignment horizontal="center" vertical="center"/>
    </xf>
    <xf numFmtId="0" fontId="143" fillId="60" borderId="56" xfId="416" applyFont="1" applyFill="1" applyBorder="1" applyAlignment="1">
      <alignment horizontal="center" vertical="center"/>
    </xf>
    <xf numFmtId="0" fontId="143" fillId="60" borderId="59" xfId="416" applyFont="1" applyFill="1" applyBorder="1" applyAlignment="1">
      <alignment horizontal="center" vertical="center"/>
    </xf>
    <xf numFmtId="0" fontId="143" fillId="60" borderId="0" xfId="416" applyFont="1" applyFill="1" applyBorder="1" applyAlignment="1">
      <alignment horizontal="center" vertical="center"/>
    </xf>
    <xf numFmtId="0" fontId="143" fillId="60" borderId="60" xfId="416" applyFont="1" applyFill="1" applyBorder="1" applyAlignment="1">
      <alignment horizontal="center" vertical="center"/>
    </xf>
    <xf numFmtId="0" fontId="143" fillId="60" borderId="57" xfId="416" applyFont="1" applyFill="1" applyBorder="1" applyAlignment="1">
      <alignment horizontal="center" vertical="center"/>
    </xf>
    <xf numFmtId="0" fontId="143" fillId="60" borderId="61" xfId="416" applyFont="1" applyFill="1" applyBorder="1" applyAlignment="1">
      <alignment horizontal="center" vertical="center"/>
    </xf>
    <xf numFmtId="0" fontId="143" fillId="60" borderId="58" xfId="416" applyFont="1" applyFill="1" applyBorder="1" applyAlignment="1">
      <alignment horizontal="center" vertical="center"/>
    </xf>
    <xf numFmtId="0" fontId="44" fillId="32" borderId="27" xfId="0" applyFont="1" applyFill="1" applyBorder="1" applyAlignment="1">
      <alignment horizontal="left" vertical="center" wrapText="1"/>
    </xf>
    <xf numFmtId="0" fontId="44" fillId="32" borderId="30" xfId="0" applyFont="1" applyFill="1" applyBorder="1" applyAlignment="1">
      <alignment horizontal="left" vertical="center" wrapText="1"/>
    </xf>
    <xf numFmtId="0" fontId="141" fillId="28" borderId="76" xfId="0" applyFont="1" applyFill="1" applyBorder="1" applyAlignment="1">
      <alignment horizontal="center" vertical="center"/>
    </xf>
    <xf numFmtId="0" fontId="141" fillId="28" borderId="44" xfId="0" applyFont="1" applyFill="1" applyBorder="1" applyAlignment="1">
      <alignment horizontal="center" vertical="center"/>
    </xf>
    <xf numFmtId="0" fontId="133" fillId="29" borderId="77" xfId="0" applyFont="1" applyFill="1" applyBorder="1" applyAlignment="1">
      <alignment horizontal="center" vertical="center"/>
    </xf>
    <xf numFmtId="0" fontId="133" fillId="29" borderId="45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top" wrapText="1"/>
    </xf>
    <xf numFmtId="0" fontId="38" fillId="2" borderId="78" xfId="0" applyFont="1" applyFill="1" applyBorder="1" applyAlignment="1">
      <alignment horizontal="center" vertical="center"/>
    </xf>
    <xf numFmtId="0" fontId="38" fillId="2" borderId="79" xfId="0" applyFont="1" applyFill="1" applyBorder="1" applyAlignment="1">
      <alignment horizontal="center" vertical="center"/>
    </xf>
    <xf numFmtId="0" fontId="38" fillId="2" borderId="62" xfId="0" applyFont="1" applyFill="1" applyBorder="1" applyAlignment="1">
      <alignment horizontal="center" vertical="center"/>
    </xf>
    <xf numFmtId="0" fontId="38" fillId="2" borderId="63" xfId="0" applyFont="1" applyFill="1" applyBorder="1" applyAlignment="1">
      <alignment horizontal="center" vertical="center"/>
    </xf>
    <xf numFmtId="0" fontId="38" fillId="2" borderId="80" xfId="0" applyFont="1" applyFill="1" applyBorder="1" applyAlignment="1">
      <alignment horizontal="center" vertical="center"/>
    </xf>
    <xf numFmtId="0" fontId="38" fillId="2" borderId="8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40" fillId="0" borderId="68" xfId="0" applyFont="1" applyBorder="1" applyAlignment="1">
      <alignment horizontal="center" wrapText="1"/>
    </xf>
    <xf numFmtId="0" fontId="140" fillId="0" borderId="68" xfId="0" applyFont="1" applyBorder="1" applyAlignment="1">
      <alignment horizontal="center"/>
    </xf>
  </cellXfs>
  <cellStyles count="560">
    <cellStyle name=" labels]_x000d__x000a_total=1_x000d__x000a_1=EMULATION HP III_x000d__x000a__x000d__x000a_[prolog strings]_x000d__x000a_EMULATION HP III=!R! SEM 6; EXIT;_x000d__x000a__x000d__x000a_[epilog" xfId="101"/>
    <cellStyle name=" labels]_x000d__x000a_total=1_x000d__x000a_1=EMULATION HP III_x000d__x000a__x000d__x000a_[prolog strings]_x000d__x000a_EMULATION HP III=!R! SEM 6; EXIT;_x000d__x000a__x000d__x000a_[epilog 2" xfId="102"/>
    <cellStyle name=" labels]_x000d__x000a_total=1_x000d__x000a_1=EMULATION HP III_x000d__x000a__x000d__x000a_[prolog strings]_x000d__x000a_EMULATION HP III=!R! SEM 6; EXIT;_x000d__x000a__x000d__x000a_[epilog_CronogramaLAS-People-20-08-08" xfId="103"/>
    <cellStyle name="&quot;X&quot; MEN" xfId="104"/>
    <cellStyle name="%" xfId="105"/>
    <cellStyle name="% 2" xfId="106"/>
    <cellStyle name="??&amp;O?&amp;H?_x0008_??_x0007__x0001__x0001_" xfId="107"/>
    <cellStyle name="_~0031058" xfId="108"/>
    <cellStyle name="_07PMPOP Commercial Visibility" xfId="109"/>
    <cellStyle name="_07PMPOP Decommisioning NA" xfId="110"/>
    <cellStyle name="_07PMPOP EBI Canada (Master Data)" xfId="111"/>
    <cellStyle name="_07PMPOP EBI US" xfId="112"/>
    <cellStyle name="_07PMPOP Finance" xfId="113"/>
    <cellStyle name="_07PMPOP People Transformation - NA" xfId="114"/>
    <cellStyle name="_Column1" xfId="115"/>
    <cellStyle name="_Column1 2" xfId="116"/>
    <cellStyle name="_Column2" xfId="117"/>
    <cellStyle name="_Column2_Strategic Diagnostic Templates Technik" xfId="118"/>
    <cellStyle name="_Column3" xfId="119"/>
    <cellStyle name="_Column3_Strategic Diagnostic Templates Technik" xfId="120"/>
    <cellStyle name="_Column4" xfId="121"/>
    <cellStyle name="_Column4 2" xfId="122"/>
    <cellStyle name="_Column4_Strategic Diagnostic Templates Technik" xfId="123"/>
    <cellStyle name="_Column5" xfId="124"/>
    <cellStyle name="_Column5_Strategic Diagnostic Templates Technik" xfId="125"/>
    <cellStyle name="_Column5_Strategic Diagnostic Templates Technik 2" xfId="126"/>
    <cellStyle name="_Column6" xfId="127"/>
    <cellStyle name="_Column6_Strategic Diagnostic Templates Technik" xfId="128"/>
    <cellStyle name="_Column7" xfId="129"/>
    <cellStyle name="_Column7_Strategic Diagnostic Templates Technik" xfId="130"/>
    <cellStyle name="_Column7_Strategic Diagnostic Templates Technik 2" xfId="131"/>
    <cellStyle name="_Column7_Strategic Diagnostic Templates Technik_Beck" xfId="132"/>
    <cellStyle name="_Column7_Strategic Diagnostic Templates Technik_KST_KSTArt_Bericht" xfId="133"/>
    <cellStyle name="_Column7_Strategic Diagnostic Templates Technik_MF Key Performance Indicators" xfId="134"/>
    <cellStyle name="_Column7_Strategic Diagnostic Templates Technik_MF Key Performance Indicators 2" xfId="135"/>
    <cellStyle name="_Column7_Strategic Diagnostic Templates Technik_MF Key Performance Indicators B.IV.r " xfId="136"/>
    <cellStyle name="_Column7_Strategic Diagnostic Templates Technik_MF Key Performance Indicators B.IV.r  2" xfId="137"/>
    <cellStyle name="_Column7_Strategic Diagnostic Templates Technik_MF Key Performance Indicators B.IV.r Abfüllung" xfId="138"/>
    <cellStyle name="_Column7_Strategic Diagnostic Templates Technik_MF Key Performance Indicators B.IV.r Abfüllung 2" xfId="139"/>
    <cellStyle name="_Column7_Strategic Diagnostic Templates Technik_MF_Instandhaltung" xfId="140"/>
    <cellStyle name="_Data" xfId="141"/>
    <cellStyle name="_Data_~7420718" xfId="142"/>
    <cellStyle name="_Data_B.IV.r" xfId="143"/>
    <cellStyle name="_Data_BECK" xfId="144"/>
    <cellStyle name="_Data_Beck_1" xfId="145"/>
    <cellStyle name="_Data_Brewery Performance" xfId="146"/>
    <cellStyle name="_Data_Brewery Performance_B.IV.r" xfId="147"/>
    <cellStyle name="_Data_Brewery Performance_Beck" xfId="148"/>
    <cellStyle name="_Data_Brewery Performance_Capacity B.IV.j Interbrew Germany Grond" xfId="149"/>
    <cellStyle name="_Data_Brewery Performance_KPI-Dez02-Bremen Vorbereitungsdatei" xfId="150"/>
    <cellStyle name="_Data_Brewery Performance_Rest" xfId="151"/>
    <cellStyle name="_Data_Capacity B.IV.j Interbrew Germany Grond" xfId="152"/>
    <cellStyle name="_Data_Daten" xfId="153"/>
    <cellStyle name="_Data_Daten_B.IV.r" xfId="154"/>
    <cellStyle name="_Data_Daten_Beck" xfId="155"/>
    <cellStyle name="_Data_Daten_Capacity B.IV.j Interbrew Germany Grond" xfId="156"/>
    <cellStyle name="_Data_Daten_KPI-Dez02-Bremen Vorbereitungsdatei" xfId="157"/>
    <cellStyle name="_Data_Daten_Rest" xfId="158"/>
    <cellStyle name="_Data_filling - utilities" xfId="159"/>
    <cellStyle name="_Data_filling - utilities_Strategic Diagnostic Templates Technik" xfId="160"/>
    <cellStyle name="_Data_filling lines" xfId="161"/>
    <cellStyle name="_Data_filling lines_Strategic Diagnostic Templates Technik" xfId="162"/>
    <cellStyle name="_Data_IB Capa Model" xfId="163"/>
    <cellStyle name="_Data_IB Capa Model_Strategic Diagnostic Templates Technik" xfId="164"/>
    <cellStyle name="_Data_KPI Logistics Version LE Budget" xfId="165"/>
    <cellStyle name="_Data_KPI-Dez02-Bremen Vorbereitungsdatei" xfId="166"/>
    <cellStyle name="_Data_KST_KSTArt_Bericht" xfId="167"/>
    <cellStyle name="_Data_LRP-SUPCC(loc)" xfId="168"/>
    <cellStyle name="_Data_MF_Instandhaltung" xfId="169"/>
    <cellStyle name="_Data_MIS3" xfId="170"/>
    <cellStyle name="_Data_MIS3_Strategic Diagnostic Templates Technik" xfId="171"/>
    <cellStyle name="_Data_Personal (2)" xfId="172"/>
    <cellStyle name="_Data_Personalkostenplanung SP" xfId="173"/>
    <cellStyle name="_Data_Personalplanung" xfId="174"/>
    <cellStyle name="_Data_Personalplanung_B.IV.r" xfId="175"/>
    <cellStyle name="_Data_Personalplanung_Beck" xfId="176"/>
    <cellStyle name="_Data_Personalplanung_Capacity B.IV.j Interbrew Germany Grond" xfId="177"/>
    <cellStyle name="_Data_Personalplanung_KPI-Dez02-Bremen Vorbereitungsdatei" xfId="178"/>
    <cellStyle name="_Data_Personalplanung_Rest" xfId="179"/>
    <cellStyle name="_Data_Simplified Model Brewery" xfId="180"/>
    <cellStyle name="_Data_Simplified Model Brewery_Strategic Diagnostic Templates Technik" xfId="181"/>
    <cellStyle name="_Data_Sortiment" xfId="182"/>
    <cellStyle name="_Data_Sortiment_Strategic Diagnostic Templates Technik" xfId="183"/>
    <cellStyle name="_Data_Strategic Diagnostic Templates Technik" xfId="184"/>
    <cellStyle name="_Header" xfId="185"/>
    <cellStyle name="_Header_Strategic Diagnostic Templates Technik" xfId="186"/>
    <cellStyle name="_National Office IT One Pager Budget 2007.Notebook Refresh" xfId="187"/>
    <cellStyle name="_National Office IT One Pager ISO Canada Network upgrade (LAN and WAN)" xfId="188"/>
    <cellStyle name="_National Office IT One Pager ISO Canada PC and Network lease buyoutl" xfId="189"/>
    <cellStyle name="_National Office IT One Pager ISO file storage archive strategy (pilot)" xfId="190"/>
    <cellStyle name="_National Office IT One Pager ISO Minor Capital" xfId="191"/>
    <cellStyle name="_paraguay" xfId="192"/>
    <cellStyle name="_PMP One-Pager Edmonton PBX v2" xfId="193"/>
    <cellStyle name="_PMPOP Decommisioning NA" xfId="194"/>
    <cellStyle name="_PMPOP Financial Reporting Enhancements NA" xfId="195"/>
    <cellStyle name="_PMPOP People Transformation - NA" xfId="196"/>
    <cellStyle name="_PMPOP People Transformation - NA (3)" xfId="197"/>
    <cellStyle name="_PMPOP SOX Controls System NA v2" xfId="198"/>
    <cellStyle name="_PMPOP SOX Controls System NA v3" xfId="199"/>
    <cellStyle name="_PMPOP ZBB XL+ 2008 Budget Prep" xfId="200"/>
    <cellStyle name="_Resumen rtados LAS" xfId="201"/>
    <cellStyle name="_RM BSS" xfId="202"/>
    <cellStyle name="_ROUTINE Management PBS NEW" xfId="203"/>
    <cellStyle name="_Row1" xfId="204"/>
    <cellStyle name="_Row1 2" xfId="205"/>
    <cellStyle name="_Row1_Tabelle1" xfId="206"/>
    <cellStyle name="_Row1_Tabelle1 2" xfId="207"/>
    <cellStyle name="_Row2" xfId="208"/>
    <cellStyle name="_Row2_Strategic Diagnostic Templates Technik" xfId="209"/>
    <cellStyle name="_Row3" xfId="210"/>
    <cellStyle name="_Row3_Strategic Diagnostic Templates Technik" xfId="211"/>
    <cellStyle name="_Row4" xfId="212"/>
    <cellStyle name="_Row4_Strategic Diagnostic Templates Technik" xfId="213"/>
    <cellStyle name="_Row5" xfId="214"/>
    <cellStyle name="_Row5_Strategic Diagnostic Templates Technik" xfId="215"/>
    <cellStyle name="_Row5_Strategic Diagnostic Templates Technik 2" xfId="216"/>
    <cellStyle name="_Row6" xfId="217"/>
    <cellStyle name="_Row6_Strategic Diagnostic Templates Technik" xfId="218"/>
    <cellStyle name="_Row7" xfId="219"/>
    <cellStyle name="_Row7_Strategic Diagnostic Templates Technik" xfId="220"/>
    <cellStyle name="_Row7_Strategic Diagnostic Templates Technik 2" xfId="221"/>
    <cellStyle name="_Row7_Strategic Diagnostic Templates Technik_Beck" xfId="222"/>
    <cellStyle name="_Row7_Strategic Diagnostic Templates Technik_KST_KSTArt_Bericht" xfId="223"/>
    <cellStyle name="_Row7_Strategic Diagnostic Templates Technik_MF Key Performance Indicators" xfId="224"/>
    <cellStyle name="_Row7_Strategic Diagnostic Templates Technik_MF Key Performance Indicators 2" xfId="225"/>
    <cellStyle name="_Row7_Strategic Diagnostic Templates Technik_MF Key Performance Indicators B.IV.r " xfId="226"/>
    <cellStyle name="_Row7_Strategic Diagnostic Templates Technik_MF Key Performance Indicators B.IV.r  2" xfId="227"/>
    <cellStyle name="_Row7_Strategic Diagnostic Templates Technik_MF Key Performance Indicators B.IV.r Abfüllung" xfId="228"/>
    <cellStyle name="_Row7_Strategic Diagnostic Templates Technik_MF Key Performance Indicators B.IV.r Abfüllung 2" xfId="229"/>
    <cellStyle name="_Row7_Strategic Diagnostic Templates Technik_MF_Instandhaltung" xfId="230"/>
    <cellStyle name="_WEEKLY STATUS UPDATE 080630" xfId="231"/>
    <cellStyle name="_WEEKLY STATUS UPDATE 080630 2" xfId="232"/>
    <cellStyle name="_WEEKLY STATUS UPDATE 080630_CronogramaLAS-People-20-08-08" xfId="233"/>
    <cellStyle name="_WEEKLY STATUS UPDATE 080630_CronogramaLAS-People-20-08-08_CapDesCom02_10_08" xfId="234"/>
    <cellStyle name="_WEEKLY STATUS UPDATE 080630_CronogramaLAS-People-20-08-08_CapDesCom26_08_08" xfId="235"/>
    <cellStyle name="_WEEKLY STATUS UPDATE 080630_CronogramaLAS-People-20-08-08_DeckGente03-09-08" xfId="236"/>
    <cellStyle name="_WEEKLY STATUS UPDATE 080630_CronogramaLAS-People-20-08-08_DeckGente17-09-08" xfId="237"/>
    <cellStyle name="_WEEKLY STATUS UPDATE 080630_CronogramaLAS-People-20-08-08_DeckGente21-08-08" xfId="238"/>
    <cellStyle name="_WEEKLY STATUS UPDATE 080630_CronogramaLAS-People-20-08-08_DeckGente23-09-08" xfId="239"/>
    <cellStyle name="_WEEKLY STATUS UPDATE 080630_CronogramaLAS-People-20-08-08_DeckGente27-08-08" xfId="240"/>
    <cellStyle name="_WEEKLY STATUS UPDATE 080630_CronogramaLAS-People-20-08-08_Executive Summary" xfId="241"/>
    <cellStyle name="_WEEKLY STATUS UPDATE 080630_CronogramaLAS-People-20-08-08_Gente_Industrial28_08_08" xfId="242"/>
    <cellStyle name="_WEEKLY STATUS UPDATE 080630_CronogramaLAS-People-20-08-08_Rel_Lab_01_09_08" xfId="243"/>
    <cellStyle name="0.0" xfId="244"/>
    <cellStyle name="000omit" xfId="245"/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20% - Accent1 2" xfId="246"/>
    <cellStyle name="20% - Accent2 2" xfId="247"/>
    <cellStyle name="20% - Accent3 2" xfId="248"/>
    <cellStyle name="20% - Accent4 2" xfId="249"/>
    <cellStyle name="20% - Accent5 2" xfId="250"/>
    <cellStyle name="20% - Accent6 2" xfId="251"/>
    <cellStyle name="20% - Ênfase1" xfId="7"/>
    <cellStyle name="20% - Ênfase2" xfId="8"/>
    <cellStyle name="20% - Ênfase3" xfId="9"/>
    <cellStyle name="20% - Ênfase4" xfId="10"/>
    <cellStyle name="20% - Ênfase5" xfId="11"/>
    <cellStyle name="20% - Ênfase6" xfId="12"/>
    <cellStyle name="20% - Énfasis1" xfId="252"/>
    <cellStyle name="20% - Énfasis2" xfId="253"/>
    <cellStyle name="20% - Énfasis3" xfId="254"/>
    <cellStyle name="20% - Énfasis4" xfId="255"/>
    <cellStyle name="20% - Énfasis5" xfId="256"/>
    <cellStyle name="20% - Énfasis6" xfId="257"/>
    <cellStyle name="40 % - Accent1" xfId="13"/>
    <cellStyle name="40 % - Accent2" xfId="14"/>
    <cellStyle name="40 % - Accent3" xfId="15"/>
    <cellStyle name="40 % - Accent4" xfId="16"/>
    <cellStyle name="40 % - Accent5" xfId="17"/>
    <cellStyle name="40 % - Accent6" xfId="18"/>
    <cellStyle name="40% - Accent1 2" xfId="258"/>
    <cellStyle name="40% - Accent2 2" xfId="259"/>
    <cellStyle name="40% - Accent3 2" xfId="260"/>
    <cellStyle name="40% - Accent4 2" xfId="261"/>
    <cellStyle name="40% - Accent5 2" xfId="262"/>
    <cellStyle name="40% - Accent6 2" xfId="263"/>
    <cellStyle name="40% - Ênfase1" xfId="19"/>
    <cellStyle name="40% - Ênfase2" xfId="20"/>
    <cellStyle name="40% - Ênfase3" xfId="21"/>
    <cellStyle name="40% - Ênfase4" xfId="22"/>
    <cellStyle name="40% - Ênfase5" xfId="23"/>
    <cellStyle name="40% - Ênfase6" xfId="24"/>
    <cellStyle name="40% - Énfasis1" xfId="264"/>
    <cellStyle name="40% - Énfasis2" xfId="265"/>
    <cellStyle name="40% - Énfasis3" xfId="266"/>
    <cellStyle name="40% - Énfasis4" xfId="267"/>
    <cellStyle name="40% - Énfasis5" xfId="268"/>
    <cellStyle name="40% - Énfasis6" xfId="269"/>
    <cellStyle name="60 % - Accent1" xfId="25"/>
    <cellStyle name="60 % - Accent2" xfId="26"/>
    <cellStyle name="60 % - Accent3" xfId="27"/>
    <cellStyle name="60 % - Accent4" xfId="28"/>
    <cellStyle name="60 % - Accent5" xfId="29"/>
    <cellStyle name="60 % - Accent6" xfId="30"/>
    <cellStyle name="60% - Accent1 2" xfId="270"/>
    <cellStyle name="60% - Accent2 2" xfId="271"/>
    <cellStyle name="60% - Accent3 2" xfId="272"/>
    <cellStyle name="60% - Accent4 2" xfId="273"/>
    <cellStyle name="60% - Accent5 2" xfId="274"/>
    <cellStyle name="60% - Accent6 2" xfId="275"/>
    <cellStyle name="60% - Ênfase1" xfId="31"/>
    <cellStyle name="60% - Ênfase2" xfId="32"/>
    <cellStyle name="60% - Ênfase3" xfId="33"/>
    <cellStyle name="60% - Ênfase4" xfId="34"/>
    <cellStyle name="60% - Ênfase5" xfId="35"/>
    <cellStyle name="60% - Ênfase6" xfId="36"/>
    <cellStyle name="60% - Énfasis1" xfId="276"/>
    <cellStyle name="60% - Énfasis2" xfId="277"/>
    <cellStyle name="60% - Énfasis3" xfId="278"/>
    <cellStyle name="60% - Énfasis4" xfId="279"/>
    <cellStyle name="60% - Énfasis5" xfId="280"/>
    <cellStyle name="60% - Énfasis6" xfId="281"/>
    <cellStyle name="Accent1 2" xfId="282"/>
    <cellStyle name="Accent2 2" xfId="283"/>
    <cellStyle name="Accent3 2" xfId="284"/>
    <cellStyle name="Accent4 2" xfId="285"/>
    <cellStyle name="Accent5 2" xfId="286"/>
    <cellStyle name="Accent6 2" xfId="287"/>
    <cellStyle name="adj_share" xfId="288"/>
    <cellStyle name="Adjusted" xfId="289"/>
    <cellStyle name="Adjusted 2" xfId="290"/>
    <cellStyle name="AeE­ [0]_laroux" xfId="291"/>
    <cellStyle name="AeE­_laroux" xfId="292"/>
    <cellStyle name="AFE" xfId="293"/>
    <cellStyle name="Afjusted" xfId="294"/>
    <cellStyle name="Afjusted 2" xfId="295"/>
    <cellStyle name="AMBEV" xfId="296"/>
    <cellStyle name="AÞ¸¶ [0]_laroux" xfId="297"/>
    <cellStyle name="AÞ¸¶_laroux" xfId="298"/>
    <cellStyle name="Avertissement" xfId="37"/>
    <cellStyle name="Bad 2" xfId="299"/>
    <cellStyle name="Berekening" xfId="38"/>
    <cellStyle name="Bom" xfId="39"/>
    <cellStyle name="C￥AØ_ AuA¡AS" xfId="300"/>
    <cellStyle name="Cabecera 1" xfId="301"/>
    <cellStyle name="Cabecera 2" xfId="302"/>
    <cellStyle name="Calcul" xfId="40"/>
    <cellStyle name="Calculation 2" xfId="303"/>
    <cellStyle name="Cálculo" xfId="41"/>
    <cellStyle name="Cancel" xfId="304"/>
    <cellStyle name="Cellule liée" xfId="42"/>
    <cellStyle name="Célula de Verificação" xfId="43"/>
    <cellStyle name="Célula Vinculada" xfId="44"/>
    <cellStyle name="Check Cell 2" xfId="305"/>
    <cellStyle name="CHF" xfId="306"/>
    <cellStyle name="CHF 2" xfId="307"/>
    <cellStyle name="Comma (1)" xfId="308"/>
    <cellStyle name="Comma (1) 2" xfId="309"/>
    <cellStyle name="Comma [1]" xfId="310"/>
    <cellStyle name="Comma [1] 2" xfId="311"/>
    <cellStyle name="Comma [3]" xfId="312"/>
    <cellStyle name="Comma [3] 2" xfId="313"/>
    <cellStyle name="Comma 0" xfId="314"/>
    <cellStyle name="Comma 0*" xfId="315"/>
    <cellStyle name="Comma 2" xfId="316"/>
    <cellStyle name="Comma0" xfId="317"/>
    <cellStyle name="Comma0 2" xfId="318"/>
    <cellStyle name="Commentaire" xfId="45"/>
    <cellStyle name="contorno" xfId="319"/>
    <cellStyle name="Controlecel" xfId="46"/>
    <cellStyle name="Currency (B)" xfId="320"/>
    <cellStyle name="Currency [1]" xfId="321"/>
    <cellStyle name="Currency [1] 2" xfId="322"/>
    <cellStyle name="Currency [3]" xfId="323"/>
    <cellStyle name="Currency [3] 2" xfId="324"/>
    <cellStyle name="Currency 0" xfId="325"/>
    <cellStyle name="Currency 2" xfId="326"/>
    <cellStyle name="Currency0" xfId="327"/>
    <cellStyle name="Currency0 2" xfId="328"/>
    <cellStyle name="Currency1" xfId="329"/>
    <cellStyle name="darren" xfId="330"/>
    <cellStyle name="darren 2" xfId="331"/>
    <cellStyle name="Date" xfId="332"/>
    <cellStyle name="Date 2" xfId="333"/>
    <cellStyle name="Date Aligned" xfId="334"/>
    <cellStyle name="DecBold" xfId="335"/>
    <cellStyle name="Dia" xfId="336"/>
    <cellStyle name="DOH" xfId="337"/>
    <cellStyle name="Dotted Line" xfId="338"/>
    <cellStyle name="Encabez1" xfId="339"/>
    <cellStyle name="Encabez2" xfId="340"/>
    <cellStyle name="Ênfase1" xfId="47"/>
    <cellStyle name="Ênfase2" xfId="48"/>
    <cellStyle name="Ênfase3" xfId="49"/>
    <cellStyle name="Ênfase4" xfId="50"/>
    <cellStyle name="Ênfase5" xfId="51"/>
    <cellStyle name="Ênfase6" xfId="52"/>
    <cellStyle name="Énfasis1" xfId="341"/>
    <cellStyle name="Énfasis2" xfId="342"/>
    <cellStyle name="Énfasis3" xfId="343"/>
    <cellStyle name="Énfasis4" xfId="344"/>
    <cellStyle name="Énfasis5" xfId="345"/>
    <cellStyle name="Énfasis6" xfId="346"/>
    <cellStyle name="Entrada" xfId="53"/>
    <cellStyle name="Entrée" xfId="54"/>
    <cellStyle name="Estilo 1" xfId="347"/>
    <cellStyle name="Euro" xfId="55"/>
    <cellStyle name="Explanatory Text 2" xfId="348"/>
    <cellStyle name="Ezres [0]_1nért1" xfId="349"/>
    <cellStyle name="Ezres_1nért1" xfId="350"/>
    <cellStyle name="F2" xfId="351"/>
    <cellStyle name="F3" xfId="352"/>
    <cellStyle name="F4" xfId="353"/>
    <cellStyle name="F5" xfId="354"/>
    <cellStyle name="F6" xfId="355"/>
    <cellStyle name="F7" xfId="356"/>
    <cellStyle name="F8" xfId="357"/>
    <cellStyle name="Fecha" xfId="358"/>
    <cellStyle name="Fijo" xfId="359"/>
    <cellStyle name="Financiero" xfId="360"/>
    <cellStyle name="Fixed" xfId="361"/>
    <cellStyle name="Fixed 2" xfId="362"/>
    <cellStyle name="FMVNumber" xfId="363"/>
    <cellStyle name="Footnote" xfId="364"/>
    <cellStyle name="Gekoppelde cel" xfId="56"/>
    <cellStyle name="Goed" xfId="57"/>
    <cellStyle name="Good 2" xfId="365"/>
    <cellStyle name="Hard Percent" xfId="366"/>
    <cellStyle name="head2" xfId="367"/>
    <cellStyle name="Header" xfId="368"/>
    <cellStyle name="Header1" xfId="369"/>
    <cellStyle name="Header2" xfId="370"/>
    <cellStyle name="Heading" xfId="371"/>
    <cellStyle name="Heading 3 2" xfId="372"/>
    <cellStyle name="Heading 4 2" xfId="373"/>
    <cellStyle name="Hiperhivatkozás_Diagnostic output summary sheets (part 2).xls Diagram 2" xfId="374"/>
    <cellStyle name="Hyperlink 2" xfId="375"/>
    <cellStyle name="Hyperlink seguido_PDCA Tool - DCA Phase V07.01 (2)" xfId="376"/>
    <cellStyle name="Incorrecto" xfId="377"/>
    <cellStyle name="Incorreto" xfId="58"/>
    <cellStyle name="Indefinido" xfId="378"/>
    <cellStyle name="Input 2" xfId="379"/>
    <cellStyle name="InputPercent" xfId="380"/>
    <cellStyle name="InputValue" xfId="381"/>
    <cellStyle name="Insatisfaisant" xfId="59"/>
    <cellStyle name="Invoer" xfId="60"/>
    <cellStyle name="Komma [0]_Arcen" xfId="382"/>
    <cellStyle name="Kop 1" xfId="61"/>
    <cellStyle name="Kop 2" xfId="62"/>
    <cellStyle name="Kop 3" xfId="63"/>
    <cellStyle name="Kop 4" xfId="64"/>
    <cellStyle name="Linked Cell 2" xfId="383"/>
    <cellStyle name="Már látott hiperhivatkozás_Diagnostic output summary sheets (part 2).xls Diagram 2" xfId="384"/>
    <cellStyle name="měny_Budget Book" xfId="385"/>
    <cellStyle name="Migliaia (0)" xfId="386"/>
    <cellStyle name="Migliaia (0) 2" xfId="387"/>
    <cellStyle name="mil" xfId="388"/>
    <cellStyle name="mil 2" xfId="389"/>
    <cellStyle name="Milliers [0]_BUDGET" xfId="390"/>
    <cellStyle name="Milliers_BUDGET" xfId="391"/>
    <cellStyle name="Moeda [0]_Agenda Rotina GF - Produto Final" xfId="65"/>
    <cellStyle name="Moeda_Agenda Rotina GF - Produto Final" xfId="66"/>
    <cellStyle name="Monétaire [0]_BUDGET" xfId="392"/>
    <cellStyle name="Monétaire_BUDGET" xfId="393"/>
    <cellStyle name="Monetario" xfId="394"/>
    <cellStyle name="Monetario0" xfId="395"/>
    <cellStyle name="Multiple" xfId="396"/>
    <cellStyle name="Multiple [1]" xfId="397"/>
    <cellStyle name="Multiple [1] 2" xfId="398"/>
    <cellStyle name="Multiple_~0017779" xfId="399"/>
    <cellStyle name="Neutra" xfId="67"/>
    <cellStyle name="Neutraal" xfId="68"/>
    <cellStyle name="Neutral 2" xfId="400"/>
    <cellStyle name="Neutre" xfId="69"/>
    <cellStyle name="NewPeso" xfId="401"/>
    <cellStyle name="NewPeso 2" xfId="402"/>
    <cellStyle name="norm" xfId="403"/>
    <cellStyle name="norm 2" xfId="404"/>
    <cellStyle name="Normal - Style1" xfId="70"/>
    <cellStyle name="Normal - Style1 2" xfId="405"/>
    <cellStyle name="Normal - Style1 2 2" xfId="406"/>
    <cellStyle name="Normal (B)" xfId="407"/>
    <cellStyle name="Normal (G)" xfId="408"/>
    <cellStyle name="Normal 2" xfId="409"/>
    <cellStyle name="Normal 2 2" xfId="410"/>
    <cellStyle name="Normal 2_VPGente_26_08_08" xfId="411"/>
    <cellStyle name="Normal 3" xfId="98"/>
    <cellStyle name="Normal 4" xfId="412"/>
    <cellStyle name="Normal 5" xfId="413"/>
    <cellStyle name="Normal 6" xfId="414"/>
    <cellStyle name="Normál_1." xfId="415"/>
    <cellStyle name="Normal_Critical Products Matrix" xfId="416"/>
    <cellStyle name="Normal_VPO.MGT.4.1.3.1 TOR" xfId="100"/>
    <cellStyle name="NormalGB" xfId="417"/>
    <cellStyle name="normální_2.4.2.1" xfId="418"/>
    <cellStyle name="Nota" xfId="71"/>
    <cellStyle name="Note 2" xfId="419"/>
    <cellStyle name="Notitie" xfId="72"/>
    <cellStyle name="NumberBold" xfId="420"/>
    <cellStyle name="NumberNoDec" xfId="421"/>
    <cellStyle name="NumberPercent" xfId="422"/>
    <cellStyle name="NumberVarDec" xfId="423"/>
    <cellStyle name="oft Excel]_x000d__x000a_Comment=Die Zeile open=/f lädt benutzerdefinierte Funktionen in die Liste für Funktion-Einfügen._x000d__x000a_Maxim" xfId="424"/>
    <cellStyle name="oft Excel]_x000d__x000a_Comment=Die Zeile open=/f lädt benutzerdefinierte Funktionen in die Liste für Funktion-Einfügen._x000d__x000a_Maxim 2" xfId="425"/>
    <cellStyle name="oft Excel]_x000d__x000a_Comment=Die Zeile open=/f lädt benutzerdefinierte Funktionen in die Liste für Funktion-Einfügen._x000d__x000a_Maxim_CronogramaLAS-People-20-08-08" xfId="426"/>
    <cellStyle name="oft Excel]_x000d__x000a_Comment=Las líneas open=/f cargan funciones personalizadas en la lista del diálogo Pegar función._x000d__x000a_Maxi" xfId="427"/>
    <cellStyle name="Ongeldig" xfId="73"/>
    <cellStyle name="Output 2" xfId="428"/>
    <cellStyle name="Output Amounts" xfId="429"/>
    <cellStyle name="Output Amounts 2" xfId="430"/>
    <cellStyle name="Output Amounts_~0031058" xfId="431"/>
    <cellStyle name="Output Column Headings" xfId="432"/>
    <cellStyle name="Output Line Items" xfId="433"/>
    <cellStyle name="Output Report Heading" xfId="434"/>
    <cellStyle name="Output Report Title" xfId="435"/>
    <cellStyle name="Page Number" xfId="436"/>
    <cellStyle name="Pénznem [0]_1nért1" xfId="437"/>
    <cellStyle name="Pénznem_1nért1" xfId="438"/>
    <cellStyle name="Percent (0)" xfId="439"/>
    <cellStyle name="Percent (M)" xfId="440"/>
    <cellStyle name="Percent [1]" xfId="441"/>
    <cellStyle name="Percent [1] 2" xfId="442"/>
    <cellStyle name="Percent 2" xfId="443"/>
    <cellStyle name="Percent 2 2" xfId="444"/>
    <cellStyle name="Percent 3" xfId="445"/>
    <cellStyle name="personal" xfId="446"/>
    <cellStyle name="PillarText" xfId="447"/>
    <cellStyle name="pound" xfId="448"/>
    <cellStyle name="PROJECT" xfId="449"/>
    <cellStyle name="PROJECT 2" xfId="450"/>
    <cellStyle name="PROJECT R" xfId="451"/>
    <cellStyle name="PROJECT R 2" xfId="452"/>
    <cellStyle name="Prozent 2" xfId="453"/>
    <cellStyle name="Prozent 2 2" xfId="454"/>
    <cellStyle name="Punto" xfId="455"/>
    <cellStyle name="Punto0" xfId="456"/>
    <cellStyle name="s]_x000d__x000a_spooler=yes_x000d__x000a_load=WINSICH.PIF C:\DOSLAN\RUNLSAPP_x000d__x000a_run=_x000d__x000a_Beep=yes_x000d__x000a_NullPort=None_x000d__x000a_BorderWidth=3_x000d__x000a_CursorBlinkRate=530" xfId="457"/>
    <cellStyle name="s]_x000d__x000a_spooler=yes_x000d__x000a_load=WINSICH.PIF C:\DOSLAN\RUNLSAPP_x000d__x000a_run=_x000d__x000a_Beep=yes_x000d__x000a_NullPort=None_x000d__x000a_BorderWidth=3_x000d__x000a_CursorBlinkRate=530 2" xfId="458"/>
    <cellStyle name="s]_x000d__x000a_spooler=yes_x000d__x000a_load=WINSICH.PIF C:\DOSLAN\RUNLSAPP_x000d__x000a_run=_x000d__x000a_Beep=yes_x000d__x000a_NullPort=None_x000d__x000a_BorderWidth=3_x000d__x000a_CursorBlinkRate=530_CronogramaLAS-People-20-08-08" xfId="459"/>
    <cellStyle name="Saída" xfId="74"/>
    <cellStyle name="Salida" xfId="460"/>
    <cellStyle name="Salomon Logo" xfId="461"/>
    <cellStyle name="SAPBEXaggData" xfId="462"/>
    <cellStyle name="SAPBEXaggDataEmph" xfId="463"/>
    <cellStyle name="SAPBEXaggItem" xfId="464"/>
    <cellStyle name="SAPBEXaggItemX" xfId="465"/>
    <cellStyle name="SAPBEXchaText" xfId="466"/>
    <cellStyle name="SAPBEXexcBad7" xfId="467"/>
    <cellStyle name="SAPBEXexcBad8" xfId="468"/>
    <cellStyle name="SAPBEXexcBad9" xfId="469"/>
    <cellStyle name="SAPBEXexcCritical4" xfId="470"/>
    <cellStyle name="SAPBEXexcCritical5" xfId="471"/>
    <cellStyle name="SAPBEXexcCritical6" xfId="472"/>
    <cellStyle name="SAPBEXexcGood1" xfId="473"/>
    <cellStyle name="SAPBEXexcGood2" xfId="474"/>
    <cellStyle name="SAPBEXexcGood3" xfId="475"/>
    <cellStyle name="SAPBEXfilterDrill" xfId="476"/>
    <cellStyle name="SAPBEXfilterItem" xfId="477"/>
    <cellStyle name="SAPBEXfilterText" xfId="478"/>
    <cellStyle name="SAPBEXformats" xfId="479"/>
    <cellStyle name="SAPBEXheaderItem" xfId="480"/>
    <cellStyle name="SAPBEXheaderText" xfId="481"/>
    <cellStyle name="SAPBEXHLevel0" xfId="482"/>
    <cellStyle name="SAPBEXHLevel0X" xfId="483"/>
    <cellStyle name="SAPBEXHLevel1" xfId="484"/>
    <cellStyle name="SAPBEXHLevel1X" xfId="485"/>
    <cellStyle name="SAPBEXHLevel2" xfId="486"/>
    <cellStyle name="SAPBEXHLevel2X" xfId="487"/>
    <cellStyle name="SAPBEXHLevel3" xfId="488"/>
    <cellStyle name="SAPBEXHLevel3X" xfId="489"/>
    <cellStyle name="SAPBEXresData" xfId="490"/>
    <cellStyle name="SAPBEXresDataEmph" xfId="491"/>
    <cellStyle name="SAPBEXresItem" xfId="492"/>
    <cellStyle name="SAPBEXresItemX" xfId="493"/>
    <cellStyle name="SAPBEXstdData" xfId="494"/>
    <cellStyle name="SAPBEXstdDataEmph" xfId="495"/>
    <cellStyle name="SAPBEXstdItem" xfId="496"/>
    <cellStyle name="SAPBEXstdItemX" xfId="497"/>
    <cellStyle name="SAPBEXtitle" xfId="498"/>
    <cellStyle name="SAPBEXundefined" xfId="499"/>
    <cellStyle name="Satisfaisant" xfId="75"/>
    <cellStyle name="Sep. milhar [0]" xfId="76"/>
    <cellStyle name="Shares" xfId="500"/>
    <cellStyle name="Shares 2" xfId="501"/>
    <cellStyle name="Sortie" xfId="77"/>
    <cellStyle name="Standaard_DIVESTMENTS REP CURR" xfId="502"/>
    <cellStyle name="Standard 2" xfId="503"/>
    <cellStyle name="Standard 2 2" xfId="99"/>
    <cellStyle name="Standard_NEGS" xfId="78"/>
    <cellStyle name="step" xfId="504"/>
    <cellStyle name="Style 1" xfId="505"/>
    <cellStyle name="Style 21" xfId="506"/>
    <cellStyle name="Style 22" xfId="507"/>
    <cellStyle name="Style 23" xfId="508"/>
    <cellStyle name="Style 24" xfId="509"/>
    <cellStyle name="Style 25" xfId="510"/>
    <cellStyle name="Style 26" xfId="511"/>
    <cellStyle name="Style 27" xfId="512"/>
    <cellStyle name="Style 28" xfId="513"/>
    <cellStyle name="Style 29" xfId="514"/>
    <cellStyle name="Style 30" xfId="515"/>
    <cellStyle name="Style 31" xfId="516"/>
    <cellStyle name="Style 32" xfId="517"/>
    <cellStyle name="Subtitle" xfId="518"/>
    <cellStyle name="Subtitle 2" xfId="519"/>
    <cellStyle name="Table Head" xfId="520"/>
    <cellStyle name="Table Head Aligned" xfId="521"/>
    <cellStyle name="Table Head Blue" xfId="522"/>
    <cellStyle name="Table Head Green" xfId="523"/>
    <cellStyle name="Table Head_Val_Sum_Graph" xfId="524"/>
    <cellStyle name="Table Text" xfId="525"/>
    <cellStyle name="Table Title" xfId="526"/>
    <cellStyle name="Table Units" xfId="527"/>
    <cellStyle name="table_head1" xfId="528"/>
    <cellStyle name="Text 1" xfId="529"/>
    <cellStyle name="Text Head 1" xfId="530"/>
    <cellStyle name="Texte explicatif" xfId="79"/>
    <cellStyle name="Texto de Aviso" xfId="80"/>
    <cellStyle name="Texto Explicativo" xfId="81"/>
    <cellStyle name="Tickmark" xfId="531"/>
    <cellStyle name="Titel" xfId="82"/>
    <cellStyle name="Title 2" xfId="532"/>
    <cellStyle name="Titre" xfId="83"/>
    <cellStyle name="Titre 1" xfId="84"/>
    <cellStyle name="Titre 2" xfId="85"/>
    <cellStyle name="Titre 3" xfId="86"/>
    <cellStyle name="Titre 4" xfId="87"/>
    <cellStyle name="Título" xfId="88"/>
    <cellStyle name="Título 1" xfId="89"/>
    <cellStyle name="Título 2" xfId="90"/>
    <cellStyle name="Título 3" xfId="91"/>
    <cellStyle name="Título 4" xfId="92"/>
    <cellStyle name="Totaal" xfId="93"/>
    <cellStyle name="Uitvoer" xfId="94"/>
    <cellStyle name="Undefiniert" xfId="533"/>
    <cellStyle name="Undefiniert 2" xfId="534"/>
    <cellStyle name="Underline_Single" xfId="535"/>
    <cellStyle name="Valuta (0)" xfId="536"/>
    <cellStyle name="Valuta (0) 2" xfId="537"/>
    <cellStyle name="Valuta [0]_Arcen" xfId="538"/>
    <cellStyle name="Valuta_Arcen" xfId="539"/>
    <cellStyle name="vera" xfId="540"/>
    <cellStyle name="Vérification" xfId="95"/>
    <cellStyle name="Verklarende tekst" xfId="96"/>
    <cellStyle name="Waarschuwingstekst" xfId="97"/>
    <cellStyle name="Warning Text 2" xfId="541"/>
    <cellStyle name="WP" xfId="542"/>
    <cellStyle name="WP 2" xfId="543"/>
    <cellStyle name="x Men" xfId="544"/>
    <cellStyle name="year" xfId="545"/>
    <cellStyle name="years" xfId="546"/>
    <cellStyle name="Yen" xfId="547"/>
    <cellStyle name="Yen 2" xfId="548"/>
    <cellStyle name="Обычный" xfId="0" builtinId="0"/>
    <cellStyle name="Обычный 4" xfId="549"/>
    <cellStyle name="뒤에 오는 하이퍼링크_02TD&amp;TC" xfId="550"/>
    <cellStyle name="뷭?_BOOKSHIP" xfId="551"/>
    <cellStyle name="숫자" xfId="552"/>
    <cellStyle name="쉼표 [0]_GAP ANALYSIS Region_Apr_CW korea_TDWS4" xfId="553"/>
    <cellStyle name="지정되지 않음" xfId="554"/>
    <cellStyle name="콤마 [0]_'00 용역품의" xfId="555"/>
    <cellStyle name="콤마_'00 용역품의" xfId="556"/>
    <cellStyle name="통화 [0]_001120.BaseModel(Blank)_Jason" xfId="557"/>
    <cellStyle name="통화_001120.BaseModel(Blank)_Jason" xfId="558"/>
    <cellStyle name="표준_001120.BaseModel(Blank)_Jason" xfId="559"/>
  </cellStyles>
  <dxfs count="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6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29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53.xml"/><Relationship Id="rId68" Type="http://schemas.openxmlformats.org/officeDocument/2006/relationships/externalLink" Target="externalLinks/externalLink58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61" Type="http://schemas.openxmlformats.org/officeDocument/2006/relationships/externalLink" Target="externalLinks/externalLink5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73" Type="http://schemas.openxmlformats.org/officeDocument/2006/relationships/styles" Target="styles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externalLink" Target="externalLinks/externalLink5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externalLink" Target="externalLinks/externalLink60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8.jpeg"/><Relationship Id="rId7" Type="http://schemas.openxmlformats.org/officeDocument/2006/relationships/image" Target="../media/image11.png"/><Relationship Id="rId2" Type="http://schemas.openxmlformats.org/officeDocument/2006/relationships/image" Target="../media/image7.wmf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3.png"/><Relationship Id="rId9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2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2.png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microsoft.com/office/2007/relationships/hdphoto" Target="../media/hdphoto1.wdp"/><Relationship Id="rId1" Type="http://schemas.openxmlformats.org/officeDocument/2006/relationships/image" Target="../media/image25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2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244475</xdr:colOff>
      <xdr:row>22</xdr:row>
      <xdr:rowOff>85725</xdr:rowOff>
    </xdr:from>
    <xdr:to>
      <xdr:col>22</xdr:col>
      <xdr:colOff>565150</xdr:colOff>
      <xdr:row>42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975" y="3943350"/>
          <a:ext cx="4527550" cy="3409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600075</xdr:colOff>
      <xdr:row>4</xdr:row>
      <xdr:rowOff>1</xdr:rowOff>
    </xdr:from>
    <xdr:to>
      <xdr:col>8</xdr:col>
      <xdr:colOff>0</xdr:colOff>
      <xdr:row>11</xdr:row>
      <xdr:rowOff>9525</xdr:rowOff>
    </xdr:to>
    <xdr:cxnSp macro="">
      <xdr:nvCxnSpPr>
        <xdr:cNvPr id="5" name="Straight Connector 4"/>
        <xdr:cNvCxnSpPr/>
      </xdr:nvCxnSpPr>
      <xdr:spPr>
        <a:xfrm flipH="1" flipV="1">
          <a:off x="2933700" y="381001"/>
          <a:ext cx="809625" cy="111442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</xdr:row>
      <xdr:rowOff>0</xdr:rowOff>
    </xdr:from>
    <xdr:to>
      <xdr:col>8</xdr:col>
      <xdr:colOff>0</xdr:colOff>
      <xdr:row>11</xdr:row>
      <xdr:rowOff>0</xdr:rowOff>
    </xdr:to>
    <xdr:cxnSp macro="">
      <xdr:nvCxnSpPr>
        <xdr:cNvPr id="8" name="Straight Connector 7"/>
        <xdr:cNvCxnSpPr/>
      </xdr:nvCxnSpPr>
      <xdr:spPr>
        <a:xfrm flipH="1" flipV="1">
          <a:off x="2943226" y="847725"/>
          <a:ext cx="800099" cy="638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10</xdr:row>
      <xdr:rowOff>9525</xdr:rowOff>
    </xdr:from>
    <xdr:to>
      <xdr:col>8</xdr:col>
      <xdr:colOff>0</xdr:colOff>
      <xdr:row>11</xdr:row>
      <xdr:rowOff>0</xdr:rowOff>
    </xdr:to>
    <xdr:cxnSp macro="">
      <xdr:nvCxnSpPr>
        <xdr:cNvPr id="11" name="Straight Connector 10"/>
        <xdr:cNvCxnSpPr/>
      </xdr:nvCxnSpPr>
      <xdr:spPr>
        <a:xfrm flipH="1" flipV="1">
          <a:off x="2943226" y="1304925"/>
          <a:ext cx="800099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13</xdr:row>
      <xdr:rowOff>123825</xdr:rowOff>
    </xdr:from>
    <xdr:to>
      <xdr:col>7</xdr:col>
      <xdr:colOff>0</xdr:colOff>
      <xdr:row>13</xdr:row>
      <xdr:rowOff>123825</xdr:rowOff>
    </xdr:to>
    <xdr:cxnSp macro="">
      <xdr:nvCxnSpPr>
        <xdr:cNvPr id="14" name="Straight Connector 13"/>
        <xdr:cNvCxnSpPr/>
      </xdr:nvCxnSpPr>
      <xdr:spPr>
        <a:xfrm flipH="1">
          <a:off x="2943226" y="1990725"/>
          <a:ext cx="19049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16</xdr:row>
      <xdr:rowOff>0</xdr:rowOff>
    </xdr:from>
    <xdr:to>
      <xdr:col>7</xdr:col>
      <xdr:colOff>600075</xdr:colOff>
      <xdr:row>21</xdr:row>
      <xdr:rowOff>9525</xdr:rowOff>
    </xdr:to>
    <xdr:cxnSp macro="">
      <xdr:nvCxnSpPr>
        <xdr:cNvPr id="17" name="Straight Connector 16"/>
        <xdr:cNvCxnSpPr/>
      </xdr:nvCxnSpPr>
      <xdr:spPr>
        <a:xfrm flipH="1">
          <a:off x="2333626" y="2438400"/>
          <a:ext cx="1400174" cy="8667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9525</xdr:rowOff>
    </xdr:from>
    <xdr:to>
      <xdr:col>7</xdr:col>
      <xdr:colOff>581025</xdr:colOff>
      <xdr:row>24</xdr:row>
      <xdr:rowOff>0</xdr:rowOff>
    </xdr:to>
    <xdr:cxnSp macro="">
      <xdr:nvCxnSpPr>
        <xdr:cNvPr id="20" name="Straight Connector 19"/>
        <xdr:cNvCxnSpPr/>
      </xdr:nvCxnSpPr>
      <xdr:spPr>
        <a:xfrm flipH="1">
          <a:off x="2943225" y="2447925"/>
          <a:ext cx="771525" cy="1323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</xdr:colOff>
      <xdr:row>16</xdr:row>
      <xdr:rowOff>19050</xdr:rowOff>
    </xdr:from>
    <xdr:to>
      <xdr:col>7</xdr:col>
      <xdr:colOff>590550</xdr:colOff>
      <xdr:row>26</xdr:row>
      <xdr:rowOff>0</xdr:rowOff>
    </xdr:to>
    <xdr:cxnSp macro="">
      <xdr:nvCxnSpPr>
        <xdr:cNvPr id="23" name="Straight Connector 22"/>
        <xdr:cNvCxnSpPr/>
      </xdr:nvCxnSpPr>
      <xdr:spPr>
        <a:xfrm flipH="1">
          <a:off x="3133727" y="2457450"/>
          <a:ext cx="590548" cy="158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16</xdr:row>
      <xdr:rowOff>0</xdr:rowOff>
    </xdr:from>
    <xdr:to>
      <xdr:col>8</xdr:col>
      <xdr:colOff>304800</xdr:colOff>
      <xdr:row>29</xdr:row>
      <xdr:rowOff>0</xdr:rowOff>
    </xdr:to>
    <xdr:cxnSp macro="">
      <xdr:nvCxnSpPr>
        <xdr:cNvPr id="27" name="Straight Connector 26"/>
        <xdr:cNvCxnSpPr/>
      </xdr:nvCxnSpPr>
      <xdr:spPr>
        <a:xfrm>
          <a:off x="3733800" y="2438400"/>
          <a:ext cx="314325" cy="2066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11</xdr:row>
      <xdr:rowOff>19050</xdr:rowOff>
    </xdr:from>
    <xdr:to>
      <xdr:col>11</xdr:col>
      <xdr:colOff>0</xdr:colOff>
      <xdr:row>13</xdr:row>
      <xdr:rowOff>76200</xdr:rowOff>
    </xdr:to>
    <xdr:cxnSp macro="">
      <xdr:nvCxnSpPr>
        <xdr:cNvPr id="33" name="Straight Connector 32"/>
        <xdr:cNvCxnSpPr/>
      </xdr:nvCxnSpPr>
      <xdr:spPr>
        <a:xfrm flipV="1">
          <a:off x="4362451" y="1504950"/>
          <a:ext cx="809624" cy="438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13</xdr:col>
      <xdr:colOff>600075</xdr:colOff>
      <xdr:row>13</xdr:row>
      <xdr:rowOff>85726</xdr:rowOff>
    </xdr:to>
    <xdr:cxnSp macro="">
      <xdr:nvCxnSpPr>
        <xdr:cNvPr id="37" name="Straight Connector 36"/>
        <xdr:cNvCxnSpPr/>
      </xdr:nvCxnSpPr>
      <xdr:spPr>
        <a:xfrm flipV="1">
          <a:off x="4352925" y="1495425"/>
          <a:ext cx="2219325" cy="45720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19050</xdr:colOff>
      <xdr:row>13</xdr:row>
      <xdr:rowOff>95250</xdr:rowOff>
    </xdr:to>
    <xdr:cxnSp macro="">
      <xdr:nvCxnSpPr>
        <xdr:cNvPr id="40" name="Straight Connector 39"/>
        <xdr:cNvCxnSpPr/>
      </xdr:nvCxnSpPr>
      <xdr:spPr>
        <a:xfrm flipV="1">
          <a:off x="4352925" y="1485900"/>
          <a:ext cx="3667125" cy="476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20</xdr:col>
      <xdr:colOff>9525</xdr:colOff>
      <xdr:row>13</xdr:row>
      <xdr:rowOff>95250</xdr:rowOff>
    </xdr:to>
    <xdr:cxnSp macro="">
      <xdr:nvCxnSpPr>
        <xdr:cNvPr id="44" name="Straight Connector 43"/>
        <xdr:cNvCxnSpPr/>
      </xdr:nvCxnSpPr>
      <xdr:spPr>
        <a:xfrm flipV="1">
          <a:off x="4352925" y="1495425"/>
          <a:ext cx="5057775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9525</xdr:rowOff>
    </xdr:from>
    <xdr:to>
      <xdr:col>23</xdr:col>
      <xdr:colOff>0</xdr:colOff>
      <xdr:row>13</xdr:row>
      <xdr:rowOff>95250</xdr:rowOff>
    </xdr:to>
    <xdr:cxnSp macro="">
      <xdr:nvCxnSpPr>
        <xdr:cNvPr id="47" name="Straight Connector 46"/>
        <xdr:cNvCxnSpPr/>
      </xdr:nvCxnSpPr>
      <xdr:spPr>
        <a:xfrm flipV="1">
          <a:off x="4362450" y="1495425"/>
          <a:ext cx="6457950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</xdr:row>
      <xdr:rowOff>9525</xdr:rowOff>
    </xdr:from>
    <xdr:to>
      <xdr:col>4</xdr:col>
      <xdr:colOff>0</xdr:colOff>
      <xdr:row>11</xdr:row>
      <xdr:rowOff>9525</xdr:rowOff>
    </xdr:to>
    <xdr:cxnSp macro="">
      <xdr:nvCxnSpPr>
        <xdr:cNvPr id="50" name="Straight Connector 49"/>
        <xdr:cNvCxnSpPr/>
      </xdr:nvCxnSpPr>
      <xdr:spPr>
        <a:xfrm flipH="1">
          <a:off x="942975" y="390525"/>
          <a:ext cx="781050" cy="110490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15</xdr:row>
      <xdr:rowOff>180975</xdr:rowOff>
    </xdr:from>
    <xdr:to>
      <xdr:col>13</xdr:col>
      <xdr:colOff>114300</xdr:colOff>
      <xdr:row>15</xdr:row>
      <xdr:rowOff>180975</xdr:rowOff>
    </xdr:to>
    <xdr:cxnSp macro="">
      <xdr:nvCxnSpPr>
        <xdr:cNvPr id="53" name="Straight Connector 52"/>
        <xdr:cNvCxnSpPr/>
      </xdr:nvCxnSpPr>
      <xdr:spPr>
        <a:xfrm flipH="1">
          <a:off x="5667375" y="2428875"/>
          <a:ext cx="4191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17</xdr:row>
      <xdr:rowOff>66675</xdr:rowOff>
    </xdr:from>
    <xdr:to>
      <xdr:col>16</xdr:col>
      <xdr:colOff>104776</xdr:colOff>
      <xdr:row>17</xdr:row>
      <xdr:rowOff>66675</xdr:rowOff>
    </xdr:to>
    <xdr:cxnSp macro="">
      <xdr:nvCxnSpPr>
        <xdr:cNvPr id="55" name="Straight Connector 54"/>
        <xdr:cNvCxnSpPr/>
      </xdr:nvCxnSpPr>
      <xdr:spPr>
        <a:xfrm flipH="1" flipV="1">
          <a:off x="5667375" y="2695575"/>
          <a:ext cx="1828801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17</xdr:row>
      <xdr:rowOff>161925</xdr:rowOff>
    </xdr:from>
    <xdr:to>
      <xdr:col>10</xdr:col>
      <xdr:colOff>600075</xdr:colOff>
      <xdr:row>19</xdr:row>
      <xdr:rowOff>57150</xdr:rowOff>
    </xdr:to>
    <xdr:cxnSp macro="">
      <xdr:nvCxnSpPr>
        <xdr:cNvPr id="58" name="Straight Connector 57"/>
        <xdr:cNvCxnSpPr/>
      </xdr:nvCxnSpPr>
      <xdr:spPr>
        <a:xfrm flipV="1">
          <a:off x="5162550" y="2790825"/>
          <a:ext cx="0" cy="276225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17</xdr:row>
      <xdr:rowOff>76201</xdr:rowOff>
    </xdr:from>
    <xdr:to>
      <xdr:col>16</xdr:col>
      <xdr:colOff>600075</xdr:colOff>
      <xdr:row>19</xdr:row>
      <xdr:rowOff>57150</xdr:rowOff>
    </xdr:to>
    <xdr:cxnSp macro="">
      <xdr:nvCxnSpPr>
        <xdr:cNvPr id="61" name="Straight Connector 60"/>
        <xdr:cNvCxnSpPr/>
      </xdr:nvCxnSpPr>
      <xdr:spPr>
        <a:xfrm flipV="1">
          <a:off x="7991475" y="270510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57150</xdr:rowOff>
    </xdr:from>
    <xdr:to>
      <xdr:col>19</xdr:col>
      <xdr:colOff>273301</xdr:colOff>
      <xdr:row>17</xdr:row>
      <xdr:rowOff>57150</xdr:rowOff>
    </xdr:to>
    <xdr:cxnSp macro="">
      <xdr:nvCxnSpPr>
        <xdr:cNvPr id="63" name="Straight Connector 62"/>
        <xdr:cNvCxnSpPr/>
      </xdr:nvCxnSpPr>
      <xdr:spPr>
        <a:xfrm flipH="1" flipV="1">
          <a:off x="8524876" y="2686050"/>
          <a:ext cx="5400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114300</xdr:rowOff>
    </xdr:from>
    <xdr:to>
      <xdr:col>22</xdr:col>
      <xdr:colOff>95250</xdr:colOff>
      <xdr:row>17</xdr:row>
      <xdr:rowOff>114300</xdr:rowOff>
    </xdr:to>
    <xdr:cxnSp macro="">
      <xdr:nvCxnSpPr>
        <xdr:cNvPr id="65" name="Straight Connector 64"/>
        <xdr:cNvCxnSpPr/>
      </xdr:nvCxnSpPr>
      <xdr:spPr>
        <a:xfrm flipH="1">
          <a:off x="8524876" y="2743200"/>
          <a:ext cx="1781174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95251</xdr:rowOff>
    </xdr:from>
    <xdr:to>
      <xdr:col>23</xdr:col>
      <xdr:colOff>0</xdr:colOff>
      <xdr:row>19</xdr:row>
      <xdr:rowOff>76200</xdr:rowOff>
    </xdr:to>
    <xdr:cxnSp macro="">
      <xdr:nvCxnSpPr>
        <xdr:cNvPr id="67" name="Straight Connector 66"/>
        <xdr:cNvCxnSpPr/>
      </xdr:nvCxnSpPr>
      <xdr:spPr>
        <a:xfrm flipV="1">
          <a:off x="10820400" y="272415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167198</xdr:colOff>
      <xdr:row>3</xdr:row>
      <xdr:rowOff>127000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198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3811</xdr:colOff>
      <xdr:row>26</xdr:row>
      <xdr:rowOff>15240</xdr:rowOff>
    </xdr:from>
    <xdr:to>
      <xdr:col>2</xdr:col>
      <xdr:colOff>304800</xdr:colOff>
      <xdr:row>28</xdr:row>
      <xdr:rowOff>0</xdr:rowOff>
    </xdr:to>
    <xdr:pic>
      <xdr:nvPicPr>
        <xdr:cNvPr id="2" name="Picture 105" descr="ABInBe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1" y="12073890"/>
          <a:ext cx="1796414" cy="30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15240</xdr:colOff>
      <xdr:row>1</xdr:row>
      <xdr:rowOff>0</xdr:rowOff>
    </xdr:from>
    <xdr:to>
      <xdr:col>5</xdr:col>
      <xdr:colOff>30480</xdr:colOff>
      <xdr:row>2</xdr:row>
      <xdr:rowOff>114300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61925"/>
          <a:ext cx="1057846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60137</xdr:colOff>
      <xdr:row>3</xdr:row>
      <xdr:rowOff>363682</xdr:rowOff>
    </xdr:from>
    <xdr:to>
      <xdr:col>5</xdr:col>
      <xdr:colOff>152368</xdr:colOff>
      <xdr:row>4</xdr:row>
      <xdr:rowOff>450275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2592" y="1125682"/>
          <a:ext cx="3019003" cy="1246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0</xdr:row>
      <xdr:rowOff>0</xdr:rowOff>
    </xdr:from>
    <xdr:to>
      <xdr:col>0</xdr:col>
      <xdr:colOff>640773</xdr:colOff>
      <xdr:row>16</xdr:row>
      <xdr:rowOff>34636</xdr:rowOff>
    </xdr:to>
    <xdr:cxnSp macro="">
      <xdr:nvCxnSpPr>
        <xdr:cNvPr id="3" name="Straight Connector 2"/>
        <xdr:cNvCxnSpPr/>
      </xdr:nvCxnSpPr>
      <xdr:spPr>
        <a:xfrm>
          <a:off x="79375" y="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34637</xdr:colOff>
      <xdr:row>16</xdr:row>
      <xdr:rowOff>17318</xdr:rowOff>
    </xdr:from>
    <xdr:to>
      <xdr:col>0</xdr:col>
      <xdr:colOff>640773</xdr:colOff>
      <xdr:row>33</xdr:row>
      <xdr:rowOff>5599</xdr:rowOff>
    </xdr:to>
    <xdr:cxnSp macro="">
      <xdr:nvCxnSpPr>
        <xdr:cNvPr id="4" name="Straight Connector 3"/>
        <xdr:cNvCxnSpPr/>
      </xdr:nvCxnSpPr>
      <xdr:spPr>
        <a:xfrm flipH="1">
          <a:off x="34637" y="30653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</xdr:row>
      <xdr:rowOff>167815</xdr:rowOff>
    </xdr:from>
    <xdr:to>
      <xdr:col>13</xdr:col>
      <xdr:colOff>51954</xdr:colOff>
      <xdr:row>32</xdr:row>
      <xdr:rowOff>167815</xdr:rowOff>
    </xdr:to>
    <xdr:cxnSp macro="">
      <xdr:nvCxnSpPr>
        <xdr:cNvPr id="5" name="Straight Connector 4"/>
        <xdr:cNvCxnSpPr/>
      </xdr:nvCxnSpPr>
      <xdr:spPr>
        <a:xfrm>
          <a:off x="0" y="62638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623454</xdr:colOff>
      <xdr:row>0</xdr:row>
      <xdr:rowOff>34636</xdr:rowOff>
    </xdr:from>
    <xdr:to>
      <xdr:col>13</xdr:col>
      <xdr:colOff>560294</xdr:colOff>
      <xdr:row>15</xdr:row>
      <xdr:rowOff>179294</xdr:rowOff>
    </xdr:to>
    <xdr:cxnSp macro="">
      <xdr:nvCxnSpPr>
        <xdr:cNvPr id="6" name="Straight Connector 5"/>
        <xdr:cNvCxnSpPr/>
      </xdr:nvCxnSpPr>
      <xdr:spPr>
        <a:xfrm>
          <a:off x="8557219" y="34636"/>
          <a:ext cx="597987" cy="3002158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15703</xdr:colOff>
      <xdr:row>16</xdr:row>
      <xdr:rowOff>11206</xdr:rowOff>
    </xdr:from>
    <xdr:to>
      <xdr:col>13</xdr:col>
      <xdr:colOff>571500</xdr:colOff>
      <xdr:row>33</xdr:row>
      <xdr:rowOff>2713</xdr:rowOff>
    </xdr:to>
    <xdr:cxnSp macro="">
      <xdr:nvCxnSpPr>
        <xdr:cNvPr id="7" name="Straight Connector 6"/>
        <xdr:cNvCxnSpPr/>
      </xdr:nvCxnSpPr>
      <xdr:spPr>
        <a:xfrm flipH="1">
          <a:off x="8610615" y="3059206"/>
          <a:ext cx="555797" cy="3230007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602499</xdr:colOff>
      <xdr:row>16</xdr:row>
      <xdr:rowOff>0</xdr:rowOff>
    </xdr:from>
    <xdr:to>
      <xdr:col>13</xdr:col>
      <xdr:colOff>575587</xdr:colOff>
      <xdr:row>16</xdr:row>
      <xdr:rowOff>0</xdr:rowOff>
    </xdr:to>
    <xdr:cxnSp macro="">
      <xdr:nvCxnSpPr>
        <xdr:cNvPr id="8" name="Straight Connector 7"/>
        <xdr:cNvCxnSpPr/>
      </xdr:nvCxnSpPr>
      <xdr:spPr>
        <a:xfrm flipV="1">
          <a:off x="602499" y="3048000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62171</xdr:colOff>
      <xdr:row>0</xdr:row>
      <xdr:rowOff>34636</xdr:rowOff>
    </xdr:from>
    <xdr:to>
      <xdr:col>12</xdr:col>
      <xdr:colOff>625080</xdr:colOff>
      <xdr:row>0</xdr:row>
      <xdr:rowOff>34636</xdr:rowOff>
    </xdr:to>
    <xdr:cxnSp macro="">
      <xdr:nvCxnSpPr>
        <xdr:cNvPr id="19" name="Straight Connector 18"/>
        <xdr:cNvCxnSpPr/>
      </xdr:nvCxnSpPr>
      <xdr:spPr>
        <a:xfrm flipV="1">
          <a:off x="62171" y="346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363679</xdr:colOff>
      <xdr:row>4</xdr:row>
      <xdr:rowOff>108181</xdr:rowOff>
    </xdr:from>
    <xdr:to>
      <xdr:col>6</xdr:col>
      <xdr:colOff>155860</xdr:colOff>
      <xdr:row>14</xdr:row>
      <xdr:rowOff>173182</xdr:rowOff>
    </xdr:to>
    <xdr:sp macro="" textlink="">
      <xdr:nvSpPr>
        <xdr:cNvPr id="27" name="Rectangle 26"/>
        <xdr:cNvSpPr/>
      </xdr:nvSpPr>
      <xdr:spPr>
        <a:xfrm>
          <a:off x="1021770" y="8701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ru-RU" sz="1600">
              <a:effectLst/>
              <a:latin typeface="Arial"/>
              <a:ea typeface="Calibri"/>
              <a:cs typeface="Times New Roman"/>
            </a:rPr>
            <a:t>Здесь изобразите рабочую станцию операторов, где оператор выполняет критичную  задачу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345580</xdr:colOff>
      <xdr:row>1</xdr:row>
      <xdr:rowOff>0</xdr:rowOff>
    </xdr:from>
    <xdr:to>
      <xdr:col>6</xdr:col>
      <xdr:colOff>530365</xdr:colOff>
      <xdr:row>4</xdr:row>
      <xdr:rowOff>103909</xdr:rowOff>
    </xdr:to>
    <xdr:sp macro="" textlink="">
      <xdr:nvSpPr>
        <xdr:cNvPr id="28" name="AutoShape 29"/>
        <xdr:cNvSpPr>
          <a:spLocks noChangeArrowheads="1"/>
        </xdr:cNvSpPr>
      </xdr:nvSpPr>
      <xdr:spPr bwMode="auto">
        <a:xfrm>
          <a:off x="1012330" y="190500"/>
          <a:ext cx="3518535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ru-RU" sz="1800" b="1">
              <a:effectLst/>
              <a:latin typeface="Arial"/>
              <a:ea typeface="Times New Roman"/>
            </a:rPr>
            <a:t>Уровень</a:t>
          </a:r>
          <a:r>
            <a:rPr lang="ru-RU" sz="1800" b="1" baseline="0">
              <a:effectLst/>
              <a:latin typeface="Arial"/>
              <a:ea typeface="Times New Roman"/>
            </a:rPr>
            <a:t> </a:t>
          </a:r>
          <a:r>
            <a:rPr lang="en-US" sz="1800" b="1">
              <a:effectLst/>
              <a:latin typeface="Arial"/>
              <a:ea typeface="Times New Roman"/>
            </a:rPr>
            <a:t>3</a:t>
          </a:r>
          <a:r>
            <a:rPr lang="ru-RU" sz="1800" b="1">
              <a:effectLst/>
              <a:latin typeface="Arial"/>
              <a:ea typeface="Times New Roman"/>
            </a:rPr>
            <a:t>:</a:t>
          </a:r>
          <a:r>
            <a:rPr lang="ru-RU" sz="1800" b="1" baseline="0">
              <a:effectLst/>
              <a:latin typeface="Arial"/>
              <a:ea typeface="Times New Roman"/>
            </a:rPr>
            <a:t> Критичная Активность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3</xdr:col>
      <xdr:colOff>277089</xdr:colOff>
      <xdr:row>10</xdr:row>
      <xdr:rowOff>110404</xdr:rowOff>
    </xdr:from>
    <xdr:to>
      <xdr:col>4</xdr:col>
      <xdr:colOff>277087</xdr:colOff>
      <xdr:row>14</xdr:row>
      <xdr:rowOff>108845</xdr:rowOff>
    </xdr:to>
    <xdr:pic>
      <xdr:nvPicPr>
        <xdr:cNvPr id="37" name="Picture 3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7339" y="2015404"/>
          <a:ext cx="666748" cy="76044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190502</xdr:colOff>
      <xdr:row>2</xdr:row>
      <xdr:rowOff>125499</xdr:rowOff>
    </xdr:from>
    <xdr:to>
      <xdr:col>8</xdr:col>
      <xdr:colOff>458876</xdr:colOff>
      <xdr:row>7</xdr:row>
      <xdr:rowOff>144549</xdr:rowOff>
    </xdr:to>
    <xdr:pic>
      <xdr:nvPicPr>
        <xdr:cNvPr id="38" name="Picture 37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506499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204356</xdr:colOff>
      <xdr:row>2</xdr:row>
      <xdr:rowOff>122036</xdr:rowOff>
    </xdr:from>
    <xdr:to>
      <xdr:col>12</xdr:col>
      <xdr:colOff>472730</xdr:colOff>
      <xdr:row>7</xdr:row>
      <xdr:rowOff>141086</xdr:rowOff>
    </xdr:to>
    <xdr:pic>
      <xdr:nvPicPr>
        <xdr:cNvPr id="39" name="Picture 3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503036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190501</xdr:colOff>
      <xdr:row>8</xdr:row>
      <xdr:rowOff>86591</xdr:rowOff>
    </xdr:from>
    <xdr:to>
      <xdr:col>10</xdr:col>
      <xdr:colOff>458875</xdr:colOff>
      <xdr:row>13</xdr:row>
      <xdr:rowOff>105641</xdr:rowOff>
    </xdr:to>
    <xdr:pic>
      <xdr:nvPicPr>
        <xdr:cNvPr id="40" name="Picture 39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1610591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225137</xdr:colOff>
      <xdr:row>2</xdr:row>
      <xdr:rowOff>121228</xdr:rowOff>
    </xdr:from>
    <xdr:to>
      <xdr:col>10</xdr:col>
      <xdr:colOff>452418</xdr:colOff>
      <xdr:row>7</xdr:row>
      <xdr:rowOff>121228</xdr:rowOff>
    </xdr:to>
    <xdr:pic>
      <xdr:nvPicPr>
        <xdr:cNvPr id="41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5022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221674</xdr:colOff>
      <xdr:row>8</xdr:row>
      <xdr:rowOff>100447</xdr:rowOff>
    </xdr:from>
    <xdr:to>
      <xdr:col>8</xdr:col>
      <xdr:colOff>448955</xdr:colOff>
      <xdr:row>13</xdr:row>
      <xdr:rowOff>100447</xdr:rowOff>
    </xdr:to>
    <xdr:pic>
      <xdr:nvPicPr>
        <xdr:cNvPr id="42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16244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242454</xdr:colOff>
      <xdr:row>8</xdr:row>
      <xdr:rowOff>121227</xdr:rowOff>
    </xdr:from>
    <xdr:to>
      <xdr:col>12</xdr:col>
      <xdr:colOff>469735</xdr:colOff>
      <xdr:row>13</xdr:row>
      <xdr:rowOff>121227</xdr:rowOff>
    </xdr:to>
    <xdr:pic>
      <xdr:nvPicPr>
        <xdr:cNvPr id="43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16452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456970</xdr:colOff>
      <xdr:row>4</xdr:row>
      <xdr:rowOff>95250</xdr:rowOff>
    </xdr:from>
    <xdr:to>
      <xdr:col>12</xdr:col>
      <xdr:colOff>173875</xdr:colOff>
      <xdr:row>13</xdr:row>
      <xdr:rowOff>23813</xdr:rowOff>
    </xdr:to>
    <xdr:sp macro="" textlink="">
      <xdr:nvSpPr>
        <xdr:cNvPr id="36" name="Text Box 48"/>
        <xdr:cNvSpPr txBox="1"/>
      </xdr:nvSpPr>
      <xdr:spPr>
        <a:xfrm>
          <a:off x="5124220" y="857250"/>
          <a:ext cx="3050655" cy="1643063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ru-RU" sz="1600">
              <a:effectLst/>
              <a:latin typeface="Arial"/>
              <a:ea typeface="Calibri"/>
              <a:cs typeface="Times New Roman"/>
            </a:rPr>
            <a:t>Здесь вы можете разместить фотографии сотрудников, которые участвуют в выполнении критичной задачи или снимки критичного оборудования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  <xdr:twoCellAnchor editAs="absolute">
    <xdr:from>
      <xdr:col>1</xdr:col>
      <xdr:colOff>0</xdr:colOff>
      <xdr:row>30</xdr:row>
      <xdr:rowOff>69273</xdr:rowOff>
    </xdr:from>
    <xdr:to>
      <xdr:col>3</xdr:col>
      <xdr:colOff>474170</xdr:colOff>
      <xdr:row>31</xdr:row>
      <xdr:rowOff>175259</xdr:rowOff>
    </xdr:to>
    <xdr:pic>
      <xdr:nvPicPr>
        <xdr:cNvPr id="44" name="Picture 105" descr="ABInBe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91" y="5784273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257734</xdr:colOff>
      <xdr:row>12</xdr:row>
      <xdr:rowOff>62436</xdr:rowOff>
    </xdr:from>
    <xdr:to>
      <xdr:col>16</xdr:col>
      <xdr:colOff>527404</xdr:colOff>
      <xdr:row>20</xdr:row>
      <xdr:rowOff>87176</xdr:rowOff>
    </xdr:to>
    <xdr:sp macro="" textlink="">
      <xdr:nvSpPr>
        <xdr:cNvPr id="20" name="Rechteck 5"/>
        <xdr:cNvSpPr/>
      </xdr:nvSpPr>
      <xdr:spPr bwMode="auto">
        <a:xfrm>
          <a:off x="9513793" y="2348436"/>
          <a:ext cx="1591964" cy="1548740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b" upright="1"/>
        <a:lstStyle/>
        <a:p>
          <a:pPr algn="ctr"/>
          <a:r>
            <a:rPr lang="nl-NL" sz="1100">
              <a:effectLst/>
              <a:latin typeface="+mn-lt"/>
              <a:ea typeface="+mn-ea"/>
              <a:cs typeface="+mn-cs"/>
            </a:rPr>
            <a:t>For PM visualization please, use easy\short format for Level 4.</a:t>
          </a:r>
        </a:p>
        <a:p>
          <a:pPr algn="ctr"/>
          <a:endParaRPr lang="nl-NL" sz="1100">
            <a:effectLst/>
            <a:latin typeface="+mn-lt"/>
            <a:ea typeface="+mn-ea"/>
            <a:cs typeface="+mn-cs"/>
          </a:endParaRPr>
        </a:p>
        <a:p>
          <a:pPr algn="ctr"/>
          <a:r>
            <a:rPr lang="nl-NL" sz="1100">
              <a:effectLst/>
              <a:latin typeface="+mn-lt"/>
              <a:ea typeface="+mn-ea"/>
              <a:cs typeface="+mn-cs"/>
            </a:rPr>
            <a:t>Example, how it will be look.</a:t>
          </a:r>
        </a:p>
      </xdr:txBody>
    </xdr:sp>
    <xdr:clientData/>
  </xdr:twoCellAnchor>
  <xdr:twoCellAnchor editAs="oneCell">
    <xdr:from>
      <xdr:col>14</xdr:col>
      <xdr:colOff>333193</xdr:colOff>
      <xdr:row>11</xdr:row>
      <xdr:rowOff>141603</xdr:rowOff>
    </xdr:from>
    <xdr:to>
      <xdr:col>14</xdr:col>
      <xdr:colOff>623478</xdr:colOff>
      <xdr:row>13</xdr:row>
      <xdr:rowOff>87174</xdr:rowOff>
    </xdr:to>
    <xdr:pic>
      <xdr:nvPicPr>
        <xdr:cNvPr id="21" name="Picture 20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9589252" y="2237103"/>
          <a:ext cx="290285" cy="326571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33</xdr:row>
      <xdr:rowOff>0</xdr:rowOff>
    </xdr:from>
    <xdr:to>
      <xdr:col>0</xdr:col>
      <xdr:colOff>640773</xdr:colOff>
      <xdr:row>49</xdr:row>
      <xdr:rowOff>34636</xdr:rowOff>
    </xdr:to>
    <xdr:cxnSp macro="">
      <xdr:nvCxnSpPr>
        <xdr:cNvPr id="51" name="Straight Connector 50"/>
        <xdr:cNvCxnSpPr/>
      </xdr:nvCxnSpPr>
      <xdr:spPr>
        <a:xfrm>
          <a:off x="79375" y="628650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34637</xdr:colOff>
      <xdr:row>49</xdr:row>
      <xdr:rowOff>17318</xdr:rowOff>
    </xdr:from>
    <xdr:to>
      <xdr:col>0</xdr:col>
      <xdr:colOff>640773</xdr:colOff>
      <xdr:row>66</xdr:row>
      <xdr:rowOff>5599</xdr:rowOff>
    </xdr:to>
    <xdr:cxnSp macro="">
      <xdr:nvCxnSpPr>
        <xdr:cNvPr id="52" name="Straight Connector 51"/>
        <xdr:cNvCxnSpPr/>
      </xdr:nvCxnSpPr>
      <xdr:spPr>
        <a:xfrm flipH="1">
          <a:off x="34637" y="93518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65</xdr:row>
      <xdr:rowOff>167815</xdr:rowOff>
    </xdr:from>
    <xdr:to>
      <xdr:col>13</xdr:col>
      <xdr:colOff>51954</xdr:colOff>
      <xdr:row>65</xdr:row>
      <xdr:rowOff>167815</xdr:rowOff>
    </xdr:to>
    <xdr:cxnSp macro="">
      <xdr:nvCxnSpPr>
        <xdr:cNvPr id="53" name="Straight Connector 52"/>
        <xdr:cNvCxnSpPr/>
      </xdr:nvCxnSpPr>
      <xdr:spPr>
        <a:xfrm>
          <a:off x="0" y="125503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623454</xdr:colOff>
      <xdr:row>33</xdr:row>
      <xdr:rowOff>34636</xdr:rowOff>
    </xdr:from>
    <xdr:to>
      <xdr:col>13</xdr:col>
      <xdr:colOff>582706</xdr:colOff>
      <xdr:row>48</xdr:row>
      <xdr:rowOff>179294</xdr:rowOff>
    </xdr:to>
    <xdr:cxnSp macro="">
      <xdr:nvCxnSpPr>
        <xdr:cNvPr id="54" name="Straight Connector 53"/>
        <xdr:cNvCxnSpPr/>
      </xdr:nvCxnSpPr>
      <xdr:spPr>
        <a:xfrm>
          <a:off x="8557219" y="6321136"/>
          <a:ext cx="620399" cy="3002158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15703</xdr:colOff>
      <xdr:row>49</xdr:row>
      <xdr:rowOff>0</xdr:rowOff>
    </xdr:from>
    <xdr:to>
      <xdr:col>13</xdr:col>
      <xdr:colOff>593912</xdr:colOff>
      <xdr:row>66</xdr:row>
      <xdr:rowOff>2713</xdr:rowOff>
    </xdr:to>
    <xdr:cxnSp macro="">
      <xdr:nvCxnSpPr>
        <xdr:cNvPr id="55" name="Straight Connector 54"/>
        <xdr:cNvCxnSpPr/>
      </xdr:nvCxnSpPr>
      <xdr:spPr>
        <a:xfrm flipH="1">
          <a:off x="8610615" y="9334500"/>
          <a:ext cx="578209" cy="3241213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602499</xdr:colOff>
      <xdr:row>49</xdr:row>
      <xdr:rowOff>9468</xdr:rowOff>
    </xdr:from>
    <xdr:to>
      <xdr:col>13</xdr:col>
      <xdr:colOff>575587</xdr:colOff>
      <xdr:row>49</xdr:row>
      <xdr:rowOff>9468</xdr:rowOff>
    </xdr:to>
    <xdr:cxnSp macro="">
      <xdr:nvCxnSpPr>
        <xdr:cNvPr id="56" name="Straight Connector 55"/>
        <xdr:cNvCxnSpPr/>
      </xdr:nvCxnSpPr>
      <xdr:spPr>
        <a:xfrm>
          <a:off x="602499" y="9343968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62171</xdr:colOff>
      <xdr:row>33</xdr:row>
      <xdr:rowOff>34636</xdr:rowOff>
    </xdr:from>
    <xdr:to>
      <xdr:col>12</xdr:col>
      <xdr:colOff>625080</xdr:colOff>
      <xdr:row>33</xdr:row>
      <xdr:rowOff>34636</xdr:rowOff>
    </xdr:to>
    <xdr:cxnSp macro="">
      <xdr:nvCxnSpPr>
        <xdr:cNvPr id="57" name="Straight Connector 56"/>
        <xdr:cNvCxnSpPr/>
      </xdr:nvCxnSpPr>
      <xdr:spPr>
        <a:xfrm flipV="1">
          <a:off x="62171" y="63211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363679</xdr:colOff>
      <xdr:row>37</xdr:row>
      <xdr:rowOff>108181</xdr:rowOff>
    </xdr:from>
    <xdr:to>
      <xdr:col>6</xdr:col>
      <xdr:colOff>155860</xdr:colOff>
      <xdr:row>47</xdr:row>
      <xdr:rowOff>173182</xdr:rowOff>
    </xdr:to>
    <xdr:sp macro="" textlink="">
      <xdr:nvSpPr>
        <xdr:cNvPr id="58" name="Rectangle 57"/>
        <xdr:cNvSpPr/>
      </xdr:nvSpPr>
      <xdr:spPr>
        <a:xfrm>
          <a:off x="1021770" y="71566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put picture of Operators Workstation where operator fulfills a critical task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</xdr:col>
      <xdr:colOff>369393</xdr:colOff>
      <xdr:row>34</xdr:row>
      <xdr:rowOff>0</xdr:rowOff>
    </xdr:from>
    <xdr:to>
      <xdr:col>6</xdr:col>
      <xdr:colOff>554178</xdr:colOff>
      <xdr:row>37</xdr:row>
      <xdr:rowOff>103909</xdr:rowOff>
    </xdr:to>
    <xdr:sp macro="" textlink="">
      <xdr:nvSpPr>
        <xdr:cNvPr id="59" name="AutoShape 29"/>
        <xdr:cNvSpPr>
          <a:spLocks noChangeArrowheads="1"/>
        </xdr:cNvSpPr>
      </xdr:nvSpPr>
      <xdr:spPr bwMode="auto">
        <a:xfrm>
          <a:off x="1027484" y="6477000"/>
          <a:ext cx="3475239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en-US" sz="1800" b="1">
              <a:effectLst/>
              <a:latin typeface="Arial"/>
              <a:ea typeface="Times New Roman"/>
            </a:rPr>
            <a:t>Level 3</a:t>
          </a:r>
          <a:r>
            <a:rPr lang="ru-RU" sz="1800" b="1">
              <a:effectLst/>
              <a:latin typeface="Arial"/>
              <a:ea typeface="Times New Roman"/>
            </a:rPr>
            <a:t>: </a:t>
          </a:r>
          <a:r>
            <a:rPr lang="en-GB" sz="1800" b="1">
              <a:effectLst/>
              <a:latin typeface="Arial"/>
              <a:ea typeface="Times New Roman"/>
            </a:rPr>
            <a:t>Critical Activity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3</xdr:col>
      <xdr:colOff>86589</xdr:colOff>
      <xdr:row>42</xdr:row>
      <xdr:rowOff>86591</xdr:rowOff>
    </xdr:from>
    <xdr:to>
      <xdr:col>4</xdr:col>
      <xdr:colOff>86587</xdr:colOff>
      <xdr:row>46</xdr:row>
      <xdr:rowOff>85032</xdr:rowOff>
    </xdr:to>
    <xdr:pic>
      <xdr:nvPicPr>
        <xdr:cNvPr id="60" name="Picture 59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0862" y="8087591"/>
          <a:ext cx="658089" cy="760441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190502</xdr:colOff>
      <xdr:row>35</xdr:row>
      <xdr:rowOff>125499</xdr:rowOff>
    </xdr:from>
    <xdr:to>
      <xdr:col>8</xdr:col>
      <xdr:colOff>458876</xdr:colOff>
      <xdr:row>40</xdr:row>
      <xdr:rowOff>144549</xdr:rowOff>
    </xdr:to>
    <xdr:pic>
      <xdr:nvPicPr>
        <xdr:cNvPr id="61" name="Picture 6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204356</xdr:colOff>
      <xdr:row>35</xdr:row>
      <xdr:rowOff>122036</xdr:rowOff>
    </xdr:from>
    <xdr:to>
      <xdr:col>12</xdr:col>
      <xdr:colOff>472730</xdr:colOff>
      <xdr:row>40</xdr:row>
      <xdr:rowOff>141086</xdr:rowOff>
    </xdr:to>
    <xdr:pic>
      <xdr:nvPicPr>
        <xdr:cNvPr id="62" name="Picture 61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190501</xdr:colOff>
      <xdr:row>41</xdr:row>
      <xdr:rowOff>86591</xdr:rowOff>
    </xdr:from>
    <xdr:to>
      <xdr:col>10</xdr:col>
      <xdr:colOff>458875</xdr:colOff>
      <xdr:row>46</xdr:row>
      <xdr:rowOff>105641</xdr:rowOff>
    </xdr:to>
    <xdr:pic>
      <xdr:nvPicPr>
        <xdr:cNvPr id="63" name="Picture 6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225137</xdr:colOff>
      <xdr:row>35</xdr:row>
      <xdr:rowOff>121228</xdr:rowOff>
    </xdr:from>
    <xdr:to>
      <xdr:col>10</xdr:col>
      <xdr:colOff>452418</xdr:colOff>
      <xdr:row>40</xdr:row>
      <xdr:rowOff>121228</xdr:rowOff>
    </xdr:to>
    <xdr:pic>
      <xdr:nvPicPr>
        <xdr:cNvPr id="64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221674</xdr:colOff>
      <xdr:row>41</xdr:row>
      <xdr:rowOff>100447</xdr:rowOff>
    </xdr:from>
    <xdr:to>
      <xdr:col>8</xdr:col>
      <xdr:colOff>448955</xdr:colOff>
      <xdr:row>46</xdr:row>
      <xdr:rowOff>100447</xdr:rowOff>
    </xdr:to>
    <xdr:pic>
      <xdr:nvPicPr>
        <xdr:cNvPr id="65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242454</xdr:colOff>
      <xdr:row>41</xdr:row>
      <xdr:rowOff>121227</xdr:rowOff>
    </xdr:from>
    <xdr:to>
      <xdr:col>12</xdr:col>
      <xdr:colOff>469735</xdr:colOff>
      <xdr:row>46</xdr:row>
      <xdr:rowOff>121227</xdr:rowOff>
    </xdr:to>
    <xdr:pic>
      <xdr:nvPicPr>
        <xdr:cNvPr id="66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</xdr:col>
      <xdr:colOff>0</xdr:colOff>
      <xdr:row>63</xdr:row>
      <xdr:rowOff>69273</xdr:rowOff>
    </xdr:from>
    <xdr:to>
      <xdr:col>3</xdr:col>
      <xdr:colOff>474170</xdr:colOff>
      <xdr:row>64</xdr:row>
      <xdr:rowOff>175259</xdr:rowOff>
    </xdr:to>
    <xdr:pic>
      <xdr:nvPicPr>
        <xdr:cNvPr id="68" name="Picture 105" descr="ABInBe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91" y="12070773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190502</xdr:colOff>
      <xdr:row>35</xdr:row>
      <xdr:rowOff>125499</xdr:rowOff>
    </xdr:from>
    <xdr:ext cx="926465" cy="971550"/>
    <xdr:pic>
      <xdr:nvPicPr>
        <xdr:cNvPr id="69" name="Picture 68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5064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204356</xdr:colOff>
      <xdr:row>35</xdr:row>
      <xdr:rowOff>122036</xdr:rowOff>
    </xdr:from>
    <xdr:ext cx="926465" cy="971550"/>
    <xdr:pic>
      <xdr:nvPicPr>
        <xdr:cNvPr id="70" name="Picture 69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5030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190501</xdr:colOff>
      <xdr:row>41</xdr:row>
      <xdr:rowOff>86591</xdr:rowOff>
    </xdr:from>
    <xdr:ext cx="926465" cy="971550"/>
    <xdr:pic>
      <xdr:nvPicPr>
        <xdr:cNvPr id="71" name="Picture 7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16105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9</xdr:col>
      <xdr:colOff>225137</xdr:colOff>
      <xdr:row>35</xdr:row>
      <xdr:rowOff>121228</xdr:rowOff>
    </xdr:from>
    <xdr:ext cx="885372" cy="952500"/>
    <xdr:pic>
      <xdr:nvPicPr>
        <xdr:cNvPr id="72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5022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221674</xdr:colOff>
      <xdr:row>41</xdr:row>
      <xdr:rowOff>100447</xdr:rowOff>
    </xdr:from>
    <xdr:ext cx="885372" cy="952500"/>
    <xdr:pic>
      <xdr:nvPicPr>
        <xdr:cNvPr id="73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16244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242454</xdr:colOff>
      <xdr:row>41</xdr:row>
      <xdr:rowOff>121227</xdr:rowOff>
    </xdr:from>
    <xdr:ext cx="885372" cy="952500"/>
    <xdr:pic>
      <xdr:nvPicPr>
        <xdr:cNvPr id="74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16452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79375</xdr:colOff>
      <xdr:row>33</xdr:row>
      <xdr:rowOff>0</xdr:rowOff>
    </xdr:from>
    <xdr:to>
      <xdr:col>14</xdr:col>
      <xdr:colOff>640773</xdr:colOff>
      <xdr:row>49</xdr:row>
      <xdr:rowOff>34636</xdr:rowOff>
    </xdr:to>
    <xdr:cxnSp macro="">
      <xdr:nvCxnSpPr>
        <xdr:cNvPr id="76" name="Straight Connector 75"/>
        <xdr:cNvCxnSpPr/>
      </xdr:nvCxnSpPr>
      <xdr:spPr>
        <a:xfrm>
          <a:off x="9292648" y="6286500"/>
          <a:ext cx="561398" cy="3082636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34637</xdr:colOff>
      <xdr:row>49</xdr:row>
      <xdr:rowOff>17318</xdr:rowOff>
    </xdr:from>
    <xdr:to>
      <xdr:col>14</xdr:col>
      <xdr:colOff>640773</xdr:colOff>
      <xdr:row>66</xdr:row>
      <xdr:rowOff>5599</xdr:rowOff>
    </xdr:to>
    <xdr:cxnSp macro="">
      <xdr:nvCxnSpPr>
        <xdr:cNvPr id="77" name="Straight Connector 76"/>
        <xdr:cNvCxnSpPr/>
      </xdr:nvCxnSpPr>
      <xdr:spPr>
        <a:xfrm flipH="1">
          <a:off x="9247910" y="9351818"/>
          <a:ext cx="606136" cy="3226781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167815</xdr:rowOff>
    </xdr:from>
    <xdr:to>
      <xdr:col>27</xdr:col>
      <xdr:colOff>51954</xdr:colOff>
      <xdr:row>65</xdr:row>
      <xdr:rowOff>167815</xdr:rowOff>
    </xdr:to>
    <xdr:cxnSp macro="">
      <xdr:nvCxnSpPr>
        <xdr:cNvPr id="78" name="Straight Connector 77"/>
        <xdr:cNvCxnSpPr/>
      </xdr:nvCxnSpPr>
      <xdr:spPr>
        <a:xfrm>
          <a:off x="9213273" y="12550315"/>
          <a:ext cx="8607136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623454</xdr:colOff>
      <xdr:row>33</xdr:row>
      <xdr:rowOff>34636</xdr:rowOff>
    </xdr:from>
    <xdr:to>
      <xdr:col>27</xdr:col>
      <xdr:colOff>593911</xdr:colOff>
      <xdr:row>49</xdr:row>
      <xdr:rowOff>0</xdr:rowOff>
    </xdr:to>
    <xdr:cxnSp macro="">
      <xdr:nvCxnSpPr>
        <xdr:cNvPr id="79" name="Straight Connector 78"/>
        <xdr:cNvCxnSpPr/>
      </xdr:nvCxnSpPr>
      <xdr:spPr>
        <a:xfrm>
          <a:off x="17813278" y="6321136"/>
          <a:ext cx="631604" cy="3013364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15703</xdr:colOff>
      <xdr:row>49</xdr:row>
      <xdr:rowOff>11206</xdr:rowOff>
    </xdr:from>
    <xdr:to>
      <xdr:col>27</xdr:col>
      <xdr:colOff>605117</xdr:colOff>
      <xdr:row>66</xdr:row>
      <xdr:rowOff>2713</xdr:rowOff>
    </xdr:to>
    <xdr:cxnSp macro="">
      <xdr:nvCxnSpPr>
        <xdr:cNvPr id="80" name="Straight Connector 79"/>
        <xdr:cNvCxnSpPr/>
      </xdr:nvCxnSpPr>
      <xdr:spPr>
        <a:xfrm flipH="1">
          <a:off x="17866674" y="9345706"/>
          <a:ext cx="589414" cy="3230007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602499</xdr:colOff>
      <xdr:row>49</xdr:row>
      <xdr:rowOff>9468</xdr:rowOff>
    </xdr:from>
    <xdr:to>
      <xdr:col>27</xdr:col>
      <xdr:colOff>575587</xdr:colOff>
      <xdr:row>49</xdr:row>
      <xdr:rowOff>9468</xdr:rowOff>
    </xdr:to>
    <xdr:cxnSp macro="">
      <xdr:nvCxnSpPr>
        <xdr:cNvPr id="81" name="Straight Connector 80"/>
        <xdr:cNvCxnSpPr/>
      </xdr:nvCxnSpPr>
      <xdr:spPr>
        <a:xfrm>
          <a:off x="9858558" y="9343968"/>
          <a:ext cx="8568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62171</xdr:colOff>
      <xdr:row>33</xdr:row>
      <xdr:rowOff>34636</xdr:rowOff>
    </xdr:from>
    <xdr:to>
      <xdr:col>26</xdr:col>
      <xdr:colOff>625080</xdr:colOff>
      <xdr:row>33</xdr:row>
      <xdr:rowOff>34636</xdr:rowOff>
    </xdr:to>
    <xdr:cxnSp macro="">
      <xdr:nvCxnSpPr>
        <xdr:cNvPr id="82" name="Straight Connector 81"/>
        <xdr:cNvCxnSpPr/>
      </xdr:nvCxnSpPr>
      <xdr:spPr>
        <a:xfrm flipV="1">
          <a:off x="9275444" y="6321136"/>
          <a:ext cx="8460000" cy="0"/>
        </a:xfrm>
        <a:prstGeom prst="line">
          <a:avLst/>
        </a:prstGeom>
        <a:ln w="762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363679</xdr:colOff>
      <xdr:row>37</xdr:row>
      <xdr:rowOff>108181</xdr:rowOff>
    </xdr:from>
    <xdr:to>
      <xdr:col>20</xdr:col>
      <xdr:colOff>155860</xdr:colOff>
      <xdr:row>47</xdr:row>
      <xdr:rowOff>173182</xdr:rowOff>
    </xdr:to>
    <xdr:sp macro="" textlink="">
      <xdr:nvSpPr>
        <xdr:cNvPr id="83" name="Rectangle 82"/>
        <xdr:cNvSpPr/>
      </xdr:nvSpPr>
      <xdr:spPr>
        <a:xfrm>
          <a:off x="10235043" y="7156681"/>
          <a:ext cx="3082635" cy="1970001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put picture of Operators Workstation where operator fulfills a critical task</a:t>
          </a:r>
          <a:endParaRPr lang="ru-RU" sz="90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15</xdr:col>
      <xdr:colOff>369393</xdr:colOff>
      <xdr:row>34</xdr:row>
      <xdr:rowOff>0</xdr:rowOff>
    </xdr:from>
    <xdr:to>
      <xdr:col>20</xdr:col>
      <xdr:colOff>554178</xdr:colOff>
      <xdr:row>37</xdr:row>
      <xdr:rowOff>103909</xdr:rowOff>
    </xdr:to>
    <xdr:sp macro="" textlink="">
      <xdr:nvSpPr>
        <xdr:cNvPr id="84" name="AutoShape 29"/>
        <xdr:cNvSpPr>
          <a:spLocks noChangeArrowheads="1"/>
        </xdr:cNvSpPr>
      </xdr:nvSpPr>
      <xdr:spPr bwMode="auto">
        <a:xfrm>
          <a:off x="10240757" y="6477000"/>
          <a:ext cx="3475239" cy="675409"/>
        </a:xfrm>
        <a:prstGeom prst="homePlate">
          <a:avLst>
            <a:gd name="adj" fmla="val 59048"/>
          </a:avLst>
        </a:prstGeom>
        <a:solidFill>
          <a:srgbClr val="FFC0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wrap="square" lIns="91440" tIns="45720" rIns="91440" bIns="45720" anchor="ctr">
          <a:noAutofit/>
        </a:bodyPr>
        <a:lstStyle/>
        <a:p>
          <a:pPr algn="ctr">
            <a:spcAft>
              <a:spcPts val="0"/>
            </a:spcAft>
          </a:pPr>
          <a:r>
            <a:rPr lang="en-US" sz="1800" b="1">
              <a:effectLst/>
              <a:latin typeface="Arial"/>
              <a:ea typeface="Times New Roman"/>
            </a:rPr>
            <a:t>Level 3</a:t>
          </a:r>
          <a:r>
            <a:rPr lang="ru-RU" sz="1800" b="1">
              <a:effectLst/>
              <a:latin typeface="Arial"/>
              <a:ea typeface="Times New Roman"/>
            </a:rPr>
            <a:t>: </a:t>
          </a:r>
          <a:r>
            <a:rPr lang="en-GB" sz="1800" b="1">
              <a:effectLst/>
              <a:latin typeface="Arial"/>
              <a:ea typeface="Times New Roman"/>
            </a:rPr>
            <a:t>Critical Activity</a:t>
          </a:r>
          <a:endParaRPr lang="ru-RU" sz="1100">
            <a:effectLst/>
            <a:latin typeface="Times New Roman"/>
            <a:ea typeface="Times New Roman"/>
          </a:endParaRPr>
        </a:p>
      </xdr:txBody>
    </xdr:sp>
    <xdr:clientData/>
  </xdr:twoCellAnchor>
  <xdr:twoCellAnchor editAs="oneCell">
    <xdr:from>
      <xdr:col>17</xdr:col>
      <xdr:colOff>86590</xdr:colOff>
      <xdr:row>42</xdr:row>
      <xdr:rowOff>86591</xdr:rowOff>
    </xdr:from>
    <xdr:to>
      <xdr:col>18</xdr:col>
      <xdr:colOff>86588</xdr:colOff>
      <xdr:row>46</xdr:row>
      <xdr:rowOff>85032</xdr:rowOff>
    </xdr:to>
    <xdr:pic>
      <xdr:nvPicPr>
        <xdr:cNvPr id="85" name="Picture 8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4135" y="8087591"/>
          <a:ext cx="658089" cy="760441"/>
        </a:xfrm>
        <a:prstGeom prst="rect">
          <a:avLst/>
        </a:prstGeom>
      </xdr:spPr>
    </xdr:pic>
    <xdr:clientData/>
  </xdr:two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86" name="Picture 85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0411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87" name="Picture 86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6629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88" name="Picture 87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6592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89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5361228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90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4041583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91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16694727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absolute">
    <xdr:from>
      <xdr:col>15</xdr:col>
      <xdr:colOff>0</xdr:colOff>
      <xdr:row>63</xdr:row>
      <xdr:rowOff>0</xdr:rowOff>
    </xdr:from>
    <xdr:to>
      <xdr:col>17</xdr:col>
      <xdr:colOff>474171</xdr:colOff>
      <xdr:row>64</xdr:row>
      <xdr:rowOff>105986</xdr:rowOff>
    </xdr:to>
    <xdr:pic>
      <xdr:nvPicPr>
        <xdr:cNvPr id="93" name="Picture 105" descr="ABInBe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1364" y="12001500"/>
          <a:ext cx="1790352" cy="29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94" name="Picture 93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95" name="Picture 9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96" name="Picture 95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97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98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99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190502</xdr:colOff>
      <xdr:row>35</xdr:row>
      <xdr:rowOff>125499</xdr:rowOff>
    </xdr:from>
    <xdr:ext cx="926465" cy="971550"/>
    <xdr:pic>
      <xdr:nvPicPr>
        <xdr:cNvPr id="101" name="Picture 100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7138" y="6792999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25</xdr:col>
      <xdr:colOff>204356</xdr:colOff>
      <xdr:row>35</xdr:row>
      <xdr:rowOff>122036</xdr:rowOff>
    </xdr:from>
    <xdr:ext cx="926465" cy="971550"/>
    <xdr:pic>
      <xdr:nvPicPr>
        <xdr:cNvPr id="102" name="Picture 101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3356" y="6789536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190501</xdr:colOff>
      <xdr:row>41</xdr:row>
      <xdr:rowOff>86591</xdr:rowOff>
    </xdr:from>
    <xdr:ext cx="926465" cy="971550"/>
    <xdr:pic>
      <xdr:nvPicPr>
        <xdr:cNvPr id="103" name="Picture 10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3319" y="7897091"/>
          <a:ext cx="926465" cy="9715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23</xdr:col>
      <xdr:colOff>225137</xdr:colOff>
      <xdr:row>35</xdr:row>
      <xdr:rowOff>121228</xdr:rowOff>
    </xdr:from>
    <xdr:ext cx="885372" cy="952500"/>
    <xdr:pic>
      <xdr:nvPicPr>
        <xdr:cNvPr id="104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6147955" y="6788728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221674</xdr:colOff>
      <xdr:row>41</xdr:row>
      <xdr:rowOff>100447</xdr:rowOff>
    </xdr:from>
    <xdr:ext cx="885372" cy="952500"/>
    <xdr:pic>
      <xdr:nvPicPr>
        <xdr:cNvPr id="105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4828310" y="791094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242454</xdr:colOff>
      <xdr:row>41</xdr:row>
      <xdr:rowOff>121227</xdr:rowOff>
    </xdr:from>
    <xdr:ext cx="885372" cy="952500"/>
    <xdr:pic>
      <xdr:nvPicPr>
        <xdr:cNvPr id="106" name="Picture 10" descr="Nice people avatars in flat design Free Vector">
          <a:extLst>
            <a:ext uri="{FF2B5EF4-FFF2-40B4-BE49-F238E27FC236}">
              <a16:creationId xmlns:a16="http://schemas.microsoft.com/office/drawing/2014/main" id="{CB519F23-C244-49D1-BDB2-B855072E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32" t="14204" r="3056" b="59496"/>
        <a:stretch>
          <a:fillRect/>
        </a:stretch>
      </xdr:blipFill>
      <xdr:spPr bwMode="auto">
        <a:xfrm>
          <a:off x="7481454" y="7931727"/>
          <a:ext cx="885372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18</xdr:col>
      <xdr:colOff>465860</xdr:colOff>
      <xdr:row>0</xdr:row>
      <xdr:rowOff>69272</xdr:rowOff>
    </xdr:from>
    <xdr:to>
      <xdr:col>22</xdr:col>
      <xdr:colOff>556034</xdr:colOff>
      <xdr:row>9</xdr:row>
      <xdr:rowOff>34636</xdr:rowOff>
    </xdr:to>
    <xdr:pic>
      <xdr:nvPicPr>
        <xdr:cNvPr id="108" name="Picture 18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605"/>
        <a:stretch>
          <a:fillRect/>
        </a:stretch>
      </xdr:blipFill>
      <xdr:spPr bwMode="auto">
        <a:xfrm>
          <a:off x="12311496" y="69272"/>
          <a:ext cx="2722538" cy="167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192231</xdr:colOff>
      <xdr:row>1</xdr:row>
      <xdr:rowOff>1</xdr:rowOff>
    </xdr:from>
    <xdr:to>
      <xdr:col>27</xdr:col>
      <xdr:colOff>502227</xdr:colOff>
      <xdr:row>8</xdr:row>
      <xdr:rowOff>64258</xdr:rowOff>
    </xdr:to>
    <xdr:pic>
      <xdr:nvPicPr>
        <xdr:cNvPr id="109" name="Picture 1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66"/>
        <a:stretch>
          <a:fillRect/>
        </a:stretch>
      </xdr:blipFill>
      <xdr:spPr bwMode="auto">
        <a:xfrm>
          <a:off x="15328322" y="190501"/>
          <a:ext cx="2942360" cy="1397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287048</xdr:colOff>
      <xdr:row>3</xdr:row>
      <xdr:rowOff>151534</xdr:rowOff>
    </xdr:from>
    <xdr:to>
      <xdr:col>24</xdr:col>
      <xdr:colOff>132917</xdr:colOff>
      <xdr:row>3</xdr:row>
      <xdr:rowOff>151534</xdr:rowOff>
    </xdr:to>
    <xdr:cxnSp macro="">
      <xdr:nvCxnSpPr>
        <xdr:cNvPr id="110" name="Straight Arrow Connector 109"/>
        <xdr:cNvCxnSpPr/>
      </xdr:nvCxnSpPr>
      <xdr:spPr>
        <a:xfrm>
          <a:off x="14765048" y="723034"/>
          <a:ext cx="1162051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644238</xdr:colOff>
      <xdr:row>9</xdr:row>
      <xdr:rowOff>121228</xdr:rowOff>
    </xdr:from>
    <xdr:to>
      <xdr:col>23</xdr:col>
      <xdr:colOff>564101</xdr:colOff>
      <xdr:row>20</xdr:row>
      <xdr:rowOff>173182</xdr:rowOff>
    </xdr:to>
    <xdr:pic>
      <xdr:nvPicPr>
        <xdr:cNvPr id="113" name="Picture 198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44" t="18763" r="2351" b="7579"/>
        <a:stretch/>
      </xdr:blipFill>
      <xdr:spPr bwMode="auto">
        <a:xfrm>
          <a:off x="11831783" y="1835728"/>
          <a:ext cx="3868409" cy="2147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214746</xdr:colOff>
      <xdr:row>8</xdr:row>
      <xdr:rowOff>84861</xdr:rowOff>
    </xdr:from>
    <xdr:to>
      <xdr:col>27</xdr:col>
      <xdr:colOff>502226</xdr:colOff>
      <xdr:row>15</xdr:row>
      <xdr:rowOff>74415</xdr:rowOff>
    </xdr:to>
    <xdr:pic>
      <xdr:nvPicPr>
        <xdr:cNvPr id="114" name="Picture 20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0837" y="1608861"/>
          <a:ext cx="2919844" cy="132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536862</xdr:colOff>
      <xdr:row>22</xdr:row>
      <xdr:rowOff>15480</xdr:rowOff>
    </xdr:from>
    <xdr:to>
      <xdr:col>18</xdr:col>
      <xdr:colOff>294410</xdr:colOff>
      <xdr:row>30</xdr:row>
      <xdr:rowOff>180973</xdr:rowOff>
    </xdr:to>
    <xdr:pic>
      <xdr:nvPicPr>
        <xdr:cNvPr id="117" name="Picture 213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0135" y="4206480"/>
          <a:ext cx="2389911" cy="1689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34637</xdr:colOff>
      <xdr:row>2</xdr:row>
      <xdr:rowOff>121227</xdr:rowOff>
    </xdr:from>
    <xdr:to>
      <xdr:col>21</xdr:col>
      <xdr:colOff>190500</xdr:colOff>
      <xdr:row>15</xdr:row>
      <xdr:rowOff>0</xdr:rowOff>
    </xdr:to>
    <xdr:cxnSp macro="">
      <xdr:nvCxnSpPr>
        <xdr:cNvPr id="112" name="Straight Connector 111"/>
        <xdr:cNvCxnSpPr/>
      </xdr:nvCxnSpPr>
      <xdr:spPr>
        <a:xfrm flipV="1">
          <a:off x="13196455" y="502227"/>
          <a:ext cx="813954" cy="2355273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17318</xdr:colOff>
      <xdr:row>2</xdr:row>
      <xdr:rowOff>121227</xdr:rowOff>
    </xdr:from>
    <xdr:to>
      <xdr:col>20</xdr:col>
      <xdr:colOff>311728</xdr:colOff>
      <xdr:row>11</xdr:row>
      <xdr:rowOff>51955</xdr:rowOff>
    </xdr:to>
    <xdr:cxnSp macro="">
      <xdr:nvCxnSpPr>
        <xdr:cNvPr id="111" name="Straight Connector 110"/>
        <xdr:cNvCxnSpPr/>
      </xdr:nvCxnSpPr>
      <xdr:spPr>
        <a:xfrm flipH="1">
          <a:off x="13179136" y="502227"/>
          <a:ext cx="294410" cy="1645228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515216</xdr:colOff>
      <xdr:row>22</xdr:row>
      <xdr:rowOff>17317</xdr:rowOff>
    </xdr:from>
    <xdr:to>
      <xdr:col>22</xdr:col>
      <xdr:colOff>250701</xdr:colOff>
      <xdr:row>30</xdr:row>
      <xdr:rowOff>173181</xdr:rowOff>
    </xdr:to>
    <xdr:pic>
      <xdr:nvPicPr>
        <xdr:cNvPr id="118" name="Picture 2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0852" y="4208317"/>
          <a:ext cx="2367849" cy="1679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415636</xdr:colOff>
      <xdr:row>12</xdr:row>
      <xdr:rowOff>121227</xdr:rowOff>
    </xdr:from>
    <xdr:to>
      <xdr:col>20</xdr:col>
      <xdr:colOff>0</xdr:colOff>
      <xdr:row>22</xdr:row>
      <xdr:rowOff>15480</xdr:rowOff>
    </xdr:to>
    <xdr:cxnSp macro="">
      <xdr:nvCxnSpPr>
        <xdr:cNvPr id="131" name="Straight Arrow Connector 130"/>
        <xdr:cNvCxnSpPr>
          <a:endCxn id="117" idx="0"/>
        </xdr:cNvCxnSpPr>
      </xdr:nvCxnSpPr>
      <xdr:spPr>
        <a:xfrm flipH="1">
          <a:off x="10945091" y="2407227"/>
          <a:ext cx="2216727" cy="1799253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34637</xdr:colOff>
      <xdr:row>16</xdr:row>
      <xdr:rowOff>103909</xdr:rowOff>
    </xdr:from>
    <xdr:to>
      <xdr:col>20</xdr:col>
      <xdr:colOff>382959</xdr:colOff>
      <xdr:row>22</xdr:row>
      <xdr:rowOff>17317</xdr:rowOff>
    </xdr:to>
    <xdr:cxnSp macro="">
      <xdr:nvCxnSpPr>
        <xdr:cNvPr id="132" name="Straight Arrow Connector 131"/>
        <xdr:cNvCxnSpPr>
          <a:endCxn id="118" idx="0"/>
        </xdr:cNvCxnSpPr>
      </xdr:nvCxnSpPr>
      <xdr:spPr>
        <a:xfrm>
          <a:off x="13196455" y="3151909"/>
          <a:ext cx="348322" cy="1056408"/>
        </a:xfrm>
        <a:prstGeom prst="straightConnector1">
          <a:avLst/>
        </a:prstGeom>
        <a:ln>
          <a:solidFill>
            <a:sysClr val="windowText" lastClr="00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159327</xdr:colOff>
      <xdr:row>23</xdr:row>
      <xdr:rowOff>46761</xdr:rowOff>
    </xdr:from>
    <xdr:to>
      <xdr:col>27</xdr:col>
      <xdr:colOff>446807</xdr:colOff>
      <xdr:row>30</xdr:row>
      <xdr:rowOff>36315</xdr:rowOff>
    </xdr:to>
    <xdr:pic>
      <xdr:nvPicPr>
        <xdr:cNvPr id="136" name="Picture 206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418" y="4428261"/>
          <a:ext cx="2919844" cy="13230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640773</xdr:colOff>
      <xdr:row>9</xdr:row>
      <xdr:rowOff>121227</xdr:rowOff>
    </xdr:from>
    <xdr:to>
      <xdr:col>23</xdr:col>
      <xdr:colOff>277091</xdr:colOff>
      <xdr:row>9</xdr:row>
      <xdr:rowOff>121227</xdr:rowOff>
    </xdr:to>
    <xdr:cxnSp macro="">
      <xdr:nvCxnSpPr>
        <xdr:cNvPr id="138" name="Straight Connector 137"/>
        <xdr:cNvCxnSpPr/>
      </xdr:nvCxnSpPr>
      <xdr:spPr>
        <a:xfrm>
          <a:off x="11828318" y="1835727"/>
          <a:ext cx="358486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619991</xdr:colOff>
      <xdr:row>21</xdr:row>
      <xdr:rowOff>135082</xdr:rowOff>
    </xdr:from>
    <xdr:to>
      <xdr:col>23</xdr:col>
      <xdr:colOff>256309</xdr:colOff>
      <xdr:row>21</xdr:row>
      <xdr:rowOff>135082</xdr:rowOff>
    </xdr:to>
    <xdr:cxnSp macro="">
      <xdr:nvCxnSpPr>
        <xdr:cNvPr id="139" name="Straight Connector 138"/>
        <xdr:cNvCxnSpPr/>
      </xdr:nvCxnSpPr>
      <xdr:spPr>
        <a:xfrm>
          <a:off x="11807536" y="4135582"/>
          <a:ext cx="358486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283584</xdr:colOff>
      <xdr:row>13</xdr:row>
      <xdr:rowOff>61479</xdr:rowOff>
    </xdr:from>
    <xdr:to>
      <xdr:col>24</xdr:col>
      <xdr:colOff>129453</xdr:colOff>
      <xdr:row>13</xdr:row>
      <xdr:rowOff>61479</xdr:rowOff>
    </xdr:to>
    <xdr:cxnSp macro="">
      <xdr:nvCxnSpPr>
        <xdr:cNvPr id="140" name="Straight Arrow Connector 139"/>
        <xdr:cNvCxnSpPr/>
      </xdr:nvCxnSpPr>
      <xdr:spPr>
        <a:xfrm>
          <a:off x="14761584" y="2537979"/>
          <a:ext cx="1162051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26</xdr:row>
      <xdr:rowOff>86591</xdr:rowOff>
    </xdr:from>
    <xdr:to>
      <xdr:col>23</xdr:col>
      <xdr:colOff>484909</xdr:colOff>
      <xdr:row>26</xdr:row>
      <xdr:rowOff>86591</xdr:rowOff>
    </xdr:to>
    <xdr:cxnSp macro="">
      <xdr:nvCxnSpPr>
        <xdr:cNvPr id="141" name="Straight Arrow Connector 140"/>
        <xdr:cNvCxnSpPr/>
      </xdr:nvCxnSpPr>
      <xdr:spPr>
        <a:xfrm>
          <a:off x="14668500" y="5039591"/>
          <a:ext cx="9525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207817</xdr:colOff>
      <xdr:row>2</xdr:row>
      <xdr:rowOff>86590</xdr:rowOff>
    </xdr:from>
    <xdr:to>
      <xdr:col>16</xdr:col>
      <xdr:colOff>633570</xdr:colOff>
      <xdr:row>10</xdr:row>
      <xdr:rowOff>17317</xdr:rowOff>
    </xdr:to>
    <xdr:pic>
      <xdr:nvPicPr>
        <xdr:cNvPr id="146" name="Picture 143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090" y="467590"/>
          <a:ext cx="1741935" cy="1454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476250</xdr:colOff>
      <xdr:row>37</xdr:row>
      <xdr:rowOff>95250</xdr:rowOff>
    </xdr:from>
    <xdr:to>
      <xdr:col>12</xdr:col>
      <xdr:colOff>193155</xdr:colOff>
      <xdr:row>44</xdr:row>
      <xdr:rowOff>17001</xdr:rowOff>
    </xdr:to>
    <xdr:sp macro="" textlink="">
      <xdr:nvSpPr>
        <xdr:cNvPr id="115" name="Text Box 48"/>
        <xdr:cNvSpPr txBox="1"/>
      </xdr:nvSpPr>
      <xdr:spPr>
        <a:xfrm>
          <a:off x="5143500" y="7143750"/>
          <a:ext cx="3050655" cy="125525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you can put photos of employees who involve in fulfills a critical task or pictures with equipment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  <xdr:twoCellAnchor>
    <xdr:from>
      <xdr:col>21</xdr:col>
      <xdr:colOff>533400</xdr:colOff>
      <xdr:row>38</xdr:row>
      <xdr:rowOff>33338</xdr:rowOff>
    </xdr:from>
    <xdr:to>
      <xdr:col>26</xdr:col>
      <xdr:colOff>250305</xdr:colOff>
      <xdr:row>44</xdr:row>
      <xdr:rowOff>145589</xdr:rowOff>
    </xdr:to>
    <xdr:sp macro="" textlink="">
      <xdr:nvSpPr>
        <xdr:cNvPr id="116" name="Text Box 48"/>
        <xdr:cNvSpPr txBox="1"/>
      </xdr:nvSpPr>
      <xdr:spPr>
        <a:xfrm>
          <a:off x="14535150" y="7272338"/>
          <a:ext cx="3050655" cy="1255251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n-US" sz="1600">
              <a:effectLst/>
              <a:latin typeface="Arial"/>
              <a:ea typeface="Calibri"/>
              <a:cs typeface="Times New Roman"/>
            </a:rPr>
            <a:t>Here you can put photos of employees who involve in fulfills a critical task or pictures with equipment</a:t>
          </a:r>
          <a:endParaRPr lang="ru-RU" sz="1050">
            <a:effectLst/>
            <a:ea typeface="Calibri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17316</xdr:colOff>
      <xdr:row>0</xdr:row>
      <xdr:rowOff>69275</xdr:rowOff>
    </xdr:from>
    <xdr:to>
      <xdr:col>10</xdr:col>
      <xdr:colOff>2788227</xdr:colOff>
      <xdr:row>1</xdr:row>
      <xdr:rowOff>228974</xdr:rowOff>
    </xdr:to>
    <xdr:pic>
      <xdr:nvPicPr>
        <xdr:cNvPr id="5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71" y="69275"/>
          <a:ext cx="22479001" cy="315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2840180</xdr:colOff>
      <xdr:row>2</xdr:row>
      <xdr:rowOff>346363</xdr:rowOff>
    </xdr:from>
    <xdr:to>
      <xdr:col>11</xdr:col>
      <xdr:colOff>173181</xdr:colOff>
      <xdr:row>4</xdr:row>
      <xdr:rowOff>71086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77362" y="831272"/>
          <a:ext cx="3065319" cy="1266041"/>
        </a:xfrm>
        <a:prstGeom prst="rect">
          <a:avLst/>
        </a:prstGeom>
      </xdr:spPr>
    </xdr:pic>
    <xdr:clientData/>
  </xdr:twoCellAnchor>
  <xdr:twoCellAnchor editAs="absolute">
    <xdr:from>
      <xdr:col>1</xdr:col>
      <xdr:colOff>115821</xdr:colOff>
      <xdr:row>31</xdr:row>
      <xdr:rowOff>121227</xdr:rowOff>
    </xdr:from>
    <xdr:to>
      <xdr:col>2</xdr:col>
      <xdr:colOff>1386733</xdr:colOff>
      <xdr:row>35</xdr:row>
      <xdr:rowOff>19395</xdr:rowOff>
    </xdr:to>
    <xdr:pic>
      <xdr:nvPicPr>
        <xdr:cNvPr id="7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7776" y="12503727"/>
          <a:ext cx="2864184" cy="5216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4</xdr:row>
      <xdr:rowOff>323850</xdr:rowOff>
    </xdr:from>
    <xdr:to>
      <xdr:col>6</xdr:col>
      <xdr:colOff>2009775</xdr:colOff>
      <xdr:row>4</xdr:row>
      <xdr:rowOff>1123950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11287125" y="1933575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Начало процесса</a:t>
          </a:r>
          <a:endParaRPr lang="en-US"/>
        </a:p>
      </xdr:txBody>
    </xdr:sp>
    <xdr:clientData/>
  </xdr:twoCellAnchor>
  <xdr:twoCellAnchor editAs="oneCell">
    <xdr:from>
      <xdr:col>6</xdr:col>
      <xdr:colOff>476250</xdr:colOff>
      <xdr:row>8</xdr:row>
      <xdr:rowOff>285750</xdr:rowOff>
    </xdr:from>
    <xdr:to>
      <xdr:col>6</xdr:col>
      <xdr:colOff>2057400</xdr:colOff>
      <xdr:row>8</xdr:row>
      <xdr:rowOff>1085850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11767705" y="4268932"/>
          <a:ext cx="1581150" cy="800100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Под-процесс</a:t>
          </a:r>
          <a:endParaRPr lang="en-US"/>
        </a:p>
      </xdr:txBody>
    </xdr:sp>
    <xdr:clientData/>
  </xdr:twoCellAnchor>
  <xdr:twoCellAnchor editAs="oneCell">
    <xdr:from>
      <xdr:col>6</xdr:col>
      <xdr:colOff>438150</xdr:colOff>
      <xdr:row>12</xdr:row>
      <xdr:rowOff>342900</xdr:rowOff>
    </xdr:from>
    <xdr:to>
      <xdr:col>6</xdr:col>
      <xdr:colOff>1828800</xdr:colOff>
      <xdr:row>12</xdr:row>
      <xdr:rowOff>1143000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12179877" y="6092536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</a:rPr>
            <a:t>Начало и Конец процеса</a:t>
          </a:r>
          <a:endParaRPr lang="en-US" sz="10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457200</xdr:colOff>
      <xdr:row>16</xdr:row>
      <xdr:rowOff>571500</xdr:rowOff>
    </xdr:from>
    <xdr:to>
      <xdr:col>6</xdr:col>
      <xdr:colOff>1952625</xdr:colOff>
      <xdr:row>16</xdr:row>
      <xdr:rowOff>571500</xdr:rowOff>
    </xdr:to>
    <xdr:sp macro="" textlink="">
      <xdr:nvSpPr>
        <xdr:cNvPr id="5" name="Line 25"/>
        <xdr:cNvSpPr>
          <a:spLocks noChangeShapeType="1"/>
        </xdr:cNvSpPr>
      </xdr:nvSpPr>
      <xdr:spPr bwMode="auto">
        <a:xfrm>
          <a:off x="11325225" y="7715250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865715</xdr:colOff>
      <xdr:row>4</xdr:row>
      <xdr:rowOff>180346</xdr:rowOff>
    </xdr:from>
    <xdr:to>
      <xdr:col>1</xdr:col>
      <xdr:colOff>1217870</xdr:colOff>
      <xdr:row>4</xdr:row>
      <xdr:rowOff>511804</xdr:rowOff>
    </xdr:to>
    <xdr:sp macro="" textlink="">
      <xdr:nvSpPr>
        <xdr:cNvPr id="26" name="Oval 91"/>
        <xdr:cNvSpPr>
          <a:spLocks noChangeArrowheads="1"/>
        </xdr:cNvSpPr>
      </xdr:nvSpPr>
      <xdr:spPr bwMode="auto">
        <a:xfrm>
          <a:off x="865715" y="1513846"/>
          <a:ext cx="352155" cy="331458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</a:t>
          </a:r>
          <a:endParaRPr lang="ru-RU" sz="700"/>
        </a:p>
      </xdr:txBody>
    </xdr:sp>
    <xdr:clientData/>
  </xdr:twoCellAnchor>
  <xdr:twoCellAnchor>
    <xdr:from>
      <xdr:col>1</xdr:col>
      <xdr:colOff>887243</xdr:colOff>
      <xdr:row>6</xdr:row>
      <xdr:rowOff>32684</xdr:rowOff>
    </xdr:from>
    <xdr:to>
      <xdr:col>1</xdr:col>
      <xdr:colOff>1234507</xdr:colOff>
      <xdr:row>7</xdr:row>
      <xdr:rowOff>176153</xdr:rowOff>
    </xdr:to>
    <xdr:sp macro="" textlink="">
      <xdr:nvSpPr>
        <xdr:cNvPr id="28" name="Oval 93"/>
        <xdr:cNvSpPr>
          <a:spLocks noChangeArrowheads="1"/>
        </xdr:cNvSpPr>
      </xdr:nvSpPr>
      <xdr:spPr bwMode="auto">
        <a:xfrm>
          <a:off x="1337516" y="3496320"/>
          <a:ext cx="347264" cy="333969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</a:t>
          </a:r>
          <a:endParaRPr lang="ru-RU" sz="700"/>
        </a:p>
      </xdr:txBody>
    </xdr:sp>
    <xdr:clientData/>
  </xdr:twoCellAnchor>
  <xdr:twoCellAnchor>
    <xdr:from>
      <xdr:col>1</xdr:col>
      <xdr:colOff>912406</xdr:colOff>
      <xdr:row>8</xdr:row>
      <xdr:rowOff>811745</xdr:rowOff>
    </xdr:from>
    <xdr:to>
      <xdr:col>1</xdr:col>
      <xdr:colOff>1259670</xdr:colOff>
      <xdr:row>8</xdr:row>
      <xdr:rowOff>1143203</xdr:rowOff>
    </xdr:to>
    <xdr:sp macro="" textlink="">
      <xdr:nvSpPr>
        <xdr:cNvPr id="29" name="Oval 94"/>
        <xdr:cNvSpPr>
          <a:spLocks noChangeArrowheads="1"/>
        </xdr:cNvSpPr>
      </xdr:nvSpPr>
      <xdr:spPr bwMode="auto">
        <a:xfrm>
          <a:off x="1362679" y="4656381"/>
          <a:ext cx="347264" cy="331458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3</a:t>
          </a:r>
          <a:endParaRPr lang="ru-RU" sz="700"/>
        </a:p>
      </xdr:txBody>
    </xdr:sp>
    <xdr:clientData/>
  </xdr:twoCellAnchor>
  <xdr:twoCellAnchor>
    <xdr:from>
      <xdr:col>1</xdr:col>
      <xdr:colOff>947704</xdr:colOff>
      <xdr:row>11</xdr:row>
      <xdr:rowOff>64823</xdr:rowOff>
    </xdr:from>
    <xdr:to>
      <xdr:col>1</xdr:col>
      <xdr:colOff>1294968</xdr:colOff>
      <xdr:row>12</xdr:row>
      <xdr:rowOff>238380</xdr:rowOff>
    </xdr:to>
    <xdr:sp macro="" textlink="">
      <xdr:nvSpPr>
        <xdr:cNvPr id="30" name="Oval 95"/>
        <xdr:cNvSpPr>
          <a:spLocks noChangeArrowheads="1"/>
        </xdr:cNvSpPr>
      </xdr:nvSpPr>
      <xdr:spPr bwMode="auto">
        <a:xfrm>
          <a:off x="947704" y="4983187"/>
          <a:ext cx="347264" cy="329420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4</a:t>
          </a:r>
          <a:endParaRPr lang="ru-RU" sz="700"/>
        </a:p>
      </xdr:txBody>
    </xdr:sp>
    <xdr:clientData/>
  </xdr:twoCellAnchor>
  <xdr:twoCellAnchor>
    <xdr:from>
      <xdr:col>1</xdr:col>
      <xdr:colOff>916691</xdr:colOff>
      <xdr:row>12</xdr:row>
      <xdr:rowOff>896589</xdr:rowOff>
    </xdr:from>
    <xdr:to>
      <xdr:col>1</xdr:col>
      <xdr:colOff>1268846</xdr:colOff>
      <xdr:row>12</xdr:row>
      <xdr:rowOff>1228047</xdr:rowOff>
    </xdr:to>
    <xdr:sp macro="" textlink="">
      <xdr:nvSpPr>
        <xdr:cNvPr id="31" name="Oval 96"/>
        <xdr:cNvSpPr>
          <a:spLocks noChangeArrowheads="1"/>
        </xdr:cNvSpPr>
      </xdr:nvSpPr>
      <xdr:spPr bwMode="auto">
        <a:xfrm>
          <a:off x="916691" y="5970816"/>
          <a:ext cx="352155" cy="331458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5</a:t>
          </a:r>
          <a:endParaRPr lang="ru-RU" sz="700"/>
        </a:p>
      </xdr:txBody>
    </xdr:sp>
    <xdr:clientData/>
  </xdr:twoCellAnchor>
  <xdr:twoCellAnchor>
    <xdr:from>
      <xdr:col>1</xdr:col>
      <xdr:colOff>947304</xdr:colOff>
      <xdr:row>16</xdr:row>
      <xdr:rowOff>349964</xdr:rowOff>
    </xdr:from>
    <xdr:to>
      <xdr:col>1</xdr:col>
      <xdr:colOff>1299459</xdr:colOff>
      <xdr:row>16</xdr:row>
      <xdr:rowOff>683933</xdr:rowOff>
    </xdr:to>
    <xdr:sp macro="" textlink="">
      <xdr:nvSpPr>
        <xdr:cNvPr id="32" name="Oval 97"/>
        <xdr:cNvSpPr>
          <a:spLocks noChangeArrowheads="1"/>
        </xdr:cNvSpPr>
      </xdr:nvSpPr>
      <xdr:spPr bwMode="auto">
        <a:xfrm>
          <a:off x="1397577" y="7866055"/>
          <a:ext cx="352155" cy="333969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6</a:t>
          </a:r>
          <a:endParaRPr lang="ru-RU" sz="700"/>
        </a:p>
      </xdr:txBody>
    </xdr:sp>
    <xdr:clientData/>
  </xdr:twoCellAnchor>
  <xdr:twoCellAnchor>
    <xdr:from>
      <xdr:col>1</xdr:col>
      <xdr:colOff>966660</xdr:colOff>
      <xdr:row>18</xdr:row>
      <xdr:rowOff>470274</xdr:rowOff>
    </xdr:from>
    <xdr:to>
      <xdr:col>1</xdr:col>
      <xdr:colOff>1318815</xdr:colOff>
      <xdr:row>18</xdr:row>
      <xdr:rowOff>811888</xdr:rowOff>
    </xdr:to>
    <xdr:sp macro="" textlink="">
      <xdr:nvSpPr>
        <xdr:cNvPr id="41" name="Oval 97"/>
        <xdr:cNvSpPr>
          <a:spLocks noChangeArrowheads="1"/>
        </xdr:cNvSpPr>
      </xdr:nvSpPr>
      <xdr:spPr bwMode="auto">
        <a:xfrm>
          <a:off x="1416933" y="8886910"/>
          <a:ext cx="352155" cy="341614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7</a:t>
          </a:r>
          <a:endParaRPr lang="ru-RU" sz="12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</xdr:col>
      <xdr:colOff>926318</xdr:colOff>
      <xdr:row>18</xdr:row>
      <xdr:rowOff>1515762</xdr:rowOff>
    </xdr:from>
    <xdr:to>
      <xdr:col>1</xdr:col>
      <xdr:colOff>1278473</xdr:colOff>
      <xdr:row>18</xdr:row>
      <xdr:rowOff>1852354</xdr:rowOff>
    </xdr:to>
    <xdr:sp macro="" textlink="">
      <xdr:nvSpPr>
        <xdr:cNvPr id="44" name="Oval 97"/>
        <xdr:cNvSpPr>
          <a:spLocks noChangeArrowheads="1"/>
        </xdr:cNvSpPr>
      </xdr:nvSpPr>
      <xdr:spPr bwMode="auto">
        <a:xfrm>
          <a:off x="1376591" y="9932398"/>
          <a:ext cx="352155" cy="336592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 Cyr"/>
              <a:ea typeface="+mn-ea"/>
              <a:cs typeface="Arial Cyr"/>
            </a:rPr>
            <a:t>8</a:t>
          </a:r>
          <a:endParaRPr lang="ru-RU" sz="1200" b="0" i="0" u="none" strike="noStrike" baseline="0">
            <a:solidFill>
              <a:srgbClr val="000000"/>
            </a:solidFill>
            <a:latin typeface="Arial Cyr"/>
            <a:ea typeface="+mn-ea"/>
            <a:cs typeface="Arial Cyr"/>
          </a:endParaRPr>
        </a:p>
      </xdr:txBody>
    </xdr:sp>
    <xdr:clientData/>
  </xdr:twoCellAnchor>
  <xdr:twoCellAnchor editAs="oneCell">
    <xdr:from>
      <xdr:col>8</xdr:col>
      <xdr:colOff>277091</xdr:colOff>
      <xdr:row>3</xdr:row>
      <xdr:rowOff>311728</xdr:rowOff>
    </xdr:from>
    <xdr:to>
      <xdr:col>16</xdr:col>
      <xdr:colOff>179530</xdr:colOff>
      <xdr:row>8</xdr:row>
      <xdr:rowOff>1050398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0364" y="1298864"/>
          <a:ext cx="4751530" cy="3128579"/>
        </a:xfrm>
        <a:prstGeom prst="rect">
          <a:avLst/>
        </a:prstGeom>
        <a:noFill/>
        <a:ln w="9525">
          <a:solidFill>
            <a:srgbClr val="C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311727</xdr:colOff>
      <xdr:row>1</xdr:row>
      <xdr:rowOff>277092</xdr:rowOff>
    </xdr:from>
    <xdr:to>
      <xdr:col>16</xdr:col>
      <xdr:colOff>272761</xdr:colOff>
      <xdr:row>2</xdr:row>
      <xdr:rowOff>336262</xdr:rowOff>
    </xdr:to>
    <xdr:sp macro="" textlink="">
      <xdr:nvSpPr>
        <xdr:cNvPr id="17" name="TextBox 16"/>
        <xdr:cNvSpPr txBox="1"/>
      </xdr:nvSpPr>
      <xdr:spPr>
        <a:xfrm>
          <a:off x="17145000" y="484910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Пример</a:t>
          </a:r>
        </a:p>
      </xdr:txBody>
    </xdr:sp>
    <xdr:clientData/>
  </xdr:twoCellAnchor>
  <xdr:twoCellAnchor>
    <xdr:from>
      <xdr:col>8</xdr:col>
      <xdr:colOff>337128</xdr:colOff>
      <xdr:row>9</xdr:row>
      <xdr:rowOff>124980</xdr:rowOff>
    </xdr:from>
    <xdr:to>
      <xdr:col>11</xdr:col>
      <xdr:colOff>493569</xdr:colOff>
      <xdr:row>17</xdr:row>
      <xdr:rowOff>122671</xdr:rowOff>
    </xdr:to>
    <xdr:sp macro="" textlink="">
      <xdr:nvSpPr>
        <xdr:cNvPr id="18" name="TextBox 17"/>
        <xdr:cNvSpPr txBox="1"/>
      </xdr:nvSpPr>
      <xdr:spPr>
        <a:xfrm>
          <a:off x="17170401" y="4558435"/>
          <a:ext cx="1974850" cy="314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 baseline="0">
              <a:solidFill>
                <a:schemeClr val="dk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Это вклады поставщиков, взятые из Описания Бизнеса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12</xdr:col>
      <xdr:colOff>576119</xdr:colOff>
      <xdr:row>9</xdr:row>
      <xdr:rowOff>325003</xdr:rowOff>
    </xdr:from>
    <xdr:to>
      <xdr:col>16</xdr:col>
      <xdr:colOff>126423</xdr:colOff>
      <xdr:row>18</xdr:row>
      <xdr:rowOff>166831</xdr:rowOff>
    </xdr:to>
    <xdr:sp macro="" textlink="">
      <xdr:nvSpPr>
        <xdr:cNvPr id="19" name="TextBox 18"/>
        <xdr:cNvSpPr txBox="1"/>
      </xdr:nvSpPr>
      <xdr:spPr>
        <a:xfrm>
          <a:off x="20284210" y="5433867"/>
          <a:ext cx="1974849" cy="314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Это результаты вашего отдела в конце каждого процесса,</a:t>
          </a:r>
          <a:r>
            <a:rPr lang="ru-RU" sz="1400" b="1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взятые из Описания Бизнеса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604405</xdr:colOff>
      <xdr:row>8</xdr:row>
      <xdr:rowOff>1217758</xdr:rowOff>
    </xdr:from>
    <xdr:to>
      <xdr:col>14</xdr:col>
      <xdr:colOff>467590</xdr:colOff>
      <xdr:row>12</xdr:row>
      <xdr:rowOff>633558</xdr:rowOff>
    </xdr:to>
    <xdr:sp macro="" textlink="">
      <xdr:nvSpPr>
        <xdr:cNvPr id="20" name="TextBox 19"/>
        <xdr:cNvSpPr txBox="1"/>
      </xdr:nvSpPr>
      <xdr:spPr>
        <a:xfrm>
          <a:off x="19100223" y="5062394"/>
          <a:ext cx="2287731" cy="1320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Эти</a:t>
          </a:r>
          <a:r>
            <a:rPr lang="ru-RU" sz="1400" b="1" baseline="0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процессы взяты из Описания бизнеса и покрывает увень Макро-процесса</a:t>
          </a:r>
          <a:endParaRPr lang="en-US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190501</xdr:colOff>
      <xdr:row>6</xdr:row>
      <xdr:rowOff>17318</xdr:rowOff>
    </xdr:from>
    <xdr:to>
      <xdr:col>12</xdr:col>
      <xdr:colOff>535998</xdr:colOff>
      <xdr:row>8</xdr:row>
      <xdr:rowOff>1217758</xdr:rowOff>
    </xdr:to>
    <xdr:cxnSp macro="">
      <xdr:nvCxnSpPr>
        <xdr:cNvPr id="21" name="Straight Arrow Connector 20"/>
        <xdr:cNvCxnSpPr>
          <a:stCxn id="20" idx="0"/>
        </xdr:cNvCxnSpPr>
      </xdr:nvCxnSpPr>
      <xdr:spPr>
        <a:xfrm flipH="1" flipV="1">
          <a:off x="18686319" y="3480954"/>
          <a:ext cx="1557770" cy="1581440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535998</xdr:colOff>
      <xdr:row>6</xdr:row>
      <xdr:rowOff>138546</xdr:rowOff>
    </xdr:from>
    <xdr:to>
      <xdr:col>14</xdr:col>
      <xdr:colOff>103909</xdr:colOff>
      <xdr:row>8</xdr:row>
      <xdr:rowOff>1217758</xdr:rowOff>
    </xdr:to>
    <xdr:cxnSp macro="">
      <xdr:nvCxnSpPr>
        <xdr:cNvPr id="22" name="Straight Arrow Connector 21"/>
        <xdr:cNvCxnSpPr>
          <a:stCxn id="20" idx="0"/>
        </xdr:cNvCxnSpPr>
      </xdr:nvCxnSpPr>
      <xdr:spPr>
        <a:xfrm flipV="1">
          <a:off x="20244089" y="3602182"/>
          <a:ext cx="780184" cy="1460212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294410</xdr:colOff>
      <xdr:row>5</xdr:row>
      <xdr:rowOff>173182</xdr:rowOff>
    </xdr:from>
    <xdr:to>
      <xdr:col>12</xdr:col>
      <xdr:colOff>535998</xdr:colOff>
      <xdr:row>8</xdr:row>
      <xdr:rowOff>1217758</xdr:rowOff>
    </xdr:to>
    <xdr:cxnSp macro="">
      <xdr:nvCxnSpPr>
        <xdr:cNvPr id="23" name="Straight Arrow Connector 22"/>
        <xdr:cNvCxnSpPr>
          <a:stCxn id="20" idx="0"/>
        </xdr:cNvCxnSpPr>
      </xdr:nvCxnSpPr>
      <xdr:spPr>
        <a:xfrm flipH="1" flipV="1">
          <a:off x="20002501" y="3446318"/>
          <a:ext cx="241588" cy="1616076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624320</xdr:colOff>
      <xdr:row>7</xdr:row>
      <xdr:rowOff>79671</xdr:rowOff>
    </xdr:from>
    <xdr:to>
      <xdr:col>7</xdr:col>
      <xdr:colOff>2205470</xdr:colOff>
      <xdr:row>8</xdr:row>
      <xdr:rowOff>689271</xdr:rowOff>
    </xdr:to>
    <xdr:sp macro="" textlink="">
      <xdr:nvSpPr>
        <xdr:cNvPr id="33" name="AutoShape 2"/>
        <xdr:cNvSpPr>
          <a:spLocks noChangeArrowheads="1"/>
        </xdr:cNvSpPr>
      </xdr:nvSpPr>
      <xdr:spPr bwMode="auto">
        <a:xfrm>
          <a:off x="15136956" y="3733807"/>
          <a:ext cx="1581150" cy="800100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  <a:ea typeface="+mn-ea"/>
              <a:cs typeface="+mn-cs"/>
            </a:rPr>
            <a:t>Под-процесс</a:t>
          </a:r>
        </a:p>
      </xdr:txBody>
    </xdr:sp>
    <xdr:clientData/>
  </xdr:twoCellAnchor>
  <xdr:twoCellAnchor editAs="oneCell">
    <xdr:from>
      <xdr:col>7</xdr:col>
      <xdr:colOff>1618674</xdr:colOff>
      <xdr:row>8</xdr:row>
      <xdr:rowOff>471352</xdr:rowOff>
    </xdr:from>
    <xdr:to>
      <xdr:col>7</xdr:col>
      <xdr:colOff>2145270</xdr:colOff>
      <xdr:row>8</xdr:row>
      <xdr:rowOff>995908</xdr:rowOff>
    </xdr:to>
    <xdr:pic>
      <xdr:nvPicPr>
        <xdr:cNvPr id="34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1310" y="4315988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299030</xdr:colOff>
      <xdr:row>4</xdr:row>
      <xdr:rowOff>1022063</xdr:rowOff>
    </xdr:from>
    <xdr:to>
      <xdr:col>10</xdr:col>
      <xdr:colOff>519546</xdr:colOff>
      <xdr:row>4</xdr:row>
      <xdr:rowOff>1241725</xdr:rowOff>
    </xdr:to>
    <xdr:pic>
      <xdr:nvPicPr>
        <xdr:cNvPr id="3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4848" y="3030972"/>
          <a:ext cx="220516" cy="219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399475</xdr:colOff>
      <xdr:row>4</xdr:row>
      <xdr:rowOff>1001281</xdr:rowOff>
    </xdr:from>
    <xdr:to>
      <xdr:col>13</xdr:col>
      <xdr:colOff>13855</xdr:colOff>
      <xdr:row>4</xdr:row>
      <xdr:rowOff>1220943</xdr:rowOff>
    </xdr:to>
    <xdr:pic>
      <xdr:nvPicPr>
        <xdr:cNvPr id="3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07566" y="3010190"/>
          <a:ext cx="220516" cy="219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138547</xdr:colOff>
      <xdr:row>8</xdr:row>
      <xdr:rowOff>731695</xdr:rowOff>
    </xdr:from>
    <xdr:to>
      <xdr:col>9</xdr:col>
      <xdr:colOff>571500</xdr:colOff>
      <xdr:row>12</xdr:row>
      <xdr:rowOff>536864</xdr:rowOff>
    </xdr:to>
    <xdr:cxnSp macro="">
      <xdr:nvCxnSpPr>
        <xdr:cNvPr id="37" name="Straight Arrow Connector 36"/>
        <xdr:cNvCxnSpPr/>
      </xdr:nvCxnSpPr>
      <xdr:spPr>
        <a:xfrm flipH="1" flipV="1">
          <a:off x="17577956" y="3900922"/>
          <a:ext cx="432953" cy="171016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7</xdr:row>
      <xdr:rowOff>17320</xdr:rowOff>
    </xdr:from>
    <xdr:to>
      <xdr:col>15</xdr:col>
      <xdr:colOff>215035</xdr:colOff>
      <xdr:row>12</xdr:row>
      <xdr:rowOff>450273</xdr:rowOff>
    </xdr:to>
    <xdr:cxnSp macro="">
      <xdr:nvCxnSpPr>
        <xdr:cNvPr id="38" name="Straight Arrow Connector 37"/>
        <xdr:cNvCxnSpPr/>
      </xdr:nvCxnSpPr>
      <xdr:spPr>
        <a:xfrm flipV="1">
          <a:off x="20851091" y="2996047"/>
          <a:ext cx="440171" cy="2528453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397107</xdr:colOff>
      <xdr:row>4</xdr:row>
      <xdr:rowOff>38744</xdr:rowOff>
    </xdr:from>
    <xdr:to>
      <xdr:col>9</xdr:col>
      <xdr:colOff>554182</xdr:colOff>
      <xdr:row>4</xdr:row>
      <xdr:rowOff>225136</xdr:rowOff>
    </xdr:to>
    <xdr:sp macro="" textlink="">
      <xdr:nvSpPr>
        <xdr:cNvPr id="42" name="Oval 91"/>
        <xdr:cNvSpPr>
          <a:spLocks noChangeArrowheads="1"/>
        </xdr:cNvSpPr>
      </xdr:nvSpPr>
      <xdr:spPr bwMode="auto">
        <a:xfrm>
          <a:off x="17836516" y="1372244"/>
          <a:ext cx="157075" cy="186392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ru-RU" sz="105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</a:t>
          </a:r>
          <a:endParaRPr lang="ru-RU" sz="500"/>
        </a:p>
      </xdr:txBody>
    </xdr:sp>
    <xdr:clientData/>
  </xdr:twoCellAnchor>
  <xdr:twoCellAnchor>
    <xdr:from>
      <xdr:col>9</xdr:col>
      <xdr:colOff>349362</xdr:colOff>
      <xdr:row>8</xdr:row>
      <xdr:rowOff>391393</xdr:rowOff>
    </xdr:from>
    <xdr:to>
      <xdr:col>9</xdr:col>
      <xdr:colOff>571500</xdr:colOff>
      <xdr:row>8</xdr:row>
      <xdr:rowOff>588818</xdr:rowOff>
    </xdr:to>
    <xdr:sp macro="" textlink="">
      <xdr:nvSpPr>
        <xdr:cNvPr id="43" name="Oval 92"/>
        <xdr:cNvSpPr>
          <a:spLocks noChangeArrowheads="1"/>
        </xdr:cNvSpPr>
      </xdr:nvSpPr>
      <xdr:spPr bwMode="auto">
        <a:xfrm>
          <a:off x="17788771" y="3560620"/>
          <a:ext cx="222138" cy="197425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ctr"/>
        <a:lstStyle/>
        <a:p>
          <a:pPr algn="ctr" rtl="0">
            <a:defRPr sz="1000"/>
          </a:pPr>
          <a:r>
            <a:rPr lang="ru-RU" sz="9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</a:t>
          </a:r>
          <a:endParaRPr lang="ru-RU" sz="300"/>
        </a:p>
      </xdr:txBody>
    </xdr:sp>
    <xdr:clientData/>
  </xdr:twoCellAnchor>
  <xdr:twoCellAnchor editAs="oneCell">
    <xdr:from>
      <xdr:col>4</xdr:col>
      <xdr:colOff>294409</xdr:colOff>
      <xdr:row>0</xdr:row>
      <xdr:rowOff>173181</xdr:rowOff>
    </xdr:from>
    <xdr:to>
      <xdr:col>4</xdr:col>
      <xdr:colOff>2130136</xdr:colOff>
      <xdr:row>2</xdr:row>
      <xdr:rowOff>30830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4227" y="173181"/>
          <a:ext cx="1835727" cy="758194"/>
        </a:xfrm>
        <a:prstGeom prst="rect">
          <a:avLst/>
        </a:prstGeom>
      </xdr:spPr>
    </xdr:pic>
    <xdr:clientData/>
  </xdr:twoCellAnchor>
  <xdr:twoCellAnchor editAs="oneCell">
    <xdr:from>
      <xdr:col>7</xdr:col>
      <xdr:colOff>584489</xdr:colOff>
      <xdr:row>4</xdr:row>
      <xdr:rowOff>721309</xdr:rowOff>
    </xdr:from>
    <xdr:to>
      <xdr:col>7</xdr:col>
      <xdr:colOff>2175164</xdr:colOff>
      <xdr:row>6</xdr:row>
      <xdr:rowOff>66682</xdr:rowOff>
    </xdr:to>
    <xdr:sp macro="" textlink="">
      <xdr:nvSpPr>
        <xdr:cNvPr id="40" name="AutoShape 1"/>
        <xdr:cNvSpPr>
          <a:spLocks noChangeArrowheads="1"/>
        </xdr:cNvSpPr>
      </xdr:nvSpPr>
      <xdr:spPr bwMode="auto">
        <a:xfrm>
          <a:off x="15097125" y="2730218"/>
          <a:ext cx="1590675" cy="800100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Начало процесса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1618673</xdr:colOff>
      <xdr:row>5</xdr:row>
      <xdr:rowOff>3759</xdr:rowOff>
    </xdr:from>
    <xdr:to>
      <xdr:col>7</xdr:col>
      <xdr:colOff>2145269</xdr:colOff>
      <xdr:row>7</xdr:row>
      <xdr:rowOff>147315</xdr:rowOff>
    </xdr:to>
    <xdr:pic>
      <xdr:nvPicPr>
        <xdr:cNvPr id="45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1309" y="3276895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620857</xdr:colOff>
      <xdr:row>8</xdr:row>
      <xdr:rowOff>891029</xdr:rowOff>
    </xdr:from>
    <xdr:to>
      <xdr:col>7</xdr:col>
      <xdr:colOff>2011507</xdr:colOff>
      <xdr:row>10</xdr:row>
      <xdr:rowOff>97856</xdr:rowOff>
    </xdr:to>
    <xdr:sp macro="" textlink="">
      <xdr:nvSpPr>
        <xdr:cNvPr id="46" name="AutoShape 20"/>
        <xdr:cNvSpPr>
          <a:spLocks noChangeArrowheads="1"/>
        </xdr:cNvSpPr>
      </xdr:nvSpPr>
      <xdr:spPr bwMode="auto">
        <a:xfrm>
          <a:off x="15133493" y="4735665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7</xdr:col>
      <xdr:colOff>1511302</xdr:colOff>
      <xdr:row>9</xdr:row>
      <xdr:rowOff>104207</xdr:rowOff>
    </xdr:from>
    <xdr:to>
      <xdr:col>7</xdr:col>
      <xdr:colOff>2037898</xdr:colOff>
      <xdr:row>11</xdr:row>
      <xdr:rowOff>143854</xdr:rowOff>
    </xdr:to>
    <xdr:pic>
      <xdr:nvPicPr>
        <xdr:cNvPr id="4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23938" y="5213071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697923</xdr:colOff>
      <xdr:row>17</xdr:row>
      <xdr:rowOff>103042</xdr:rowOff>
    </xdr:from>
    <xdr:to>
      <xdr:col>7</xdr:col>
      <xdr:colOff>2279073</xdr:colOff>
      <xdr:row>18</xdr:row>
      <xdr:rowOff>747279</xdr:rowOff>
    </xdr:to>
    <xdr:sp macro="" textlink="">
      <xdr:nvSpPr>
        <xdr:cNvPr id="49" name="AutoShape 2"/>
        <xdr:cNvSpPr>
          <a:spLocks noChangeArrowheads="1"/>
        </xdr:cNvSpPr>
      </xdr:nvSpPr>
      <xdr:spPr bwMode="auto">
        <a:xfrm>
          <a:off x="15210559" y="8363815"/>
          <a:ext cx="1581150" cy="800100"/>
        </a:xfrm>
        <a:prstGeom prst="chevron">
          <a:avLst>
            <a:gd name="adj" fmla="val 37063"/>
          </a:avLst>
        </a:prstGeom>
        <a:solidFill>
          <a:srgbClr val="92D05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  <a:ea typeface="+mn-ea"/>
              <a:cs typeface="+mn-cs"/>
            </a:rPr>
            <a:t>Под-процесс</a:t>
          </a:r>
        </a:p>
      </xdr:txBody>
    </xdr:sp>
    <xdr:clientData/>
  </xdr:twoCellAnchor>
  <xdr:twoCellAnchor editAs="oneCell">
    <xdr:from>
      <xdr:col>7</xdr:col>
      <xdr:colOff>640774</xdr:colOff>
      <xdr:row>13</xdr:row>
      <xdr:rowOff>173182</xdr:rowOff>
    </xdr:from>
    <xdr:to>
      <xdr:col>7</xdr:col>
      <xdr:colOff>2231449</xdr:colOff>
      <xdr:row>16</xdr:row>
      <xdr:rowOff>471055</xdr:rowOff>
    </xdr:to>
    <xdr:sp macro="" textlink="">
      <xdr:nvSpPr>
        <xdr:cNvPr id="50" name="AutoShape 1"/>
        <xdr:cNvSpPr>
          <a:spLocks noChangeArrowheads="1"/>
        </xdr:cNvSpPr>
      </xdr:nvSpPr>
      <xdr:spPr bwMode="auto">
        <a:xfrm>
          <a:off x="15153410" y="7187046"/>
          <a:ext cx="1590675" cy="800100"/>
        </a:xfrm>
        <a:prstGeom prst="homePlate">
          <a:avLst>
            <a:gd name="adj" fmla="val 40277"/>
          </a:avLst>
        </a:prstGeom>
        <a:solidFill>
          <a:srgbClr val="92D05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Процесс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746414</xdr:colOff>
      <xdr:row>18</xdr:row>
      <xdr:rowOff>1070263</xdr:rowOff>
    </xdr:from>
    <xdr:to>
      <xdr:col>7</xdr:col>
      <xdr:colOff>2137064</xdr:colOff>
      <xdr:row>18</xdr:row>
      <xdr:rowOff>1870363</xdr:rowOff>
    </xdr:to>
    <xdr:sp macro="" textlink="">
      <xdr:nvSpPr>
        <xdr:cNvPr id="51" name="AutoShape 20"/>
        <xdr:cNvSpPr>
          <a:spLocks noChangeArrowheads="1"/>
        </xdr:cNvSpPr>
      </xdr:nvSpPr>
      <xdr:spPr bwMode="auto">
        <a:xfrm>
          <a:off x="15259050" y="9486899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1</xdr:col>
      <xdr:colOff>1835727</xdr:colOff>
      <xdr:row>4</xdr:row>
      <xdr:rowOff>242455</xdr:rowOff>
    </xdr:from>
    <xdr:to>
      <xdr:col>2</xdr:col>
      <xdr:colOff>1286741</xdr:colOff>
      <xdr:row>4</xdr:row>
      <xdr:rowOff>1042555</xdr:rowOff>
    </xdr:to>
    <xdr:sp macro="" textlink="">
      <xdr:nvSpPr>
        <xdr:cNvPr id="39" name="AutoShape 20"/>
        <xdr:cNvSpPr>
          <a:spLocks noChangeArrowheads="1"/>
        </xdr:cNvSpPr>
      </xdr:nvSpPr>
      <xdr:spPr bwMode="auto">
        <a:xfrm>
          <a:off x="2286000" y="2251364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2</xdr:col>
      <xdr:colOff>1440872</xdr:colOff>
      <xdr:row>4</xdr:row>
      <xdr:rowOff>254577</xdr:rowOff>
    </xdr:from>
    <xdr:to>
      <xdr:col>2</xdr:col>
      <xdr:colOff>3031547</xdr:colOff>
      <xdr:row>4</xdr:row>
      <xdr:rowOff>1054677</xdr:rowOff>
    </xdr:to>
    <xdr:sp macro="" textlink="">
      <xdr:nvSpPr>
        <xdr:cNvPr id="48" name="AutoShape 1"/>
        <xdr:cNvSpPr>
          <a:spLocks noChangeArrowheads="1"/>
        </xdr:cNvSpPr>
      </xdr:nvSpPr>
      <xdr:spPr bwMode="auto">
        <a:xfrm>
          <a:off x="3830781" y="2263486"/>
          <a:ext cx="1590675" cy="800100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ysClr val="windowText" lastClr="000000"/>
              </a:solidFill>
              <a:latin typeface="Verdana"/>
            </a:rPr>
            <a:t>Process</a:t>
          </a:r>
        </a:p>
        <a:p>
          <a:pPr algn="ctr" rtl="0">
            <a:defRPr sz="1000"/>
          </a:pP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3151909</xdr:colOff>
      <xdr:row>4</xdr:row>
      <xdr:rowOff>277090</xdr:rowOff>
    </xdr:from>
    <xdr:to>
      <xdr:col>2</xdr:col>
      <xdr:colOff>4542559</xdr:colOff>
      <xdr:row>4</xdr:row>
      <xdr:rowOff>1077190</xdr:rowOff>
    </xdr:to>
    <xdr:sp macro="" textlink="">
      <xdr:nvSpPr>
        <xdr:cNvPr id="52" name="AutoShape 20"/>
        <xdr:cNvSpPr>
          <a:spLocks noChangeArrowheads="1"/>
        </xdr:cNvSpPr>
      </xdr:nvSpPr>
      <xdr:spPr bwMode="auto">
        <a:xfrm>
          <a:off x="5541818" y="2285999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ysClr val="windowText" lastClr="000000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1</xdr:col>
      <xdr:colOff>1849582</xdr:colOff>
      <xdr:row>5</xdr:row>
      <xdr:rowOff>152402</xdr:rowOff>
    </xdr:from>
    <xdr:to>
      <xdr:col>2</xdr:col>
      <xdr:colOff>1300596</xdr:colOff>
      <xdr:row>8</xdr:row>
      <xdr:rowOff>381002</xdr:rowOff>
    </xdr:to>
    <xdr:sp macro="" textlink="">
      <xdr:nvSpPr>
        <xdr:cNvPr id="53" name="AutoShape 20"/>
        <xdr:cNvSpPr>
          <a:spLocks noChangeArrowheads="1"/>
        </xdr:cNvSpPr>
      </xdr:nvSpPr>
      <xdr:spPr bwMode="auto">
        <a:xfrm>
          <a:off x="2299855" y="3425538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2</xdr:col>
      <xdr:colOff>1454727</xdr:colOff>
      <xdr:row>5</xdr:row>
      <xdr:rowOff>164524</xdr:rowOff>
    </xdr:from>
    <xdr:to>
      <xdr:col>2</xdr:col>
      <xdr:colOff>3045402</xdr:colOff>
      <xdr:row>8</xdr:row>
      <xdr:rowOff>393124</xdr:rowOff>
    </xdr:to>
    <xdr:sp macro="" textlink="">
      <xdr:nvSpPr>
        <xdr:cNvPr id="54" name="AutoShape 1"/>
        <xdr:cNvSpPr>
          <a:spLocks noChangeArrowheads="1"/>
        </xdr:cNvSpPr>
      </xdr:nvSpPr>
      <xdr:spPr bwMode="auto">
        <a:xfrm>
          <a:off x="3844636" y="3437660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Verdana"/>
            </a:rPr>
            <a:t>Process</a:t>
          </a: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</xdr:col>
      <xdr:colOff>3165764</xdr:colOff>
      <xdr:row>5</xdr:row>
      <xdr:rowOff>187037</xdr:rowOff>
    </xdr:from>
    <xdr:to>
      <xdr:col>2</xdr:col>
      <xdr:colOff>4556414</xdr:colOff>
      <xdr:row>8</xdr:row>
      <xdr:rowOff>415637</xdr:rowOff>
    </xdr:to>
    <xdr:sp macro="" textlink="">
      <xdr:nvSpPr>
        <xdr:cNvPr id="55" name="AutoShape 20"/>
        <xdr:cNvSpPr>
          <a:spLocks noChangeArrowheads="1"/>
        </xdr:cNvSpPr>
      </xdr:nvSpPr>
      <xdr:spPr bwMode="auto">
        <a:xfrm>
          <a:off x="5555673" y="3460173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1</xdr:col>
      <xdr:colOff>1849582</xdr:colOff>
      <xdr:row>8</xdr:row>
      <xdr:rowOff>793174</xdr:rowOff>
    </xdr:from>
    <xdr:to>
      <xdr:col>2</xdr:col>
      <xdr:colOff>1300596</xdr:colOff>
      <xdr:row>10</xdr:row>
      <xdr:rowOff>1</xdr:rowOff>
    </xdr:to>
    <xdr:sp macro="" textlink="">
      <xdr:nvSpPr>
        <xdr:cNvPr id="57" name="AutoShape 20"/>
        <xdr:cNvSpPr>
          <a:spLocks noChangeArrowheads="1"/>
        </xdr:cNvSpPr>
      </xdr:nvSpPr>
      <xdr:spPr bwMode="auto">
        <a:xfrm>
          <a:off x="2299855" y="4637810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2</xdr:col>
      <xdr:colOff>1454727</xdr:colOff>
      <xdr:row>8</xdr:row>
      <xdr:rowOff>805296</xdr:rowOff>
    </xdr:from>
    <xdr:to>
      <xdr:col>2</xdr:col>
      <xdr:colOff>3045402</xdr:colOff>
      <xdr:row>10</xdr:row>
      <xdr:rowOff>12123</xdr:rowOff>
    </xdr:to>
    <xdr:sp macro="" textlink="">
      <xdr:nvSpPr>
        <xdr:cNvPr id="58" name="AutoShape 1"/>
        <xdr:cNvSpPr>
          <a:spLocks noChangeArrowheads="1"/>
        </xdr:cNvSpPr>
      </xdr:nvSpPr>
      <xdr:spPr bwMode="auto">
        <a:xfrm>
          <a:off x="3844636" y="4649932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FFFFFF"/>
              </a:solidFill>
              <a:latin typeface="Verdana"/>
            </a:rPr>
            <a:t>Process</a:t>
          </a:r>
        </a:p>
        <a:p>
          <a:pPr algn="ctr" rtl="0">
            <a:defRPr sz="1000"/>
          </a:pPr>
          <a:endParaRPr lang="en-US"/>
        </a:p>
      </xdr:txBody>
    </xdr:sp>
    <xdr:clientData/>
  </xdr:twoCellAnchor>
  <xdr:twoCellAnchor editAs="oneCell">
    <xdr:from>
      <xdr:col>2</xdr:col>
      <xdr:colOff>3165764</xdr:colOff>
      <xdr:row>8</xdr:row>
      <xdr:rowOff>827809</xdr:rowOff>
    </xdr:from>
    <xdr:to>
      <xdr:col>2</xdr:col>
      <xdr:colOff>4556414</xdr:colOff>
      <xdr:row>10</xdr:row>
      <xdr:rowOff>34636</xdr:rowOff>
    </xdr:to>
    <xdr:sp macro="" textlink="">
      <xdr:nvSpPr>
        <xdr:cNvPr id="59" name="AutoShape 20"/>
        <xdr:cNvSpPr>
          <a:spLocks noChangeArrowheads="1"/>
        </xdr:cNvSpPr>
      </xdr:nvSpPr>
      <xdr:spPr bwMode="auto">
        <a:xfrm>
          <a:off x="5555673" y="4672445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FFFFFF"/>
              </a:solidFill>
              <a:latin typeface="Verdana"/>
            </a:rPr>
            <a:t>Start and End </a:t>
          </a:r>
        </a:p>
      </xdr:txBody>
    </xdr:sp>
    <xdr:clientData/>
  </xdr:twoCellAnchor>
  <xdr:twoCellAnchor editAs="oneCell">
    <xdr:from>
      <xdr:col>2</xdr:col>
      <xdr:colOff>2481118</xdr:colOff>
      <xdr:row>4</xdr:row>
      <xdr:rowOff>658386</xdr:rowOff>
    </xdr:from>
    <xdr:to>
      <xdr:col>2</xdr:col>
      <xdr:colOff>3007714</xdr:colOff>
      <xdr:row>4</xdr:row>
      <xdr:rowOff>1182942</xdr:rowOff>
    </xdr:to>
    <xdr:pic>
      <xdr:nvPicPr>
        <xdr:cNvPr id="6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027" y="2667295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34637</xdr:colOff>
      <xdr:row>16</xdr:row>
      <xdr:rowOff>138546</xdr:rowOff>
    </xdr:from>
    <xdr:to>
      <xdr:col>13</xdr:col>
      <xdr:colOff>329046</xdr:colOff>
      <xdr:row>18</xdr:row>
      <xdr:rowOff>1246909</xdr:rowOff>
    </xdr:to>
    <xdr:sp macro="" textlink="">
      <xdr:nvSpPr>
        <xdr:cNvPr id="7" name="TextBox 6"/>
        <xdr:cNvSpPr txBox="1"/>
      </xdr:nvSpPr>
      <xdr:spPr>
        <a:xfrm>
          <a:off x="17924319" y="7654637"/>
          <a:ext cx="2718954" cy="20089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Если вам нужно сосредоточиться на приоритетном процессе или продукте (потому что это влияет на наши результаты, и мы должны предсказать некоторую дисперсию, которая может отрицательно повлиять на результаты), вы можете разложить процесс до уровеня задач и обозначить приоритетную задачу. Однако, это рекомендация</a:t>
          </a:r>
          <a:r>
            <a:rPr lang="ru-RU" sz="1100" baseline="0"/>
            <a:t> и она не обязательна к исполнению. Только на ваше усмотрение.</a:t>
          </a:r>
          <a:endParaRPr lang="ru-RU" sz="1100"/>
        </a:p>
      </xdr:txBody>
    </xdr:sp>
    <xdr:clientData/>
  </xdr:twoCellAnchor>
  <xdr:twoCellAnchor>
    <xdr:from>
      <xdr:col>7</xdr:col>
      <xdr:colOff>2251364</xdr:colOff>
      <xdr:row>13</xdr:row>
      <xdr:rowOff>34636</xdr:rowOff>
    </xdr:from>
    <xdr:to>
      <xdr:col>7</xdr:col>
      <xdr:colOff>2632364</xdr:colOff>
      <xdr:row>18</xdr:row>
      <xdr:rowOff>1887682</xdr:rowOff>
    </xdr:to>
    <xdr:sp macro="" textlink="">
      <xdr:nvSpPr>
        <xdr:cNvPr id="8" name="Right Brace 7"/>
        <xdr:cNvSpPr/>
      </xdr:nvSpPr>
      <xdr:spPr>
        <a:xfrm>
          <a:off x="16764000" y="7048500"/>
          <a:ext cx="381000" cy="3255818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2511137</xdr:colOff>
      <xdr:row>18</xdr:row>
      <xdr:rowOff>0</xdr:rowOff>
    </xdr:from>
    <xdr:to>
      <xdr:col>8</xdr:col>
      <xdr:colOff>450273</xdr:colOff>
      <xdr:row>18</xdr:row>
      <xdr:rowOff>34638</xdr:rowOff>
    </xdr:to>
    <xdr:cxnSp macro="">
      <xdr:nvCxnSpPr>
        <xdr:cNvPr id="56" name="Straight Arrow Connector 55"/>
        <xdr:cNvCxnSpPr/>
      </xdr:nvCxnSpPr>
      <xdr:spPr>
        <a:xfrm flipV="1">
          <a:off x="17023773" y="8416636"/>
          <a:ext cx="710045" cy="34638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17319</xdr:colOff>
      <xdr:row>5</xdr:row>
      <xdr:rowOff>173182</xdr:rowOff>
    </xdr:from>
    <xdr:to>
      <xdr:col>6</xdr:col>
      <xdr:colOff>1575955</xdr:colOff>
      <xdr:row>8</xdr:row>
      <xdr:rowOff>86591</xdr:rowOff>
    </xdr:to>
    <xdr:sp macro="" textlink="">
      <xdr:nvSpPr>
        <xdr:cNvPr id="60" name="TextBox 59"/>
        <xdr:cNvSpPr txBox="1"/>
      </xdr:nvSpPr>
      <xdr:spPr>
        <a:xfrm>
          <a:off x="11666394" y="3402157"/>
          <a:ext cx="1558636" cy="484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9</xdr:row>
      <xdr:rowOff>277090</xdr:rowOff>
    </xdr:from>
    <xdr:to>
      <xdr:col>6</xdr:col>
      <xdr:colOff>1575955</xdr:colOff>
      <xdr:row>12</xdr:row>
      <xdr:rowOff>190499</xdr:rowOff>
    </xdr:to>
    <xdr:sp macro="" textlink="">
      <xdr:nvSpPr>
        <xdr:cNvPr id="61" name="TextBox 60"/>
        <xdr:cNvSpPr txBox="1"/>
      </xdr:nvSpPr>
      <xdr:spPr>
        <a:xfrm>
          <a:off x="11759046" y="5385954"/>
          <a:ext cx="1558636" cy="554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13</xdr:row>
      <xdr:rowOff>277090</xdr:rowOff>
    </xdr:from>
    <xdr:to>
      <xdr:col>6</xdr:col>
      <xdr:colOff>1575955</xdr:colOff>
      <xdr:row>16</xdr:row>
      <xdr:rowOff>190499</xdr:rowOff>
    </xdr:to>
    <xdr:sp macro="" textlink="">
      <xdr:nvSpPr>
        <xdr:cNvPr id="62" name="TextBox 61"/>
        <xdr:cNvSpPr txBox="1"/>
      </xdr:nvSpPr>
      <xdr:spPr>
        <a:xfrm>
          <a:off x="11759046" y="5385954"/>
          <a:ext cx="1558636" cy="554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25</xdr:row>
      <xdr:rowOff>168088</xdr:rowOff>
    </xdr:from>
    <xdr:to>
      <xdr:col>3</xdr:col>
      <xdr:colOff>916667</xdr:colOff>
      <xdr:row>27</xdr:row>
      <xdr:rowOff>122397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726206"/>
          <a:ext cx="1841152" cy="335309"/>
        </a:xfrm>
        <a:prstGeom prst="rect">
          <a:avLst/>
        </a:prstGeom>
      </xdr:spPr>
    </xdr:pic>
    <xdr:clientData/>
  </xdr:twoCellAnchor>
  <xdr:twoCellAnchor>
    <xdr:from>
      <xdr:col>0</xdr:col>
      <xdr:colOff>22412</xdr:colOff>
      <xdr:row>0</xdr:row>
      <xdr:rowOff>22412</xdr:rowOff>
    </xdr:from>
    <xdr:to>
      <xdr:col>10</xdr:col>
      <xdr:colOff>739412</xdr:colOff>
      <xdr:row>1</xdr:row>
      <xdr:rowOff>17289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22412"/>
          <a:ext cx="12337500" cy="1717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278327</xdr:colOff>
      <xdr:row>6</xdr:row>
      <xdr:rowOff>111334</xdr:rowOff>
    </xdr:from>
    <xdr:to>
      <xdr:col>11</xdr:col>
      <xdr:colOff>340179</xdr:colOff>
      <xdr:row>8</xdr:row>
      <xdr:rowOff>81645</xdr:rowOff>
    </xdr:to>
    <xdr:sp macro="" textlink="">
      <xdr:nvSpPr>
        <xdr:cNvPr id="5" name="Rechteck 5"/>
        <xdr:cNvSpPr/>
      </xdr:nvSpPr>
      <xdr:spPr bwMode="auto">
        <a:xfrm>
          <a:off x="11136827" y="2438155"/>
          <a:ext cx="1830781" cy="1371847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258536</xdr:colOff>
      <xdr:row>5</xdr:row>
      <xdr:rowOff>217715</xdr:rowOff>
    </xdr:from>
    <xdr:to>
      <xdr:col>9</xdr:col>
      <xdr:colOff>548821</xdr:colOff>
      <xdr:row>7</xdr:row>
      <xdr:rowOff>134711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117036" y="2217965"/>
          <a:ext cx="290285" cy="326571"/>
        </a:xfrm>
        <a:prstGeom prst="rect">
          <a:avLst/>
        </a:prstGeom>
      </xdr:spPr>
    </xdr:pic>
    <xdr:clientData/>
  </xdr:twoCellAnchor>
  <xdr:twoCellAnchor>
    <xdr:from>
      <xdr:col>1</xdr:col>
      <xdr:colOff>380999</xdr:colOff>
      <xdr:row>7</xdr:row>
      <xdr:rowOff>97727</xdr:rowOff>
    </xdr:from>
    <xdr:to>
      <xdr:col>3</xdr:col>
      <xdr:colOff>1455964</xdr:colOff>
      <xdr:row>8</xdr:row>
      <xdr:rowOff>95250</xdr:rowOff>
    </xdr:to>
    <xdr:sp macro="" textlink="">
      <xdr:nvSpPr>
        <xdr:cNvPr id="6" name="Rechteck 5"/>
        <xdr:cNvSpPr/>
      </xdr:nvSpPr>
      <xdr:spPr bwMode="auto">
        <a:xfrm>
          <a:off x="625928" y="2234048"/>
          <a:ext cx="1973036" cy="909202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Матрица критичности для Уровня 2 должна создаваться только в случае, если есть два или более процесса на  критический продукт</a:t>
          </a:r>
        </a:p>
      </xdr:txBody>
    </xdr:sp>
    <xdr:clientData/>
  </xdr:twoCellAnchor>
  <xdr:twoCellAnchor editAs="oneCell">
    <xdr:from>
      <xdr:col>1</xdr:col>
      <xdr:colOff>361207</xdr:colOff>
      <xdr:row>6</xdr:row>
      <xdr:rowOff>421821</xdr:rowOff>
    </xdr:from>
    <xdr:to>
      <xdr:col>2</xdr:col>
      <xdr:colOff>11957</xdr:colOff>
      <xdr:row>7</xdr:row>
      <xdr:rowOff>329292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606136" y="2748642"/>
          <a:ext cx="290285" cy="3265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5</xdr:row>
      <xdr:rowOff>323850</xdr:rowOff>
    </xdr:from>
    <xdr:to>
      <xdr:col>6</xdr:col>
      <xdr:colOff>2009775</xdr:colOff>
      <xdr:row>5</xdr:row>
      <xdr:rowOff>1123950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12074236" y="2280805"/>
          <a:ext cx="1590675" cy="800100"/>
        </a:xfrm>
        <a:prstGeom prst="homePlate">
          <a:avLst>
            <a:gd name="adj" fmla="val 40277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</a:rPr>
            <a:t>Стартовая активность</a:t>
          </a:r>
          <a:endParaRPr lang="en-US"/>
        </a:p>
      </xdr:txBody>
    </xdr:sp>
    <xdr:clientData/>
  </xdr:twoCellAnchor>
  <xdr:twoCellAnchor editAs="oneCell">
    <xdr:from>
      <xdr:col>6</xdr:col>
      <xdr:colOff>476250</xdr:colOff>
      <xdr:row>9</xdr:row>
      <xdr:rowOff>285750</xdr:rowOff>
    </xdr:from>
    <xdr:to>
      <xdr:col>6</xdr:col>
      <xdr:colOff>2057400</xdr:colOff>
      <xdr:row>9</xdr:row>
      <xdr:rowOff>1085850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11344275" y="2676525"/>
          <a:ext cx="1581150" cy="800100"/>
        </a:xfrm>
        <a:prstGeom prst="chevron">
          <a:avLst>
            <a:gd name="adj" fmla="val 37063"/>
          </a:avLst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indent="0" algn="ctr" rtl="0">
            <a:defRPr sz="1000"/>
          </a:pPr>
          <a:r>
            <a:rPr lang="ru-RU" sz="12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Под-активность</a:t>
          </a:r>
          <a:endParaRPr lang="en-US" sz="1200" b="0" i="0" u="none" strike="noStrike" baseline="0">
            <a:solidFill>
              <a:srgbClr val="FFFFFF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6</xdr:col>
      <xdr:colOff>438150</xdr:colOff>
      <xdr:row>13</xdr:row>
      <xdr:rowOff>342900</xdr:rowOff>
    </xdr:from>
    <xdr:to>
      <xdr:col>6</xdr:col>
      <xdr:colOff>1828800</xdr:colOff>
      <xdr:row>13</xdr:row>
      <xdr:rowOff>1143000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11306175" y="4648200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indent="0" algn="ctr" rtl="0">
            <a:defRPr sz="1000"/>
          </a:pPr>
          <a:r>
            <a:rPr lang="ru-RU" sz="10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Начало и Конец процесса</a:t>
          </a:r>
        </a:p>
      </xdr:txBody>
    </xdr:sp>
    <xdr:clientData/>
  </xdr:twoCellAnchor>
  <xdr:twoCellAnchor>
    <xdr:from>
      <xdr:col>6</xdr:col>
      <xdr:colOff>457200</xdr:colOff>
      <xdr:row>17</xdr:row>
      <xdr:rowOff>571500</xdr:rowOff>
    </xdr:from>
    <xdr:to>
      <xdr:col>6</xdr:col>
      <xdr:colOff>1952625</xdr:colOff>
      <xdr:row>17</xdr:row>
      <xdr:rowOff>571500</xdr:rowOff>
    </xdr:to>
    <xdr:sp macro="" textlink="">
      <xdr:nvSpPr>
        <xdr:cNvPr id="5" name="Line 25"/>
        <xdr:cNvSpPr>
          <a:spLocks noChangeShapeType="1"/>
        </xdr:cNvSpPr>
      </xdr:nvSpPr>
      <xdr:spPr bwMode="auto">
        <a:xfrm>
          <a:off x="11325225" y="6657975"/>
          <a:ext cx="1495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404811</xdr:colOff>
      <xdr:row>2</xdr:row>
      <xdr:rowOff>214312</xdr:rowOff>
    </xdr:from>
    <xdr:to>
      <xdr:col>18</xdr:col>
      <xdr:colOff>95251</xdr:colOff>
      <xdr:row>10</xdr:row>
      <xdr:rowOff>186171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48" t="26044" r="53142" b="14703"/>
        <a:stretch/>
      </xdr:blipFill>
      <xdr:spPr>
        <a:xfrm>
          <a:off x="17097374" y="762000"/>
          <a:ext cx="5881689" cy="4333875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>
    <xdr:from>
      <xdr:col>9</xdr:col>
      <xdr:colOff>404812</xdr:colOff>
      <xdr:row>1</xdr:row>
      <xdr:rowOff>23813</xdr:rowOff>
    </xdr:from>
    <xdr:to>
      <xdr:col>17</xdr:col>
      <xdr:colOff>261937</xdr:colOff>
      <xdr:row>2</xdr:row>
      <xdr:rowOff>158750</xdr:rowOff>
    </xdr:to>
    <xdr:sp macro="" textlink="">
      <xdr:nvSpPr>
        <xdr:cNvPr id="8" name="TextBox 7"/>
        <xdr:cNvSpPr txBox="1"/>
      </xdr:nvSpPr>
      <xdr:spPr>
        <a:xfrm>
          <a:off x="17716500" y="214313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Пример</a:t>
          </a:r>
        </a:p>
      </xdr:txBody>
    </xdr:sp>
    <xdr:clientData/>
  </xdr:twoCellAnchor>
  <xdr:twoCellAnchor>
    <xdr:from>
      <xdr:col>12</xdr:col>
      <xdr:colOff>28575</xdr:colOff>
      <xdr:row>11</xdr:row>
      <xdr:rowOff>153988</xdr:rowOff>
    </xdr:from>
    <xdr:to>
      <xdr:col>15</xdr:col>
      <xdr:colOff>146050</xdr:colOff>
      <xdr:row>13</xdr:row>
      <xdr:rowOff>1150938</xdr:rowOff>
    </xdr:to>
    <xdr:sp macro="" textlink="">
      <xdr:nvSpPr>
        <xdr:cNvPr id="12" name="TextBox 11"/>
        <xdr:cNvSpPr txBox="1"/>
      </xdr:nvSpPr>
      <xdr:spPr>
        <a:xfrm>
          <a:off x="19197638" y="5202238"/>
          <a:ext cx="1974850" cy="1330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Эти действия объясняют каждый критический процесс</a:t>
          </a:r>
          <a:endParaRPr lang="en-US" sz="1800" b="1">
            <a:latin typeface="Arial" panose="020B0604020202020204" pitchFamily="34" charset="0"/>
            <a:ea typeface="Verdana" panose="020B060403050404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428626</xdr:colOff>
      <xdr:row>5</xdr:row>
      <xdr:rowOff>142875</xdr:rowOff>
    </xdr:from>
    <xdr:to>
      <xdr:col>9</xdr:col>
      <xdr:colOff>142875</xdr:colOff>
      <xdr:row>5</xdr:row>
      <xdr:rowOff>428625</xdr:rowOff>
    </xdr:to>
    <xdr:sp macro="" textlink="">
      <xdr:nvSpPr>
        <xdr:cNvPr id="15" name="Oval 91"/>
        <xdr:cNvSpPr>
          <a:spLocks noChangeArrowheads="1"/>
        </xdr:cNvSpPr>
      </xdr:nvSpPr>
      <xdr:spPr bwMode="auto">
        <a:xfrm>
          <a:off x="17121189" y="1762125"/>
          <a:ext cx="333374" cy="285750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</a:t>
          </a:r>
          <a:endParaRPr lang="ru-RU" sz="700"/>
        </a:p>
      </xdr:txBody>
    </xdr:sp>
    <xdr:clientData/>
  </xdr:twoCellAnchor>
  <xdr:twoCellAnchor>
    <xdr:from>
      <xdr:col>8</xdr:col>
      <xdr:colOff>467470</xdr:colOff>
      <xdr:row>6</xdr:row>
      <xdr:rowOff>177928</xdr:rowOff>
    </xdr:from>
    <xdr:to>
      <xdr:col>9</xdr:col>
      <xdr:colOff>177088</xdr:colOff>
      <xdr:row>8</xdr:row>
      <xdr:rowOff>93362</xdr:rowOff>
    </xdr:to>
    <xdr:sp macro="" textlink="">
      <xdr:nvSpPr>
        <xdr:cNvPr id="16" name="Oval 92"/>
        <xdr:cNvSpPr>
          <a:spLocks noChangeArrowheads="1"/>
        </xdr:cNvSpPr>
      </xdr:nvSpPr>
      <xdr:spPr bwMode="auto">
        <a:xfrm>
          <a:off x="17160033" y="3059241"/>
          <a:ext cx="328743" cy="296434"/>
        </a:xfrm>
        <a:prstGeom prst="ellipse">
          <a:avLst/>
        </a:prstGeom>
        <a:solidFill>
          <a:srgbClr val="EAEAEA"/>
        </a:solidFill>
        <a:ln>
          <a:noFill/>
        </a:ln>
        <a:effectLst>
          <a:prstShdw prst="shdw17" dist="17961" dir="2700000">
            <a:srgbClr val="EAEAEA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</a:t>
          </a:r>
          <a:endParaRPr lang="ru-RU" sz="700"/>
        </a:p>
      </xdr:txBody>
    </xdr:sp>
    <xdr:clientData/>
  </xdr:twoCellAnchor>
  <xdr:twoCellAnchor>
    <xdr:from>
      <xdr:col>9</xdr:col>
      <xdr:colOff>95250</xdr:colOff>
      <xdr:row>9</xdr:row>
      <xdr:rowOff>166687</xdr:rowOff>
    </xdr:from>
    <xdr:to>
      <xdr:col>13</xdr:col>
      <xdr:colOff>234519</xdr:colOff>
      <xdr:row>12</xdr:row>
      <xdr:rowOff>139701</xdr:rowOff>
    </xdr:to>
    <xdr:cxnSp macro="">
      <xdr:nvCxnSpPr>
        <xdr:cNvPr id="17" name="Straight Arrow Connector 16"/>
        <xdr:cNvCxnSpPr/>
      </xdr:nvCxnSpPr>
      <xdr:spPr>
        <a:xfrm flipH="1" flipV="1">
          <a:off x="17406938" y="3619500"/>
          <a:ext cx="2615769" cy="173513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</xdr:colOff>
      <xdr:row>5</xdr:row>
      <xdr:rowOff>571500</xdr:rowOff>
    </xdr:from>
    <xdr:to>
      <xdr:col>13</xdr:col>
      <xdr:colOff>234519</xdr:colOff>
      <xdr:row>12</xdr:row>
      <xdr:rowOff>139701</xdr:rowOff>
    </xdr:to>
    <xdr:cxnSp macro="">
      <xdr:nvCxnSpPr>
        <xdr:cNvPr id="19" name="Straight Arrow Connector 18"/>
        <xdr:cNvCxnSpPr/>
      </xdr:nvCxnSpPr>
      <xdr:spPr>
        <a:xfrm flipH="1" flipV="1">
          <a:off x="17430750" y="2190750"/>
          <a:ext cx="2591957" cy="3163889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190501</xdr:colOff>
      <xdr:row>1</xdr:row>
      <xdr:rowOff>17319</xdr:rowOff>
    </xdr:from>
    <xdr:to>
      <xdr:col>4</xdr:col>
      <xdr:colOff>2251364</xdr:colOff>
      <xdr:row>2</xdr:row>
      <xdr:rowOff>348953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046" y="225137"/>
          <a:ext cx="2060863" cy="851180"/>
        </a:xfrm>
        <a:prstGeom prst="rect">
          <a:avLst/>
        </a:prstGeom>
      </xdr:spPr>
    </xdr:pic>
    <xdr:clientData/>
  </xdr:twoCellAnchor>
  <xdr:twoCellAnchor editAs="oneCell">
    <xdr:from>
      <xdr:col>7</xdr:col>
      <xdr:colOff>628649</xdr:colOff>
      <xdr:row>8</xdr:row>
      <xdr:rowOff>172316</xdr:rowOff>
    </xdr:from>
    <xdr:to>
      <xdr:col>7</xdr:col>
      <xdr:colOff>2209799</xdr:colOff>
      <xdr:row>9</xdr:row>
      <xdr:rowOff>781916</xdr:rowOff>
    </xdr:to>
    <xdr:sp macro="" textlink="">
      <xdr:nvSpPr>
        <xdr:cNvPr id="25" name="AutoShape 2"/>
        <xdr:cNvSpPr>
          <a:spLocks noChangeArrowheads="1"/>
        </xdr:cNvSpPr>
      </xdr:nvSpPr>
      <xdr:spPr bwMode="auto">
        <a:xfrm>
          <a:off x="15054694" y="3601316"/>
          <a:ext cx="1581150" cy="800100"/>
        </a:xfrm>
        <a:prstGeom prst="chevron">
          <a:avLst>
            <a:gd name="adj" fmla="val 37063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Под-активность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1640321</xdr:colOff>
      <xdr:row>9</xdr:row>
      <xdr:rowOff>563997</xdr:rowOff>
    </xdr:from>
    <xdr:to>
      <xdr:col>7</xdr:col>
      <xdr:colOff>2166917</xdr:colOff>
      <xdr:row>9</xdr:row>
      <xdr:rowOff>1088553</xdr:rowOff>
    </xdr:to>
    <xdr:pic>
      <xdr:nvPicPr>
        <xdr:cNvPr id="26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6366" y="4183497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606136</xdr:colOff>
      <xdr:row>5</xdr:row>
      <xdr:rowOff>813954</xdr:rowOff>
    </xdr:from>
    <xdr:to>
      <xdr:col>7</xdr:col>
      <xdr:colOff>2196811</xdr:colOff>
      <xdr:row>7</xdr:row>
      <xdr:rowOff>159327</xdr:rowOff>
    </xdr:to>
    <xdr:sp macro="" textlink="">
      <xdr:nvSpPr>
        <xdr:cNvPr id="27" name="AutoShape 1"/>
        <xdr:cNvSpPr>
          <a:spLocks noChangeArrowheads="1"/>
        </xdr:cNvSpPr>
      </xdr:nvSpPr>
      <xdr:spPr bwMode="auto">
        <a:xfrm>
          <a:off x="15032181" y="2597727"/>
          <a:ext cx="1590675" cy="800100"/>
        </a:xfrm>
        <a:prstGeom prst="homePlate">
          <a:avLst>
            <a:gd name="adj" fmla="val 40277"/>
          </a:avLst>
        </a:prstGeom>
        <a:solidFill>
          <a:srgbClr val="FFFF00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ysClr val="windowText" lastClr="000000"/>
              </a:solidFill>
              <a:latin typeface="Verdana"/>
            </a:rPr>
            <a:t>Стартовая актовность</a:t>
          </a:r>
          <a:endParaRPr lang="en-US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1640320</xdr:colOff>
      <xdr:row>6</xdr:row>
      <xdr:rowOff>96404</xdr:rowOff>
    </xdr:from>
    <xdr:to>
      <xdr:col>7</xdr:col>
      <xdr:colOff>2166916</xdr:colOff>
      <xdr:row>9</xdr:row>
      <xdr:rowOff>49460</xdr:rowOff>
    </xdr:to>
    <xdr:pic>
      <xdr:nvPicPr>
        <xdr:cNvPr id="2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6365" y="3144404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642504</xdr:colOff>
      <xdr:row>9</xdr:row>
      <xdr:rowOff>983674</xdr:rowOff>
    </xdr:from>
    <xdr:to>
      <xdr:col>7</xdr:col>
      <xdr:colOff>2033154</xdr:colOff>
      <xdr:row>12</xdr:row>
      <xdr:rowOff>34638</xdr:rowOff>
    </xdr:to>
    <xdr:sp macro="" textlink="">
      <xdr:nvSpPr>
        <xdr:cNvPr id="29" name="AutoShape 20"/>
        <xdr:cNvSpPr>
          <a:spLocks noChangeArrowheads="1"/>
        </xdr:cNvSpPr>
      </xdr:nvSpPr>
      <xdr:spPr bwMode="auto">
        <a:xfrm>
          <a:off x="15068549" y="4603174"/>
          <a:ext cx="1390650" cy="800100"/>
        </a:xfrm>
        <a:prstGeom prst="hexagon">
          <a:avLst>
            <a:gd name="adj" fmla="val 43452"/>
            <a:gd name="vf" fmla="val 11547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ysClr val="windowText" lastClr="000000"/>
              </a:solidFill>
              <a:latin typeface="Verdana"/>
            </a:rPr>
            <a:t>Начало и Конец</a:t>
          </a:r>
          <a:endParaRPr lang="en-US" sz="1000" b="0" i="0" u="none" strike="noStrike" baseline="0">
            <a:solidFill>
              <a:sysClr val="windowText" lastClr="000000"/>
            </a:solidFill>
            <a:latin typeface="Verdana"/>
          </a:endParaRPr>
        </a:p>
      </xdr:txBody>
    </xdr:sp>
    <xdr:clientData/>
  </xdr:twoCellAnchor>
  <xdr:twoCellAnchor editAs="oneCell">
    <xdr:from>
      <xdr:col>7</xdr:col>
      <xdr:colOff>1532949</xdr:colOff>
      <xdr:row>10</xdr:row>
      <xdr:rowOff>196853</xdr:rowOff>
    </xdr:from>
    <xdr:to>
      <xdr:col>7</xdr:col>
      <xdr:colOff>2059545</xdr:colOff>
      <xdr:row>13</xdr:row>
      <xdr:rowOff>80636</xdr:rowOff>
    </xdr:to>
    <xdr:pic>
      <xdr:nvPicPr>
        <xdr:cNvPr id="3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8994" y="5080580"/>
          <a:ext cx="526596" cy="524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17319</xdr:colOff>
      <xdr:row>6</xdr:row>
      <xdr:rowOff>173182</xdr:rowOff>
    </xdr:from>
    <xdr:to>
      <xdr:col>6</xdr:col>
      <xdr:colOff>1575955</xdr:colOff>
      <xdr:row>9</xdr:row>
      <xdr:rowOff>86591</xdr:rowOff>
    </xdr:to>
    <xdr:sp macro="" textlink="">
      <xdr:nvSpPr>
        <xdr:cNvPr id="7" name="TextBox 6"/>
        <xdr:cNvSpPr txBox="1"/>
      </xdr:nvSpPr>
      <xdr:spPr>
        <a:xfrm>
          <a:off x="11672455" y="3394364"/>
          <a:ext cx="1558636" cy="4849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10</xdr:row>
      <xdr:rowOff>277090</xdr:rowOff>
    </xdr:from>
    <xdr:to>
      <xdr:col>6</xdr:col>
      <xdr:colOff>1575955</xdr:colOff>
      <xdr:row>13</xdr:row>
      <xdr:rowOff>190499</xdr:rowOff>
    </xdr:to>
    <xdr:sp macro="" textlink="">
      <xdr:nvSpPr>
        <xdr:cNvPr id="21" name="TextBox 20"/>
        <xdr:cNvSpPr txBox="1"/>
      </xdr:nvSpPr>
      <xdr:spPr>
        <a:xfrm>
          <a:off x="11672455" y="5333999"/>
          <a:ext cx="1558636" cy="554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  <xdr:twoCellAnchor>
    <xdr:from>
      <xdr:col>6</xdr:col>
      <xdr:colOff>17319</xdr:colOff>
      <xdr:row>14</xdr:row>
      <xdr:rowOff>277090</xdr:rowOff>
    </xdr:from>
    <xdr:to>
      <xdr:col>6</xdr:col>
      <xdr:colOff>1575955</xdr:colOff>
      <xdr:row>17</xdr:row>
      <xdr:rowOff>190499</xdr:rowOff>
    </xdr:to>
    <xdr:sp macro="" textlink="">
      <xdr:nvSpPr>
        <xdr:cNvPr id="22" name="TextBox 21"/>
        <xdr:cNvSpPr txBox="1"/>
      </xdr:nvSpPr>
      <xdr:spPr>
        <a:xfrm>
          <a:off x="11752119" y="7211290"/>
          <a:ext cx="1558636" cy="513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/>
            <a:t>Рекомендованные</a:t>
          </a:r>
          <a:r>
            <a:rPr lang="ru-RU" sz="1100" baseline="0"/>
            <a:t> размеры:</a:t>
          </a:r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224118</xdr:colOff>
      <xdr:row>25</xdr:row>
      <xdr:rowOff>168088</xdr:rowOff>
    </xdr:from>
    <xdr:to>
      <xdr:col>3</xdr:col>
      <xdr:colOff>835024</xdr:colOff>
      <xdr:row>27</xdr:row>
      <xdr:rowOff>122397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8" y="5721163"/>
          <a:ext cx="1835549" cy="335309"/>
        </a:xfrm>
        <a:prstGeom prst="rect">
          <a:avLst/>
        </a:prstGeom>
      </xdr:spPr>
    </xdr:pic>
    <xdr:clientData/>
  </xdr:twoCellAnchor>
  <xdr:twoCellAnchor>
    <xdr:from>
      <xdr:col>0</xdr:col>
      <xdr:colOff>22412</xdr:colOff>
      <xdr:row>0</xdr:row>
      <xdr:rowOff>22412</xdr:rowOff>
    </xdr:from>
    <xdr:to>
      <xdr:col>10</xdr:col>
      <xdr:colOff>739412</xdr:colOff>
      <xdr:row>1</xdr:row>
      <xdr:rowOff>17289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22412"/>
          <a:ext cx="12528000" cy="1758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291934</xdr:colOff>
      <xdr:row>3</xdr:row>
      <xdr:rowOff>44656</xdr:rowOff>
    </xdr:from>
    <xdr:to>
      <xdr:col>11</xdr:col>
      <xdr:colOff>544286</xdr:colOff>
      <xdr:row>6</xdr:row>
      <xdr:rowOff>190499</xdr:rowOff>
    </xdr:to>
    <xdr:sp macro="" textlink="">
      <xdr:nvSpPr>
        <xdr:cNvPr id="10" name="Rechteck 5"/>
        <xdr:cNvSpPr/>
      </xdr:nvSpPr>
      <xdr:spPr bwMode="auto">
        <a:xfrm>
          <a:off x="11558648" y="602549"/>
          <a:ext cx="2034888" cy="1343271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340178</xdr:colOff>
      <xdr:row>1</xdr:row>
      <xdr:rowOff>163284</xdr:rowOff>
    </xdr:from>
    <xdr:to>
      <xdr:col>9</xdr:col>
      <xdr:colOff>703754</xdr:colOff>
      <xdr:row>3</xdr:row>
      <xdr:rowOff>191308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606892" y="340177"/>
          <a:ext cx="363576" cy="4090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82925</xdr:colOff>
      <xdr:row>6</xdr:row>
      <xdr:rowOff>638735</xdr:rowOff>
    </xdr:from>
    <xdr:to>
      <xdr:col>5</xdr:col>
      <xdr:colOff>3507440</xdr:colOff>
      <xdr:row>6</xdr:row>
      <xdr:rowOff>638735</xdr:rowOff>
    </xdr:to>
    <xdr:sp macro="" textlink="">
      <xdr:nvSpPr>
        <xdr:cNvPr id="3" name="Line 15"/>
        <xdr:cNvSpPr>
          <a:spLocks noChangeShapeType="1"/>
        </xdr:cNvSpPr>
      </xdr:nvSpPr>
      <xdr:spPr bwMode="auto">
        <a:xfrm flipV="1">
          <a:off x="82925" y="3148853"/>
          <a:ext cx="992392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161364</xdr:colOff>
      <xdr:row>7</xdr:row>
      <xdr:rowOff>567019</xdr:rowOff>
    </xdr:from>
    <xdr:ext cx="794641" cy="337721"/>
    <xdr:sp macro="" textlink="">
      <xdr:nvSpPr>
        <xdr:cNvPr id="4" name="Text Box 16"/>
        <xdr:cNvSpPr txBox="1">
          <a:spLocks noChangeArrowheads="1"/>
        </xdr:cNvSpPr>
      </xdr:nvSpPr>
      <xdr:spPr bwMode="auto">
        <a:xfrm>
          <a:off x="515150" y="4689983"/>
          <a:ext cx="794641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/>
        </a:p>
      </xdr:txBody>
    </xdr:sp>
    <xdr:clientData/>
  </xdr:oneCellAnchor>
  <xdr:oneCellAnchor>
    <xdr:from>
      <xdr:col>1</xdr:col>
      <xdr:colOff>91729</xdr:colOff>
      <xdr:row>14</xdr:row>
      <xdr:rowOff>8645</xdr:rowOff>
    </xdr:from>
    <xdr:ext cx="1657633" cy="458459"/>
    <xdr:sp macro="" textlink="">
      <xdr:nvSpPr>
        <xdr:cNvPr id="8" name="Text Box 20"/>
        <xdr:cNvSpPr txBox="1">
          <a:spLocks noChangeArrowheads="1"/>
        </xdr:cNvSpPr>
      </xdr:nvSpPr>
      <xdr:spPr bwMode="auto">
        <a:xfrm>
          <a:off x="445515" y="8513109"/>
          <a:ext cx="1657633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oneCellAnchor>
    <xdr:from>
      <xdr:col>1</xdr:col>
      <xdr:colOff>135031</xdr:colOff>
      <xdr:row>5</xdr:row>
      <xdr:rowOff>97491</xdr:rowOff>
    </xdr:from>
    <xdr:ext cx="1632755" cy="493597"/>
    <xdr:sp macro="" textlink="">
      <xdr:nvSpPr>
        <xdr:cNvPr id="12" name="Text Box 24"/>
        <xdr:cNvSpPr txBox="1">
          <a:spLocks noChangeArrowheads="1"/>
        </xdr:cNvSpPr>
      </xdr:nvSpPr>
      <xdr:spPr bwMode="auto">
        <a:xfrm>
          <a:off x="488817" y="2914170"/>
          <a:ext cx="1632755" cy="493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/>
        </a:p>
      </xdr:txBody>
    </xdr:sp>
    <xdr:clientData/>
  </xdr:oneCellAnchor>
  <xdr:oneCellAnchor>
    <xdr:from>
      <xdr:col>5</xdr:col>
      <xdr:colOff>1276350</xdr:colOff>
      <xdr:row>11</xdr:row>
      <xdr:rowOff>647700</xdr:rowOff>
    </xdr:from>
    <xdr:ext cx="18531" cy="174984"/>
    <xdr:sp macro="" textlink="">
      <xdr:nvSpPr>
        <xdr:cNvPr id="33" name="Text Box 47"/>
        <xdr:cNvSpPr txBox="1">
          <a:spLocks noChangeArrowheads="1"/>
        </xdr:cNvSpPr>
      </xdr:nvSpPr>
      <xdr:spPr bwMode="auto">
        <a:xfrm>
          <a:off x="7775762" y="5645524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oneCellAnchor>
    <xdr:from>
      <xdr:col>1</xdr:col>
      <xdr:colOff>197384</xdr:colOff>
      <xdr:row>9</xdr:row>
      <xdr:rowOff>560056</xdr:rowOff>
    </xdr:from>
    <xdr:ext cx="1237903" cy="337721"/>
    <xdr:sp macro="" textlink="">
      <xdr:nvSpPr>
        <xdr:cNvPr id="43" name="Text Box 57"/>
        <xdr:cNvSpPr txBox="1">
          <a:spLocks noChangeArrowheads="1"/>
        </xdr:cNvSpPr>
      </xdr:nvSpPr>
      <xdr:spPr bwMode="auto">
        <a:xfrm>
          <a:off x="551170" y="5989306"/>
          <a:ext cx="1237903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/>
        </a:p>
      </xdr:txBody>
    </xdr:sp>
    <xdr:clientData/>
  </xdr:oneCellAnchor>
  <xdr:twoCellAnchor>
    <xdr:from>
      <xdr:col>7</xdr:col>
      <xdr:colOff>459922</xdr:colOff>
      <xdr:row>6</xdr:row>
      <xdr:rowOff>114461</xdr:rowOff>
    </xdr:from>
    <xdr:to>
      <xdr:col>7</xdr:col>
      <xdr:colOff>1469572</xdr:colOff>
      <xdr:row>7</xdr:row>
      <xdr:rowOff>18090</xdr:rowOff>
    </xdr:to>
    <xdr:sp macro="" textlink="">
      <xdr:nvSpPr>
        <xdr:cNvPr id="55" name="AutoShape 73"/>
        <xdr:cNvSpPr>
          <a:spLocks noChangeArrowheads="1"/>
        </xdr:cNvSpPr>
      </xdr:nvSpPr>
      <xdr:spPr bwMode="auto">
        <a:xfrm>
          <a:off x="17019815" y="3584282"/>
          <a:ext cx="1009650" cy="55677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Задача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530838</xdr:colOff>
      <xdr:row>3</xdr:row>
      <xdr:rowOff>3202</xdr:rowOff>
    </xdr:from>
    <xdr:to>
      <xdr:col>7</xdr:col>
      <xdr:colOff>1464288</xdr:colOff>
      <xdr:row>4</xdr:row>
      <xdr:rowOff>60992</xdr:rowOff>
    </xdr:to>
    <xdr:sp macro="" textlink="">
      <xdr:nvSpPr>
        <xdr:cNvPr id="56" name="AutoShape 74"/>
        <xdr:cNvSpPr>
          <a:spLocks noChangeArrowheads="1"/>
        </xdr:cNvSpPr>
      </xdr:nvSpPr>
      <xdr:spPr bwMode="auto">
        <a:xfrm>
          <a:off x="17090731" y="1663273"/>
          <a:ext cx="933450" cy="561255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Начало и Конец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8</xdr:col>
      <xdr:colOff>0</xdr:colOff>
      <xdr:row>13</xdr:row>
      <xdr:rowOff>0</xdr:rowOff>
    </xdr:to>
    <xdr:grpSp>
      <xdr:nvGrpSpPr>
        <xdr:cNvPr id="57" name="Group 75"/>
        <xdr:cNvGrpSpPr>
          <a:grpSpLocks/>
        </xdr:cNvGrpSpPr>
      </xdr:nvGrpSpPr>
      <xdr:grpSpPr bwMode="auto">
        <a:xfrm>
          <a:off x="18907125" y="7554516"/>
          <a:ext cx="0" cy="0"/>
          <a:chOff x="884" y="1570"/>
          <a:chExt cx="545" cy="272"/>
        </a:xfrm>
      </xdr:grpSpPr>
      <xdr:sp macro="" textlink="">
        <xdr:nvSpPr>
          <xdr:cNvPr id="58" name="Rectangle 76"/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59" name="Line 77"/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537723</xdr:colOff>
      <xdr:row>15</xdr:row>
      <xdr:rowOff>403972</xdr:rowOff>
    </xdr:from>
    <xdr:to>
      <xdr:col>7</xdr:col>
      <xdr:colOff>1442598</xdr:colOff>
      <xdr:row>15</xdr:row>
      <xdr:rowOff>918322</xdr:rowOff>
    </xdr:to>
    <xdr:sp macro="" textlink="">
      <xdr:nvSpPr>
        <xdr:cNvPr id="60" name="AutoShape 78"/>
        <xdr:cNvSpPr>
          <a:spLocks noChangeArrowheads="1"/>
        </xdr:cNvSpPr>
      </xdr:nvSpPr>
      <xdr:spPr bwMode="auto">
        <a:xfrm>
          <a:off x="17097616" y="9833722"/>
          <a:ext cx="904875" cy="514350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MS Access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577102</xdr:colOff>
      <xdr:row>17</xdr:row>
      <xdr:rowOff>166968</xdr:rowOff>
    </xdr:from>
    <xdr:to>
      <xdr:col>7</xdr:col>
      <xdr:colOff>1481977</xdr:colOff>
      <xdr:row>18</xdr:row>
      <xdr:rowOff>652743</xdr:rowOff>
    </xdr:to>
    <xdr:sp macro="" textlink="">
      <xdr:nvSpPr>
        <xdr:cNvPr id="61" name="AutoShape 79"/>
        <xdr:cNvSpPr>
          <a:spLocks noChangeArrowheads="1"/>
        </xdr:cNvSpPr>
      </xdr:nvSpPr>
      <xdr:spPr bwMode="auto">
        <a:xfrm>
          <a:off x="17116984" y="10644468"/>
          <a:ext cx="904875" cy="676275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Commercial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Invoice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0</xdr:colOff>
      <xdr:row>11</xdr:row>
      <xdr:rowOff>0</xdr:rowOff>
    </xdr:from>
    <xdr:to>
      <xdr:col>8</xdr:col>
      <xdr:colOff>0</xdr:colOff>
      <xdr:row>11</xdr:row>
      <xdr:rowOff>0</xdr:rowOff>
    </xdr:to>
    <xdr:grpSp>
      <xdr:nvGrpSpPr>
        <xdr:cNvPr id="62" name="Group 80"/>
        <xdr:cNvGrpSpPr>
          <a:grpSpLocks/>
        </xdr:cNvGrpSpPr>
      </xdr:nvGrpSpPr>
      <xdr:grpSpPr bwMode="auto">
        <a:xfrm>
          <a:off x="18907125" y="6715125"/>
          <a:ext cx="0" cy="0"/>
          <a:chOff x="884" y="1933"/>
          <a:chExt cx="545" cy="272"/>
        </a:xfrm>
      </xdr:grpSpPr>
      <xdr:sp macro="" textlink="">
        <xdr:nvSpPr>
          <xdr:cNvPr id="63" name="Rectangle 81"/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64" name="Line 82"/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497381</xdr:colOff>
      <xdr:row>8</xdr:row>
      <xdr:rowOff>22412</xdr:rowOff>
    </xdr:from>
    <xdr:to>
      <xdr:col>7</xdr:col>
      <xdr:colOff>1507031</xdr:colOff>
      <xdr:row>8</xdr:row>
      <xdr:rowOff>636494</xdr:rowOff>
    </xdr:to>
    <xdr:sp macro="" textlink="">
      <xdr:nvSpPr>
        <xdr:cNvPr id="65" name="Rectangle 83"/>
        <xdr:cNvSpPr>
          <a:spLocks noChangeArrowheads="1"/>
        </xdr:cNvSpPr>
      </xdr:nvSpPr>
      <xdr:spPr bwMode="auto">
        <a:xfrm>
          <a:off x="17057274" y="4798519"/>
          <a:ext cx="1009650" cy="614082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Автоматическая работа оборудования/машины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0</xdr:colOff>
      <xdr:row>15</xdr:row>
      <xdr:rowOff>0</xdr:rowOff>
    </xdr:from>
    <xdr:to>
      <xdr:col>8</xdr:col>
      <xdr:colOff>0</xdr:colOff>
      <xdr:row>15</xdr:row>
      <xdr:rowOff>0</xdr:rowOff>
    </xdr:to>
    <xdr:grpSp>
      <xdr:nvGrpSpPr>
        <xdr:cNvPr id="66" name="Group 84"/>
        <xdr:cNvGrpSpPr>
          <a:grpSpLocks/>
        </xdr:cNvGrpSpPr>
      </xdr:nvGrpSpPr>
      <xdr:grpSpPr bwMode="auto">
        <a:xfrm>
          <a:off x="18907125" y="9399984"/>
          <a:ext cx="0" cy="0"/>
          <a:chOff x="479" y="2931"/>
          <a:chExt cx="587" cy="329"/>
        </a:xfrm>
      </xdr:grpSpPr>
      <xdr:sp macro="" textlink="">
        <xdr:nvSpPr>
          <xdr:cNvPr id="67" name="Rectangle 85"/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68" name="Text Box 86"/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7</xdr:col>
      <xdr:colOff>952500</xdr:colOff>
      <xdr:row>22</xdr:row>
      <xdr:rowOff>133350</xdr:rowOff>
    </xdr:from>
    <xdr:to>
      <xdr:col>7</xdr:col>
      <xdr:colOff>1314450</xdr:colOff>
      <xdr:row>22</xdr:row>
      <xdr:rowOff>495300</xdr:rowOff>
    </xdr:to>
    <xdr:sp macro="" textlink="">
      <xdr:nvSpPr>
        <xdr:cNvPr id="69" name="Oval 95"/>
        <xdr:cNvSpPr>
          <a:spLocks noChangeArrowheads="1"/>
        </xdr:cNvSpPr>
      </xdr:nvSpPr>
      <xdr:spPr bwMode="auto">
        <a:xfrm>
          <a:off x="14516100" y="11868150"/>
          <a:ext cx="361950" cy="3524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7</xdr:col>
      <xdr:colOff>933450</xdr:colOff>
      <xdr:row>24</xdr:row>
      <xdr:rowOff>76200</xdr:rowOff>
    </xdr:from>
    <xdr:to>
      <xdr:col>7</xdr:col>
      <xdr:colOff>1295400</xdr:colOff>
      <xdr:row>24</xdr:row>
      <xdr:rowOff>438150</xdr:rowOff>
    </xdr:to>
    <xdr:sp macro="" textlink="">
      <xdr:nvSpPr>
        <xdr:cNvPr id="70" name="Oval 104"/>
        <xdr:cNvSpPr>
          <a:spLocks noChangeArrowheads="1"/>
        </xdr:cNvSpPr>
      </xdr:nvSpPr>
      <xdr:spPr bwMode="auto">
        <a:xfrm>
          <a:off x="14497050" y="12677775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933450</xdr:colOff>
      <xdr:row>26</xdr:row>
      <xdr:rowOff>38100</xdr:rowOff>
    </xdr:from>
    <xdr:to>
      <xdr:col>7</xdr:col>
      <xdr:colOff>1295400</xdr:colOff>
      <xdr:row>26</xdr:row>
      <xdr:rowOff>400050</xdr:rowOff>
    </xdr:to>
    <xdr:sp macro="" textlink="">
      <xdr:nvSpPr>
        <xdr:cNvPr id="71" name="Oval 105"/>
        <xdr:cNvSpPr>
          <a:spLocks noChangeArrowheads="1"/>
        </xdr:cNvSpPr>
      </xdr:nvSpPr>
      <xdr:spPr bwMode="auto">
        <a:xfrm>
          <a:off x="14497050" y="13430250"/>
          <a:ext cx="361950" cy="3619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all</a:t>
          </a:r>
        </a:p>
      </xdr:txBody>
    </xdr:sp>
    <xdr:clientData/>
  </xdr:twoCellAnchor>
  <xdr:twoCellAnchor>
    <xdr:from>
      <xdr:col>7</xdr:col>
      <xdr:colOff>577664</xdr:colOff>
      <xdr:row>10</xdr:row>
      <xdr:rowOff>452718</xdr:rowOff>
    </xdr:from>
    <xdr:to>
      <xdr:col>7</xdr:col>
      <xdr:colOff>1383894</xdr:colOff>
      <xdr:row>11</xdr:row>
      <xdr:rowOff>224175</xdr:rowOff>
    </xdr:to>
    <xdr:sp macro="" textlink="">
      <xdr:nvSpPr>
        <xdr:cNvPr id="73" name="Rectangle 45"/>
        <xdr:cNvSpPr>
          <a:spLocks noChangeArrowheads="1"/>
        </xdr:cNvSpPr>
      </xdr:nvSpPr>
      <xdr:spPr bwMode="auto">
        <a:xfrm>
          <a:off x="12186958" y="5562600"/>
          <a:ext cx="806230" cy="42139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Участник процесса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600075</xdr:colOff>
      <xdr:row>13</xdr:row>
      <xdr:rowOff>808264</xdr:rowOff>
    </xdr:from>
    <xdr:to>
      <xdr:col>7</xdr:col>
      <xdr:colOff>1406305</xdr:colOff>
      <xdr:row>14</xdr:row>
      <xdr:rowOff>485353</xdr:rowOff>
    </xdr:to>
    <xdr:sp macro="" textlink="">
      <xdr:nvSpPr>
        <xdr:cNvPr id="75" name="Rectangle 45"/>
        <xdr:cNvSpPr>
          <a:spLocks noChangeArrowheads="1"/>
        </xdr:cNvSpPr>
      </xdr:nvSpPr>
      <xdr:spPr bwMode="auto">
        <a:xfrm>
          <a:off x="17159968" y="8387443"/>
          <a:ext cx="806230" cy="602374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Customer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</xdr:col>
      <xdr:colOff>1892194</xdr:colOff>
      <xdr:row>13</xdr:row>
      <xdr:rowOff>725982</xdr:rowOff>
    </xdr:from>
    <xdr:to>
      <xdr:col>2</xdr:col>
      <xdr:colOff>851248</xdr:colOff>
      <xdr:row>14</xdr:row>
      <xdr:rowOff>483375</xdr:rowOff>
    </xdr:to>
    <xdr:sp macro="" textlink="">
      <xdr:nvSpPr>
        <xdr:cNvPr id="97" name="AutoShape 79"/>
        <xdr:cNvSpPr>
          <a:spLocks noChangeArrowheads="1"/>
        </xdr:cNvSpPr>
      </xdr:nvSpPr>
      <xdr:spPr bwMode="auto">
        <a:xfrm>
          <a:off x="1892194" y="7339053"/>
          <a:ext cx="904875" cy="68267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Commercial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Invoice, AR 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</xdr:col>
      <xdr:colOff>1938617</xdr:colOff>
      <xdr:row>7</xdr:row>
      <xdr:rowOff>515471</xdr:rowOff>
    </xdr:from>
    <xdr:to>
      <xdr:col>2</xdr:col>
      <xdr:colOff>806229</xdr:colOff>
      <xdr:row>8</xdr:row>
      <xdr:rowOff>286929</xdr:rowOff>
    </xdr:to>
    <xdr:sp macro="" textlink="">
      <xdr:nvSpPr>
        <xdr:cNvPr id="100" name="Rectangle 45"/>
        <xdr:cNvSpPr>
          <a:spLocks noChangeArrowheads="1"/>
        </xdr:cNvSpPr>
      </xdr:nvSpPr>
      <xdr:spPr bwMode="auto">
        <a:xfrm>
          <a:off x="1938617" y="3675530"/>
          <a:ext cx="806230" cy="42139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Verdana"/>
            </a:rPr>
            <a:t>function &amp; role</a:t>
          </a:r>
        </a:p>
      </xdr:txBody>
    </xdr:sp>
    <xdr:clientData/>
  </xdr:twoCellAnchor>
  <xdr:twoCellAnchor>
    <xdr:from>
      <xdr:col>1</xdr:col>
      <xdr:colOff>1871382</xdr:colOff>
      <xdr:row>9</xdr:row>
      <xdr:rowOff>466646</xdr:rowOff>
    </xdr:from>
    <xdr:to>
      <xdr:col>2</xdr:col>
      <xdr:colOff>830436</xdr:colOff>
      <xdr:row>10</xdr:row>
      <xdr:rowOff>331055</xdr:rowOff>
    </xdr:to>
    <xdr:sp macro="" textlink="">
      <xdr:nvSpPr>
        <xdr:cNvPr id="101" name="AutoShape 78"/>
        <xdr:cNvSpPr>
          <a:spLocks noChangeArrowheads="1"/>
        </xdr:cNvSpPr>
      </xdr:nvSpPr>
      <xdr:spPr bwMode="auto">
        <a:xfrm>
          <a:off x="1871382" y="4929789"/>
          <a:ext cx="904875" cy="51755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System: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SAP, IVAMS, Navigate and etc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</xdr:col>
      <xdr:colOff>1905001</xdr:colOff>
      <xdr:row>4</xdr:row>
      <xdr:rowOff>627529</xdr:rowOff>
    </xdr:from>
    <xdr:to>
      <xdr:col>2</xdr:col>
      <xdr:colOff>899833</xdr:colOff>
      <xdr:row>5</xdr:row>
      <xdr:rowOff>535641</xdr:rowOff>
    </xdr:to>
    <xdr:sp macro="" textlink="">
      <xdr:nvSpPr>
        <xdr:cNvPr id="103" name="AutoShape 74"/>
        <xdr:cNvSpPr>
          <a:spLocks noChangeArrowheads="1"/>
        </xdr:cNvSpPr>
      </xdr:nvSpPr>
      <xdr:spPr bwMode="auto">
        <a:xfrm>
          <a:off x="1905001" y="1837764"/>
          <a:ext cx="933450" cy="55805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Verdana"/>
            </a:rPr>
            <a:t>Commercial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Verdana"/>
            </a:rPr>
            <a:t>invoice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Verdana"/>
            </a:rPr>
            <a:t>received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2</xdr:col>
      <xdr:colOff>1109382</xdr:colOff>
      <xdr:row>5</xdr:row>
      <xdr:rowOff>0</xdr:rowOff>
    </xdr:from>
    <xdr:to>
      <xdr:col>2</xdr:col>
      <xdr:colOff>2119032</xdr:colOff>
      <xdr:row>5</xdr:row>
      <xdr:rowOff>553570</xdr:rowOff>
    </xdr:to>
    <xdr:sp macro="" textlink="">
      <xdr:nvSpPr>
        <xdr:cNvPr id="105" name="AutoShape 73"/>
        <xdr:cNvSpPr>
          <a:spLocks noChangeArrowheads="1"/>
        </xdr:cNvSpPr>
      </xdr:nvSpPr>
      <xdr:spPr bwMode="auto">
        <a:xfrm>
          <a:off x="3048000" y="1860176"/>
          <a:ext cx="1009650" cy="55357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Scan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Commercial 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Invoice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2364441</xdr:colOff>
      <xdr:row>4</xdr:row>
      <xdr:rowOff>638736</xdr:rowOff>
    </xdr:from>
    <xdr:to>
      <xdr:col>2</xdr:col>
      <xdr:colOff>3374091</xdr:colOff>
      <xdr:row>5</xdr:row>
      <xdr:rowOff>602877</xdr:rowOff>
    </xdr:to>
    <xdr:sp macro="" textlink="">
      <xdr:nvSpPr>
        <xdr:cNvPr id="106" name="Rectangle 83"/>
        <xdr:cNvSpPr>
          <a:spLocks noChangeArrowheads="1"/>
        </xdr:cNvSpPr>
      </xdr:nvSpPr>
      <xdr:spPr bwMode="auto">
        <a:xfrm>
          <a:off x="4303059" y="1848971"/>
          <a:ext cx="1009650" cy="614082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Reconcile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bank accounts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3541059</xdr:colOff>
      <xdr:row>5</xdr:row>
      <xdr:rowOff>89647</xdr:rowOff>
    </xdr:from>
    <xdr:to>
      <xdr:col>2</xdr:col>
      <xdr:colOff>3903009</xdr:colOff>
      <xdr:row>5</xdr:row>
      <xdr:rowOff>442072</xdr:rowOff>
    </xdr:to>
    <xdr:sp macro="" textlink="">
      <xdr:nvSpPr>
        <xdr:cNvPr id="108" name="Oval 95"/>
        <xdr:cNvSpPr>
          <a:spLocks noChangeArrowheads="1"/>
        </xdr:cNvSpPr>
      </xdr:nvSpPr>
      <xdr:spPr bwMode="auto">
        <a:xfrm>
          <a:off x="5479677" y="1949823"/>
          <a:ext cx="361950" cy="3524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1</xdr:col>
      <xdr:colOff>78443</xdr:colOff>
      <xdr:row>9</xdr:row>
      <xdr:rowOff>6724</xdr:rowOff>
    </xdr:from>
    <xdr:to>
      <xdr:col>5</xdr:col>
      <xdr:colOff>3502958</xdr:colOff>
      <xdr:row>9</xdr:row>
      <xdr:rowOff>6724</xdr:rowOff>
    </xdr:to>
    <xdr:sp macro="" textlink="">
      <xdr:nvSpPr>
        <xdr:cNvPr id="40" name="Line 15"/>
        <xdr:cNvSpPr>
          <a:spLocks noChangeShapeType="1"/>
        </xdr:cNvSpPr>
      </xdr:nvSpPr>
      <xdr:spPr bwMode="auto">
        <a:xfrm flipV="1">
          <a:off x="78443" y="4466665"/>
          <a:ext cx="992392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51549</xdr:colOff>
      <xdr:row>11</xdr:row>
      <xdr:rowOff>2241</xdr:rowOff>
    </xdr:from>
    <xdr:to>
      <xdr:col>5</xdr:col>
      <xdr:colOff>3476064</xdr:colOff>
      <xdr:row>11</xdr:row>
      <xdr:rowOff>2241</xdr:rowOff>
    </xdr:to>
    <xdr:sp macro="" textlink="">
      <xdr:nvSpPr>
        <xdr:cNvPr id="41" name="Line 15"/>
        <xdr:cNvSpPr>
          <a:spLocks noChangeShapeType="1"/>
        </xdr:cNvSpPr>
      </xdr:nvSpPr>
      <xdr:spPr bwMode="auto">
        <a:xfrm flipV="1">
          <a:off x="51549" y="5762065"/>
          <a:ext cx="992392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47067</xdr:colOff>
      <xdr:row>13</xdr:row>
      <xdr:rowOff>324331</xdr:rowOff>
    </xdr:from>
    <xdr:to>
      <xdr:col>5</xdr:col>
      <xdr:colOff>3471582</xdr:colOff>
      <xdr:row>13</xdr:row>
      <xdr:rowOff>324331</xdr:rowOff>
    </xdr:to>
    <xdr:sp macro="" textlink="">
      <xdr:nvSpPr>
        <xdr:cNvPr id="42" name="Line 15"/>
        <xdr:cNvSpPr>
          <a:spLocks noChangeShapeType="1"/>
        </xdr:cNvSpPr>
      </xdr:nvSpPr>
      <xdr:spPr bwMode="auto">
        <a:xfrm flipV="1">
          <a:off x="47067" y="6937402"/>
          <a:ext cx="99287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305923</xdr:colOff>
      <xdr:row>15</xdr:row>
      <xdr:rowOff>4484</xdr:rowOff>
    </xdr:from>
    <xdr:to>
      <xdr:col>5</xdr:col>
      <xdr:colOff>3214727</xdr:colOff>
      <xdr:row>15</xdr:row>
      <xdr:rowOff>4484</xdr:rowOff>
    </xdr:to>
    <xdr:sp macro="" textlink="">
      <xdr:nvSpPr>
        <xdr:cNvPr id="44" name="Line 15"/>
        <xdr:cNvSpPr>
          <a:spLocks noChangeShapeType="1"/>
        </xdr:cNvSpPr>
      </xdr:nvSpPr>
      <xdr:spPr bwMode="auto">
        <a:xfrm flipV="1">
          <a:off x="305923" y="9434234"/>
          <a:ext cx="158355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1867701</xdr:colOff>
      <xdr:row>11</xdr:row>
      <xdr:rowOff>75559</xdr:rowOff>
    </xdr:from>
    <xdr:to>
      <xdr:col>2</xdr:col>
      <xdr:colOff>826755</xdr:colOff>
      <xdr:row>12</xdr:row>
      <xdr:rowOff>105096</xdr:rowOff>
    </xdr:to>
    <xdr:sp macro="" textlink="">
      <xdr:nvSpPr>
        <xdr:cNvPr id="45" name="AutoShape 79"/>
        <xdr:cNvSpPr>
          <a:spLocks noChangeArrowheads="1"/>
        </xdr:cNvSpPr>
      </xdr:nvSpPr>
      <xdr:spPr bwMode="auto">
        <a:xfrm>
          <a:off x="1867701" y="5844988"/>
          <a:ext cx="904875" cy="682679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Sop, OPL, Checklist, CIL, MSP and etc</a:t>
          </a:r>
        </a:p>
      </xdr:txBody>
    </xdr:sp>
    <xdr:clientData/>
  </xdr:twoCellAnchor>
  <xdr:twoCellAnchor>
    <xdr:from>
      <xdr:col>8</xdr:col>
      <xdr:colOff>487269</xdr:colOff>
      <xdr:row>3</xdr:row>
      <xdr:rowOff>284420</xdr:rowOff>
    </xdr:from>
    <xdr:to>
      <xdr:col>8</xdr:col>
      <xdr:colOff>1496919</xdr:colOff>
      <xdr:row>4</xdr:row>
      <xdr:rowOff>335459</xdr:rowOff>
    </xdr:to>
    <xdr:sp macro="" textlink="">
      <xdr:nvSpPr>
        <xdr:cNvPr id="47" name="AutoShape 73"/>
        <xdr:cNvSpPr>
          <a:spLocks noChangeArrowheads="1"/>
        </xdr:cNvSpPr>
      </xdr:nvSpPr>
      <xdr:spPr bwMode="auto">
        <a:xfrm>
          <a:off x="19047412" y="1944491"/>
          <a:ext cx="1009650" cy="554504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Критичная задача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312458</xdr:colOff>
      <xdr:row>1</xdr:row>
      <xdr:rowOff>834121</xdr:rowOff>
    </xdr:from>
    <xdr:to>
      <xdr:col>8</xdr:col>
      <xdr:colOff>1651000</xdr:colOff>
      <xdr:row>3</xdr:row>
      <xdr:rowOff>204111</xdr:rowOff>
    </xdr:to>
    <xdr:sp macro="" textlink="">
      <xdr:nvSpPr>
        <xdr:cNvPr id="48" name="Rectangle 45"/>
        <xdr:cNvSpPr>
          <a:spLocks noChangeArrowheads="1"/>
        </xdr:cNvSpPr>
      </xdr:nvSpPr>
      <xdr:spPr bwMode="auto">
        <a:xfrm>
          <a:off x="18872601" y="1133478"/>
          <a:ext cx="1338542" cy="730704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chemeClr val="bg1"/>
              </a:solidFill>
              <a:latin typeface="Verdana"/>
            </a:rPr>
            <a:t>PI: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chemeClr val="bg1"/>
            </a:solidFill>
            <a:latin typeface="Verdana"/>
          </a:endParaRPr>
        </a:p>
      </xdr:txBody>
    </xdr:sp>
    <xdr:clientData/>
  </xdr:twoCellAnchor>
  <xdr:twoCellAnchor editAs="oneCell">
    <xdr:from>
      <xdr:col>8</xdr:col>
      <xdr:colOff>968375</xdr:colOff>
      <xdr:row>2</xdr:row>
      <xdr:rowOff>140611</xdr:rowOff>
    </xdr:from>
    <xdr:to>
      <xdr:col>8</xdr:col>
      <xdr:colOff>1797203</xdr:colOff>
      <xdr:row>3</xdr:row>
      <xdr:rowOff>362861</xdr:rowOff>
    </xdr:to>
    <xdr:pic>
      <xdr:nvPicPr>
        <xdr:cNvPr id="49" name="Picture 48" descr="Image result for Critical 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19528518" y="1392468"/>
          <a:ext cx="828828" cy="630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480919</xdr:colOff>
      <xdr:row>6</xdr:row>
      <xdr:rowOff>132925</xdr:rowOff>
    </xdr:from>
    <xdr:to>
      <xdr:col>8</xdr:col>
      <xdr:colOff>1490569</xdr:colOff>
      <xdr:row>7</xdr:row>
      <xdr:rowOff>36554</xdr:rowOff>
    </xdr:to>
    <xdr:sp macro="" textlink="">
      <xdr:nvSpPr>
        <xdr:cNvPr id="50" name="AutoShape 73"/>
        <xdr:cNvSpPr>
          <a:spLocks noChangeArrowheads="1"/>
        </xdr:cNvSpPr>
      </xdr:nvSpPr>
      <xdr:spPr bwMode="auto">
        <a:xfrm>
          <a:off x="19041062" y="3602746"/>
          <a:ext cx="1009650" cy="556772"/>
        </a:xfrm>
        <a:prstGeom prst="roundRect">
          <a:avLst>
            <a:gd name="adj" fmla="val 16667"/>
          </a:avLst>
        </a:prstGeom>
        <a:solidFill>
          <a:srgbClr val="92D050"/>
        </a:solidFill>
        <a:ln w="9525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Приоритетная задача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290233</xdr:colOff>
      <xdr:row>5</xdr:row>
      <xdr:rowOff>310698</xdr:rowOff>
    </xdr:from>
    <xdr:to>
      <xdr:col>8</xdr:col>
      <xdr:colOff>1628775</xdr:colOff>
      <xdr:row>6</xdr:row>
      <xdr:rowOff>82099</xdr:rowOff>
    </xdr:to>
    <xdr:sp macro="" textlink="">
      <xdr:nvSpPr>
        <xdr:cNvPr id="51" name="Rectangle 45"/>
        <xdr:cNvSpPr>
          <a:spLocks noChangeArrowheads="1"/>
        </xdr:cNvSpPr>
      </xdr:nvSpPr>
      <xdr:spPr bwMode="auto">
        <a:xfrm>
          <a:off x="18850376" y="3127377"/>
          <a:ext cx="1338542" cy="424543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chemeClr val="bg1"/>
              </a:solidFill>
              <a:latin typeface="Verdana"/>
            </a:rPr>
            <a:t>PI: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chemeClr val="bg1"/>
            </a:solidFill>
            <a:latin typeface="Verdana"/>
          </a:endParaRPr>
        </a:p>
      </xdr:txBody>
    </xdr:sp>
    <xdr:clientData/>
  </xdr:twoCellAnchor>
  <xdr:twoCellAnchor editAs="oneCell">
    <xdr:from>
      <xdr:col>8</xdr:col>
      <xdr:colOff>1105229</xdr:colOff>
      <xdr:row>5</xdr:row>
      <xdr:rowOff>421822</xdr:rowOff>
    </xdr:from>
    <xdr:to>
      <xdr:col>8</xdr:col>
      <xdr:colOff>1587500</xdr:colOff>
      <xdr:row>6</xdr:row>
      <xdr:rowOff>226673</xdr:rowOff>
    </xdr:to>
    <xdr:pic>
      <xdr:nvPicPr>
        <xdr:cNvPr id="54" name="Picture 53" descr="Image result for Important  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5372" y="3238501"/>
          <a:ext cx="482271" cy="457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471394</xdr:colOff>
      <xdr:row>9</xdr:row>
      <xdr:rowOff>570164</xdr:rowOff>
    </xdr:from>
    <xdr:to>
      <xdr:col>8</xdr:col>
      <xdr:colOff>1481044</xdr:colOff>
      <xdr:row>10</xdr:row>
      <xdr:rowOff>473793</xdr:rowOff>
    </xdr:to>
    <xdr:sp macro="" textlink="">
      <xdr:nvSpPr>
        <xdr:cNvPr id="53" name="AutoShape 73"/>
        <xdr:cNvSpPr>
          <a:spLocks noChangeArrowheads="1"/>
        </xdr:cNvSpPr>
      </xdr:nvSpPr>
      <xdr:spPr bwMode="auto">
        <a:xfrm>
          <a:off x="19031537" y="5999414"/>
          <a:ext cx="1009650" cy="55677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Scan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Commercial </a:t>
          </a: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Invoice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8</xdr:col>
      <xdr:colOff>174625</xdr:colOff>
      <xdr:row>9</xdr:row>
      <xdr:rowOff>521605</xdr:rowOff>
    </xdr:from>
    <xdr:to>
      <xdr:col>8</xdr:col>
      <xdr:colOff>1778000</xdr:colOff>
      <xdr:row>9</xdr:row>
      <xdr:rowOff>521605</xdr:rowOff>
    </xdr:to>
    <xdr:cxnSp macro="">
      <xdr:nvCxnSpPr>
        <xdr:cNvPr id="76" name="Прямая соединительная линия 441"/>
        <xdr:cNvCxnSpPr/>
      </xdr:nvCxnSpPr>
      <xdr:spPr>
        <a:xfrm flipV="1">
          <a:off x="18734768" y="5950855"/>
          <a:ext cx="1603375" cy="0"/>
        </a:xfrm>
        <a:prstGeom prst="line">
          <a:avLst/>
        </a:prstGeom>
        <a:ln w="22225">
          <a:solidFill>
            <a:schemeClr val="tx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465116</xdr:colOff>
      <xdr:row>9</xdr:row>
      <xdr:rowOff>74838</xdr:rowOff>
    </xdr:from>
    <xdr:to>
      <xdr:col>8</xdr:col>
      <xdr:colOff>1491137</xdr:colOff>
      <xdr:row>9</xdr:row>
      <xdr:rowOff>489856</xdr:rowOff>
    </xdr:to>
    <xdr:pic>
      <xdr:nvPicPr>
        <xdr:cNvPr id="77" name="Рисунок 44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25259" y="5504088"/>
          <a:ext cx="1026021" cy="41501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8</xdr:row>
      <xdr:rowOff>40821</xdr:rowOff>
    </xdr:from>
    <xdr:to>
      <xdr:col>8</xdr:col>
      <xdr:colOff>1936749</xdr:colOff>
      <xdr:row>9</xdr:row>
      <xdr:rowOff>244925</xdr:rowOff>
    </xdr:to>
    <xdr:sp macro="" textlink="">
      <xdr:nvSpPr>
        <xdr:cNvPr id="6" name="TextBox 5"/>
        <xdr:cNvSpPr txBox="1"/>
      </xdr:nvSpPr>
      <xdr:spPr>
        <a:xfrm>
          <a:off x="18560143" y="4816928"/>
          <a:ext cx="1936749" cy="8572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000">
              <a:latin typeface="Arial" panose="020B0604020202020204" pitchFamily="34" charset="0"/>
              <a:cs typeface="Arial" panose="020B0604020202020204" pitchFamily="34" charset="0"/>
            </a:rPr>
            <a:t>Название другого департмента, где</a:t>
          </a:r>
          <a:r>
            <a:rPr lang="ru-RU" sz="1000" baseline="0">
              <a:latin typeface="Arial" panose="020B0604020202020204" pitchFamily="34" charset="0"/>
              <a:cs typeface="Arial" panose="020B0604020202020204" pitchFamily="34" charset="0"/>
            </a:rPr>
            <a:t> смежная карта процессов покрывает критичную активность</a:t>
          </a:r>
          <a:endParaRPr lang="ru-RU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534201</xdr:colOff>
      <xdr:row>11</xdr:row>
      <xdr:rowOff>531399</xdr:rowOff>
    </xdr:from>
    <xdr:to>
      <xdr:col>8</xdr:col>
      <xdr:colOff>1430005</xdr:colOff>
      <xdr:row>13</xdr:row>
      <xdr:rowOff>368168</xdr:rowOff>
    </xdr:to>
    <xdr:sp macro="" textlink="">
      <xdr:nvSpPr>
        <xdr:cNvPr id="78" name="AutoShape 79"/>
        <xdr:cNvSpPr>
          <a:spLocks noChangeArrowheads="1"/>
        </xdr:cNvSpPr>
      </xdr:nvSpPr>
      <xdr:spPr bwMode="auto">
        <a:xfrm>
          <a:off x="19094344" y="7266935"/>
          <a:ext cx="895804" cy="680412"/>
        </a:xfrm>
        <a:prstGeom prst="flowChartDocument">
          <a:avLst/>
        </a:prstGeom>
        <a:solidFill>
          <a:srgbClr val="FFFF00"/>
        </a:solidFill>
        <a:ln w="9525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Sop, OPL, Checklist, CIL, MSP and etc</a:t>
          </a:r>
        </a:p>
      </xdr:txBody>
    </xdr:sp>
    <xdr:clientData/>
  </xdr:twoCellAnchor>
  <xdr:twoCellAnchor editAs="oneCell">
    <xdr:from>
      <xdr:col>8</xdr:col>
      <xdr:colOff>613121</xdr:colOff>
      <xdr:row>15</xdr:row>
      <xdr:rowOff>746126</xdr:rowOff>
    </xdr:from>
    <xdr:to>
      <xdr:col>8</xdr:col>
      <xdr:colOff>1254125</xdr:colOff>
      <xdr:row>17</xdr:row>
      <xdr:rowOff>105152</xdr:rowOff>
    </xdr:to>
    <xdr:pic>
      <xdr:nvPicPr>
        <xdr:cNvPr id="82" name="Picture 81" descr="Image result for update 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3246" y="9191626"/>
          <a:ext cx="641004" cy="486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554864</xdr:colOff>
      <xdr:row>14</xdr:row>
      <xdr:rowOff>469256</xdr:rowOff>
    </xdr:from>
    <xdr:to>
      <xdr:col>8</xdr:col>
      <xdr:colOff>1387474</xdr:colOff>
      <xdr:row>14</xdr:row>
      <xdr:rowOff>841375</xdr:rowOff>
    </xdr:to>
    <xdr:pic>
      <xdr:nvPicPr>
        <xdr:cNvPr id="84" name="Picture 83" descr="Image result for new 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4989" y="7994006"/>
          <a:ext cx="832610" cy="37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246686</xdr:colOff>
      <xdr:row>1</xdr:row>
      <xdr:rowOff>190500</xdr:rowOff>
    </xdr:from>
    <xdr:to>
      <xdr:col>25</xdr:col>
      <xdr:colOff>52342</xdr:colOff>
      <xdr:row>7</xdr:row>
      <xdr:rowOff>458829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221" t="28215" r="20682" b="11882"/>
        <a:stretch/>
      </xdr:blipFill>
      <xdr:spPr>
        <a:xfrm>
          <a:off x="21106436" y="489857"/>
          <a:ext cx="9602799" cy="4091936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>
    <xdr:from>
      <xdr:col>14</xdr:col>
      <xdr:colOff>79375</xdr:colOff>
      <xdr:row>0</xdr:row>
      <xdr:rowOff>269875</xdr:rowOff>
    </xdr:from>
    <xdr:to>
      <xdr:col>22</xdr:col>
      <xdr:colOff>63500</xdr:colOff>
      <xdr:row>2</xdr:row>
      <xdr:rowOff>158750</xdr:rowOff>
    </xdr:to>
    <xdr:sp macro="" textlink="">
      <xdr:nvSpPr>
        <xdr:cNvPr id="85" name="TextBox 84"/>
        <xdr:cNvSpPr txBox="1"/>
      </xdr:nvSpPr>
      <xdr:spPr>
        <a:xfrm>
          <a:off x="17462500" y="269875"/>
          <a:ext cx="481012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Example</a:t>
          </a:r>
          <a:endParaRPr lang="ru-RU" sz="1400" b="1"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8</xdr:col>
      <xdr:colOff>650875</xdr:colOff>
      <xdr:row>19</xdr:row>
      <xdr:rowOff>111125</xdr:rowOff>
    </xdr:from>
    <xdr:to>
      <xdr:col>8</xdr:col>
      <xdr:colOff>1195594</xdr:colOff>
      <xdr:row>22</xdr:row>
      <xdr:rowOff>433161</xdr:rowOff>
    </xdr:to>
    <xdr:pic>
      <xdr:nvPicPr>
        <xdr:cNvPr id="79" name="Picture 78" descr="Image result for стрелка вниз 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1000" y="10953750"/>
          <a:ext cx="544719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800100</xdr:colOff>
      <xdr:row>21</xdr:row>
      <xdr:rowOff>152400</xdr:rowOff>
    </xdr:from>
    <xdr:to>
      <xdr:col>8</xdr:col>
      <xdr:colOff>1162050</xdr:colOff>
      <xdr:row>22</xdr:row>
      <xdr:rowOff>298450</xdr:rowOff>
    </xdr:to>
    <xdr:sp macro="" textlink="">
      <xdr:nvSpPr>
        <xdr:cNvPr id="80" name="Oval 95"/>
        <xdr:cNvSpPr>
          <a:spLocks noChangeArrowheads="1"/>
        </xdr:cNvSpPr>
      </xdr:nvSpPr>
      <xdr:spPr bwMode="auto">
        <a:xfrm>
          <a:off x="13230225" y="11376025"/>
          <a:ext cx="361950" cy="3524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1</a:t>
          </a:r>
        </a:p>
      </xdr:txBody>
    </xdr:sp>
    <xdr:clientData/>
  </xdr:twoCellAnchor>
  <xdr:twoCellAnchor editAs="oneCell">
    <xdr:from>
      <xdr:col>5</xdr:col>
      <xdr:colOff>680357</xdr:colOff>
      <xdr:row>1</xdr:row>
      <xdr:rowOff>27214</xdr:rowOff>
    </xdr:from>
    <xdr:to>
      <xdr:col>5</xdr:col>
      <xdr:colOff>2741220</xdr:colOff>
      <xdr:row>1</xdr:row>
      <xdr:rowOff>878394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5678" y="326571"/>
          <a:ext cx="2060863" cy="851180"/>
        </a:xfrm>
        <a:prstGeom prst="rect">
          <a:avLst/>
        </a:prstGeom>
      </xdr:spPr>
    </xdr:pic>
    <xdr:clientData/>
  </xdr:twoCellAnchor>
  <xdr:twoCellAnchor>
    <xdr:from>
      <xdr:col>8</xdr:col>
      <xdr:colOff>1195595</xdr:colOff>
      <xdr:row>22</xdr:row>
      <xdr:rowOff>43295</xdr:rowOff>
    </xdr:from>
    <xdr:to>
      <xdr:col>9</xdr:col>
      <xdr:colOff>69274</xdr:colOff>
      <xdr:row>26</xdr:row>
      <xdr:rowOff>259773</xdr:rowOff>
    </xdr:to>
    <xdr:cxnSp macro="">
      <xdr:nvCxnSpPr>
        <xdr:cNvPr id="10" name="Elbow Connector 9"/>
        <xdr:cNvCxnSpPr>
          <a:endCxn id="79" idx="3"/>
        </xdr:cNvCxnSpPr>
      </xdr:nvCxnSpPr>
      <xdr:spPr>
        <a:xfrm rot="16200000" flipV="1">
          <a:off x="19210514" y="12439104"/>
          <a:ext cx="1879023" cy="813315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1333500</xdr:colOff>
      <xdr:row>10</xdr:row>
      <xdr:rowOff>526676</xdr:rowOff>
    </xdr:from>
    <xdr:ext cx="324970" cy="264560"/>
    <xdr:sp macro="" textlink="">
      <xdr:nvSpPr>
        <xdr:cNvPr id="11" name="TextBox 10"/>
        <xdr:cNvSpPr txBox="1"/>
      </xdr:nvSpPr>
      <xdr:spPr>
        <a:xfrm>
          <a:off x="17873382" y="6555441"/>
          <a:ext cx="3249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A</a:t>
          </a:r>
          <a:endParaRPr lang="ru-RU" sz="1100" b="1"/>
        </a:p>
      </xdr:txBody>
    </xdr:sp>
    <xdr:clientData/>
  </xdr:oneCellAnchor>
  <xdr:twoCellAnchor>
    <xdr:from>
      <xdr:col>7</xdr:col>
      <xdr:colOff>1098177</xdr:colOff>
      <xdr:row>11</xdr:row>
      <xdr:rowOff>141295</xdr:rowOff>
    </xdr:from>
    <xdr:to>
      <xdr:col>7</xdr:col>
      <xdr:colOff>1495985</xdr:colOff>
      <xdr:row>12</xdr:row>
      <xdr:rowOff>33620</xdr:rowOff>
    </xdr:to>
    <xdr:cxnSp macro="">
      <xdr:nvCxnSpPr>
        <xdr:cNvPr id="86" name="Straight Arrow Connector 85"/>
        <xdr:cNvCxnSpPr>
          <a:endCxn id="11" idx="2"/>
        </xdr:cNvCxnSpPr>
      </xdr:nvCxnSpPr>
      <xdr:spPr>
        <a:xfrm flipV="1">
          <a:off x="17638059" y="6820001"/>
          <a:ext cx="397808" cy="542266"/>
        </a:xfrm>
        <a:prstGeom prst="straightConnector1">
          <a:avLst/>
        </a:prstGeom>
        <a:ln>
          <a:solidFill>
            <a:srgbClr val="FF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122464</xdr:colOff>
      <xdr:row>11</xdr:row>
      <xdr:rowOff>258535</xdr:rowOff>
    </xdr:from>
    <xdr:ext cx="1537472" cy="458459"/>
    <xdr:sp macro="" textlink="">
      <xdr:nvSpPr>
        <xdr:cNvPr id="74" name="Text Box 20"/>
        <xdr:cNvSpPr txBox="1">
          <a:spLocks noChangeArrowheads="1"/>
        </xdr:cNvSpPr>
      </xdr:nvSpPr>
      <xdr:spPr bwMode="auto">
        <a:xfrm>
          <a:off x="476250" y="6994071"/>
          <a:ext cx="1537472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89648</xdr:colOff>
      <xdr:row>46</xdr:row>
      <xdr:rowOff>168088</xdr:rowOff>
    </xdr:from>
    <xdr:to>
      <xdr:col>3</xdr:col>
      <xdr:colOff>1028726</xdr:colOff>
      <xdr:row>48</xdr:row>
      <xdr:rowOff>122397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7" y="9726706"/>
          <a:ext cx="1841152" cy="335309"/>
        </a:xfrm>
        <a:prstGeom prst="rect">
          <a:avLst/>
        </a:prstGeom>
      </xdr:spPr>
    </xdr:pic>
    <xdr:clientData/>
  </xdr:twoCellAnchor>
  <xdr:twoCellAnchor>
    <xdr:from>
      <xdr:col>0</xdr:col>
      <xdr:colOff>33618</xdr:colOff>
      <xdr:row>0</xdr:row>
      <xdr:rowOff>22412</xdr:rowOff>
    </xdr:from>
    <xdr:to>
      <xdr:col>11</xdr:col>
      <xdr:colOff>13608</xdr:colOff>
      <xdr:row>1</xdr:row>
      <xdr:rowOff>40821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2412"/>
          <a:ext cx="13070061" cy="1953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6" name="Rechteck 5"/>
        <xdr:cNvSpPr/>
      </xdr:nvSpPr>
      <xdr:spPr bwMode="auto">
        <a:xfrm>
          <a:off x="11484428" y="534515"/>
          <a:ext cx="2034888" cy="1343271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333993</xdr:colOff>
      <xdr:row>1</xdr:row>
      <xdr:rowOff>95250</xdr:rowOff>
    </xdr:from>
    <xdr:to>
      <xdr:col>9</xdr:col>
      <xdr:colOff>697569</xdr:colOff>
      <xdr:row>3</xdr:row>
      <xdr:rowOff>123274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532672" y="272143"/>
          <a:ext cx="363576" cy="4090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domdc1\DfsNetherlands\dommelen\marc\Process%20Mapping%20Afvullen%202806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Sanity%20Check\Print%20-%20Sanity%20Check%20Tool%20v2005-05-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isabel.pinheiro\Desktop\Project%20Cost%20Contro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4%20mistak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JOAQ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oolkit%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acockwel\LOCALS~1\Temp\frango\frangodata\Interbrew%20IAS\Reports%20Excel\5.%20BUDGET\2.%20ARCHIVE\Check%20dimension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ldnfs1\ppm\2007\Capex\Budget%202007\Plan%2007\CAPEXNational2006VPlan%2007_03Oct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Keyfig\Arg0506\Envio1\gck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esting%20v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PUT\Spring%202001\Asuncion%20S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fconrads\LOCALS~1\Temp\C.Program%20Files.notes.Data\EBITDA%20through%20consolidation%2030_07_9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upplyChain\Plant_LV\Common\VPO\1.Plant\VPO-PILLARS%20DASHOARD\4.MANAGEMENT%20PILLAR\2.C.%20Business%20Description\2013-review%20BD-PLANT-level\2013-Review%20BD%20Plant%20Leve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na0\projetos\DPROPCP\DISTR\di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Trade_Pape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Germany\SupplyChain\PlantJU\VPO\1.Plant\management%20pillar\04.%20Process%20Mapping\Plan_de_progression_OP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gabriele.durbahn$\Documents%20and%20Settings\OPCLAJ\Local%20Settings\Temporary%20Internet%20Files\OLK25B\ANS_APR2004_vers&#227;o_Gerot_auditad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Xavier.Lauwers\Local%20Settings\Temporary%20Internet%20Files\OLK48\SDG_FAB\2001\Custo%20Vari&#225;vel\Custo%20Vari&#225;vel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SS\Recruitment\Recruitment%20Storyboard%20-%202007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chrekva\Downloads\Middle%20Office\Geral\Indicadores%20Financeiros\Indicadores\Indicadores%20(Ingl&#234;s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lcarrillo.FNC\Configuraci&#243;n%20local\Archivos%20temporales%20de%20Internet\OLK2F\Total%20Cash%20Uruguay%20con%20antig&#252;edad%2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XL%20Gauges\Gauges%20new%20FS5%20(version%20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cvdiener\CONFIG~1\Temp\Rar$DI00.110\Compensaciones\Clientes\CLUB%20Consumo\2004%20-%2007\Benval07-2004\Monsanto_07_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CoRe\2000\Brewing\Deal\Project%20Hercules\Models\Model\Models%20Bass%20Out\Model17%20BassOu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WIN95\TEMP\WIN95\TEMP\PPF\Reuni&#227;oDiretoria\APRESClaudio1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_rem\informes\2001\02%20Feb\Bieckert020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DISCO\Compensaciones\Analisis\Argentina\Analisis%20de%20Job%20Grades%20ARGENTINA%2000031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Dezembro_2002\query%20Dezembro%20v%2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y%20Documents\Meus%20documentos\Planilhas%20Aleat&#243;rias\Projetos\Sistema%20-%20Logistica%20-%20CDD&#180;s\Sistema%20-%20CD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leu11\CFA_Share\CAC_Data\CCO_Data\corpacc\LRP\LRP02\MC%20Kinsey\value%20creation%20V8%20LE%20III%20+%20Byt%202003%20+%202001%2018-02-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LOGISTIC\Distribui&#231;&#227;o\01%20-%20AG\Pacote%20Preju&#237;zo%202003\Prej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Mendoz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Evaluacion%20de%20Puestos\01-Vigente\Formularios%20vacios%20para%20evaluar\FORMULARIO%20PARA%20EVALUACION%20DE%20PUESTOS%20Jefes%20y%20Empleado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.%20DIRECTOR%20BSC\1.%20BSS%20Book\BSS%20Book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pMETA98_Dic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james.nicholson\Local%20Settings\Temporary%20Internet%20Files\OLKDD\Dalia%202007%20target%20monitioring%20xls%20(2).xml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Janeiro\Base%20SAC%20%20jan%200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portals.na.interbrew.net/Documents%20and%20Settings/bob.bowman/Local%20Settings/Temporary%20Internet%20Files/OLKE6/C-05/2005%20Q-2/CAPEXCreston2005VC05%20Q1_08Apr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Estructura_Central\rrhh\Routine%20Management\ImplementacionLAS\Templates\EYBackup072505\EYWork\NortelFiles\Treasury\TestingKits\RSUHedging\RSU%20Hedging%20-%20Standard%20Testing%20Template%2011-03-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ponsable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dbconti\CONFIG~1\Temp\notesEA312D\Simulador%20Mayo%20Presentaci&#243;n%20Carlos%20a%20CA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Controle%20PL%20exposicao%20ALUMINIO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hv\Local%20Settings\Temporary%20Internet%20Files\OLK145\Exposi&#231;&#227;o%20de%20Aluminio%20em%202003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Compensaciones\Analisis%20Argentina%202002\Analisis\Argentina\Analisis%20de%20Job%20Grades%20ARGENTINA%2000031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Agrega\Relat&#243;rio%20Gerencial%20Agrega\relat&#243;rio%202002_03\Query%20relat&#243;rio%20Ma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Frank.Poelman\Local%20Settings\Temp\ITW%20input\value%20creation%20Budget%2004%20V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Lixo\Lix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ryb\Compensaciones\Analisis%20de%20Estructura%20(Construccion%20de%20Escalas)\Paraguay\2005\Total%20Cash%20Paraguay%20a%20PP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Zarat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SLROMERO\Mis%20documentos\C&amp;B\An&#225;lisis%20Salarial\ACUMULADOS%20OPERARIO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_LLAVALLOL\RRHH\Adm.%20de%20Personal\Bipl9909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Business description"/>
      <sheetName val="Process mapping"/>
      <sheetName val="Labels"/>
      <sheetName val="L1 Afvullen "/>
      <sheetName val="L2 Afvullen"/>
      <sheetName val="L3 20 Liter"/>
      <sheetName val="CM3 20L"/>
      <sheetName val="L4 20 Liter - vuller &amp; pasteur"/>
      <sheetName val="L3 Bottel"/>
      <sheetName val="N°11 soutirage de fûts C"/>
      <sheetName val="Sheet1"/>
      <sheetName val="CM3 Bottel"/>
      <sheetName val="L4 Bottel - FSM"/>
      <sheetName val="CM4 Bottel - FSM"/>
      <sheetName val="L4 Bottel - EBI"/>
      <sheetName val="CM4 Bottel - EBI"/>
      <sheetName val="L4 Bottel - Vuller"/>
      <sheetName val="CM4 Bottel - Vuller"/>
      <sheetName val="L4 Bottel - Etima"/>
      <sheetName val="CM 4 Bottel - Etima"/>
      <sheetName val="L3 Kelderbier"/>
      <sheetName val="L4 KB - Reinigen"/>
      <sheetName val="L4 KB - Vullen"/>
      <sheetName val="L4 KB - Zakken &amp; kranen"/>
      <sheetName val="L4 KB - Retourbier"/>
      <sheetName val="L4 KB - Watertank"/>
      <sheetName val="L4 KB - Laden CO2 "/>
      <sheetName val="L3 Perfect Draft"/>
      <sheetName val="L4 PD - Extractie"/>
      <sheetName val="L4 PD - Insertion"/>
      <sheetName val="L4 PD - Inflation"/>
      <sheetName val="L4 PD - Vuller"/>
      <sheetName val="L4 PD - Slee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目录"/>
      <sheetName val="DePara"/>
      <sheetName val="2004"/>
      <sheetName val="손익기01"/>
      <sheetName val="VPO"/>
      <sheetName val="Evolução mandamentos"/>
      <sheetName val="Planilha resultados"/>
      <sheetName val="Custos"/>
      <sheetName val="Prod"/>
      <sheetName val="Eficiencia"/>
      <sheetName val="Tabela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E 法规NC"/>
      <sheetName val="KPI与VIC"/>
      <sheetName val="Sound9월"/>
      <sheetName val="3 ISo YTD"/>
      <sheetName val="Données LMU"/>
      <sheetName val="Brazil Sovereign"/>
      <sheetName val="GuV"/>
      <sheetName val="Resumen Costo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Extract Loss"/>
      <sheetName val="5.1"/>
      <sheetName val="QA 跟踪记录表"/>
      <sheetName val="#REF!"/>
      <sheetName val="Overview"/>
      <sheetName val="RG Depots"/>
      <sheetName val="Sheet2"/>
      <sheetName val="material data"/>
      <sheetName val="other data"/>
      <sheetName val="Como Estamos"/>
      <sheetName val="Front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Sheet3"/>
      <sheetName val="Volumen"/>
      <sheetName val="Parameters"/>
      <sheetName val="Cases"/>
      <sheetName val="Revenue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BaseDados"/>
      <sheetName val="List"/>
      <sheetName val="VIC"/>
      <sheetName val="VLC"/>
      <sheetName val="Testing Template Guidance"/>
      <sheetName val="Test Program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Controls data"/>
      <sheetName val="Dados BLP"/>
      <sheetName val="核心经销商销量"/>
      <sheetName val="ARdistr (2)"/>
      <sheetName val="[손익기01.XL_x0000__x0000_DePara"/>
      <sheetName val="JOB PROFILE - LAS"/>
      <sheetName val="ValidDataDrops"/>
      <sheetName val="BLP"/>
      <sheetName val="FJJX Bud_IB"/>
      <sheetName val="DATOS"/>
      <sheetName val="Reasons"/>
      <sheetName val="look-up data"/>
      <sheetName val="Tabela1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producto"/>
      <sheetName val="Com (2PK)"/>
      <sheetName val="Fun_Bl_Prod"/>
      <sheetName val="SupplyChainData"/>
      <sheetName val="Project Code"/>
      <sheetName val="Base_PEF"/>
      <sheetName val="Calculos"/>
      <sheetName val="ctmg"/>
      <sheetName val="Asset"/>
      <sheetName val="MODELO"/>
      <sheetName val="ANS-Ap_Result_2003"/>
      <sheetName val="요일 테이블"/>
      <sheetName val="요일테이블"/>
      <sheetName val="요일_테이블"/>
      <sheetName val="요일 테이블 (2)"/>
      <sheetName val="TO_Data_Base7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Fixed_ZBB"/>
      <sheetName val="3_ISo_YTD"/>
      <sheetName val="E_法规NC"/>
      <sheetName val="Données_LMU"/>
      <sheetName val="Brazil_Sovereign"/>
      <sheetName val="Resumen_Costo"/>
      <sheetName val="Extract_Loss"/>
      <sheetName val="ARdistr_(2)"/>
      <sheetName val="Base_de_Dados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источник"/>
      <sheetName val="Нарушения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backlog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Prd.Hierarchy(产品层次)"/>
      <sheetName val="_손익기01.XL"/>
      <sheetName val="기초자료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drop down list"/>
      <sheetName val="Groupings"/>
      <sheetName val="cat&amp;ee"/>
      <sheetName val="SKU"/>
      <sheetName val="Execution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Income Stmt"/>
      <sheetName val="[손익기01.XL"/>
      <sheetName val="Tablas"/>
      <sheetName val="양식(직판용)"/>
      <sheetName val="JOB_PROFILE_-_LAS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[손익기01.XL_x005f_x0000__x005f_x0000_DePara"/>
      <sheetName val="ES部行动跟踪记录"/>
      <sheetName val="Quarterly LBO Model"/>
      <sheetName val="_손익기01.XL_x005f_x0000__x005f_x0000_DePara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igures Report"/>
      <sheetName val="Classification 分类"/>
      <sheetName val="Set Up"/>
      <sheetName val="CONFIG"/>
      <sheetName val="Fare prices"/>
      <sheetName val="Hotel prices"/>
      <sheetName val="Tab"/>
      <sheetName val="Arm_PNP"/>
      <sheetName val="cl"/>
      <sheetName val="XLRpt_TempSheet"/>
      <sheetName val="Suporte_2"/>
      <sheetName val="tab STATUS DO PROCESSO "/>
      <sheetName val="Intro"/>
      <sheetName val="Results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slide 24 cat A"/>
      <sheetName val="slide 82 cat b"/>
      <sheetName val="In (2)"/>
      <sheetName val="CLASIFICACION DE AI"/>
      <sheetName val="Base da Datos"/>
      <sheetName val="Perf. Plan. Diário1"/>
      <sheetName val="Apoio"/>
      <sheetName val="Dados dos Produtos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Base de Datos"/>
      <sheetName val="Motivos"/>
      <sheetName val="One_Pager"/>
      <sheetName val="DE-PARA"/>
      <sheetName val="FornecD"/>
      <sheetName val="FornecDAjustado"/>
      <sheetName val="Parametros"/>
      <sheetName val="Maestro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Formula"/>
      <sheetName val="Resumen"/>
      <sheetName val="Supply Cost Centers"/>
      <sheetName val="Basetables"/>
      <sheetName val="Clasif."/>
      <sheetName val="TOP KPIs MTM"/>
      <sheetName val="PLAN DE ACCION"/>
      <sheetName val="Package-SubPackage"/>
      <sheetName val="来源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各支柱模块清单"/>
      <sheetName val="Share Price 2002"/>
      <sheetName val=" DD List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뒤차축소"/>
      <sheetName val="96PAYC"/>
      <sheetName val="Lista CI"/>
      <sheetName val="Seguimiento"/>
      <sheetName val="INDICE"/>
      <sheetName val="Dashboard Prevención Riesgos "/>
      <sheetName val="Faro de Indicadores"/>
      <sheetName val="ORGANIGRAMA"/>
      <sheetName val="Grafica Actos"/>
      <sheetName val="BBDD"/>
      <sheetName val="PGK-1610"/>
      <sheetName val="Condiciones SyE"/>
      <sheetName val="Catalogo"/>
      <sheetName val="Unidades SAC-REVENDA"/>
      <sheetName val="Farol Acciones"/>
      <sheetName val="Lista de Entrenamientos"/>
      <sheetName val="FornecM Check"/>
      <sheetName val="DropList"/>
      <sheetName val="Estatus"/>
      <sheetName val="Info"/>
      <sheetName val="Vermelha"/>
      <sheetName val="Catalog_Zone"/>
      <sheetName val="Control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隐患分析"/>
      <sheetName val="安全隐患"/>
      <sheetName val="班组分析"/>
      <sheetName val="源"/>
      <sheetName val="Issues List_Payments"/>
      <sheetName val="전기"/>
      <sheetName val="BEP 加薪 KPI"/>
      <sheetName val="ACTION"/>
      <sheetName val="PREMISAS"/>
      <sheetName val="유형(분류표)"/>
      <sheetName val="LE"/>
      <sheetName val="[손익기01.XL??DePara"/>
      <sheetName val="??"/>
      <sheetName val="Farol Metas"/>
      <sheetName val="Mod Relac."/>
      <sheetName val="MD"/>
      <sheetName val="表3筛选项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Лист2"/>
      <sheetName val="Blad2"/>
      <sheetName val="Список"/>
      <sheetName val="POC LIST"/>
      <sheetName val="REALxMETA - CERVEJA"/>
      <sheetName val="REALxMETA - REFRI"/>
      <sheetName val="Matriz"/>
      <sheetName val="targets"/>
      <sheetName val="Pareto"/>
      <sheetName val="Hoja5"/>
      <sheetName val="Personal"/>
      <sheetName val="VALIDACION DE DATOS"/>
      <sheetName val="Hoja4"/>
      <sheetName val="索引表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Vlookup"/>
      <sheetName val="Directrices de Metas 2017"/>
      <sheetName val="Data validation"/>
      <sheetName val="Analysis"/>
      <sheetName val="引用"/>
      <sheetName val="数据库"/>
      <sheetName val="加薪规则排序"/>
      <sheetName val="支柱模块源数据--请勿更改或删除"/>
      <sheetName val="MasterData"/>
      <sheetName val="条件表"/>
      <sheetName val="下拉菜单"/>
      <sheetName val="담당자Raw"/>
      <sheetName val="drop-down_lists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SKU Basic Data"/>
      <sheetName val="L1_L2_Lookup"/>
      <sheetName val="Entity Target"/>
      <sheetName val="Ba"/>
      <sheetName val="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Feuil2"/>
      <sheetName val="Check Aderencia"/>
      <sheetName val="数据验证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Gerencial IL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Base Farol"/>
      <sheetName val="ACTOS POR RIESGO"/>
      <sheetName val="Nombre de SOP"/>
      <sheetName val="drop lists"/>
      <sheetName val="Ta_x0005_"/>
      <sheetName val="Ventas Campo"/>
      <sheetName val="MRL NON SUPPLY URU"/>
      <sheetName val="Проверки"/>
      <sheetName val="Lev 4 360 deg check Crit Task"/>
      <sheetName val="Lev 4 Chk IC Stock Crit Task"/>
      <sheetName val="Lev 4 WMS Putaway Crit Task"/>
      <sheetName val="BNR_2012 в ящике"/>
      <sheetName val="AIIM - Empresas Ext 2012"/>
      <sheetName val="KPIs Hana"/>
      <sheetName val="CausasProblemasFolios"/>
      <sheetName val="Catalago de refacciones "/>
      <sheetName val="Existencias al 07-Nov-2012"/>
      <sheetName val="GAP"/>
      <sheetName val="Check GG"/>
      <sheetName val="Ta¨"/>
      <sheetName val="Ta "/>
      <sheetName val="2. Indicadores"/>
      <sheetName val="Registros"/>
      <sheetName val=" mngt Pillar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turnover_reason퇴직사유"/>
      <sheetName val="SKU_Basic_Data"/>
      <sheetName val="DETALLE_MENSUAL"/>
      <sheetName val="do_not_delete"/>
      <sheetName val="Data_validation"/>
      <sheetName val="APAC_S"/>
      <sheetName val="APAC_N"/>
      <sheetName val="Slide_output"/>
      <sheetName val="Directrices_de_Metas_2017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구분"/>
      <sheetName val="Drop list"/>
      <sheetName val="Legend"/>
      <sheetName val="Справочник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Выпадающие списки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요일 테이블 "/>
      <sheetName val="隐患统计图"/>
      <sheetName val="Other Listings"/>
      <sheetName val="Key"/>
      <sheetName val="Lookups"/>
      <sheetName val="Lista de Entrenamientos RSO"/>
      <sheetName val="Tablero_SDG2"/>
      <sheetName val="Lista_Areas2"/>
      <sheetName val="One_Page2"/>
      <sheetName val="Sub-Productos_HN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apa"/>
      <sheetName val="Refs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[손익기01_XL_x0000__x0000_DePara"/>
      <sheetName val="_손익기01_XL_x0000__x0000_DePara"/>
      <sheetName val="_x0018_"/>
      <sheetName val="Controls"/>
      <sheetName val="Comp Inseguros"/>
      <sheetName val="Reference"/>
      <sheetName val="Dropdown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/>
      <sheetData sheetId="1656"/>
      <sheetData sheetId="1657" refreshError="1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Gráfico de colunas"/>
      <sheetName val="Gráfico de pareto"/>
      <sheetName val="Production REP CURR"/>
      <sheetName val="Controls data"/>
      <sheetName val="Fab2"/>
      <sheetName val="F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  <sheetName val="Target Book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2"/>
      <sheetName val="Instructions"/>
      <sheetName val="Process &quot;Walk Through&quot;"/>
      <sheetName val="Flow Chart"/>
      <sheetName val="Control Matrix"/>
      <sheetName val="Sheet2"/>
      <sheetName val="Self Assessment"/>
      <sheetName val="Control Gaps"/>
      <sheetName val="Glossary"/>
      <sheetName val="Sheet 2"/>
      <sheetName val="Sheet1"/>
      <sheetName val="Policy &amp; Proc"/>
      <sheetName val="Sig Cycles_Accts &amp; Processes"/>
      <sheetName val="Prog"/>
      <sheetName val="Interface"/>
      <sheetName val="Segmento_DB"/>
      <sheetName val="Sox IS Toolkit 2.4 mistake"/>
      <sheetName val="Raw output"/>
      <sheetName val="Operações de Swap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 t="str">
            <v>GCC</v>
          </cell>
        </row>
        <row r="6">
          <cell r="A6" t="str">
            <v>GCC_Apps</v>
          </cell>
        </row>
        <row r="7">
          <cell r="A7" t="str">
            <v>Conversion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rdoba GT"/>
      <sheetName val="Córdoba SMK"/>
      <sheetName val="Córdoba Interior"/>
      <sheetName val="Flota"/>
      <sheetName val="MARGENES"/>
      <sheetName val="Costos Fijos"/>
      <sheetName val="Inversion Inicial"/>
      <sheetName val="Hoja1"/>
      <sheetName val="In-Out"/>
      <sheetName val="Indices"/>
      <sheetName val="Volumenes"/>
      <sheetName val="Estructura"/>
      <sheetName val="Vieja"/>
      <sheetName val="data"/>
      <sheetName val="Sheet1"/>
      <sheetName val="names2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R1" t="str">
            <v xml:space="preserve">PROYECTO : </v>
          </cell>
          <cell r="T1" t="str">
            <v>COSTOS OPERACIONALES :</v>
          </cell>
        </row>
        <row r="2">
          <cell r="V2" t="str">
            <v>CORDOBA</v>
          </cell>
        </row>
        <row r="4">
          <cell r="R4" t="str">
            <v>AÑO 1</v>
          </cell>
        </row>
        <row r="6">
          <cell r="R6" t="str">
            <v>VARIABLES DE MERCADO</v>
          </cell>
          <cell r="W6" t="str">
            <v xml:space="preserve"> = INPUTS</v>
          </cell>
        </row>
        <row r="7">
          <cell r="R7" t="str">
            <v>DISTRIBUCION PROPIA</v>
          </cell>
        </row>
        <row r="8">
          <cell r="S8" t="str">
            <v xml:space="preserve"> </v>
          </cell>
          <cell r="T8" t="str">
            <v>ENE</v>
          </cell>
          <cell r="U8" t="str">
            <v>FEB</v>
          </cell>
          <cell r="V8" t="str">
            <v>MAR</v>
          </cell>
          <cell r="W8" t="str">
            <v>ABR</v>
          </cell>
          <cell r="X8" t="str">
            <v>MAY</v>
          </cell>
          <cell r="Y8" t="str">
            <v>JUN</v>
          </cell>
          <cell r="Z8" t="str">
            <v>JUL</v>
          </cell>
          <cell r="AA8" t="str">
            <v>AGO</v>
          </cell>
          <cell r="AB8" t="str">
            <v>SEP</v>
          </cell>
          <cell r="AC8" t="str">
            <v>OCT</v>
          </cell>
          <cell r="AD8" t="str">
            <v>NOV</v>
          </cell>
          <cell r="AE8" t="str">
            <v>DIC</v>
          </cell>
          <cell r="AF8" t="str">
            <v>PROM</v>
          </cell>
        </row>
        <row r="9">
          <cell r="S9" t="str">
            <v>POB</v>
          </cell>
          <cell r="T9">
            <v>900000</v>
          </cell>
          <cell r="U9">
            <v>900000</v>
          </cell>
          <cell r="V9">
            <v>900000</v>
          </cell>
          <cell r="W9">
            <v>900000</v>
          </cell>
          <cell r="X9">
            <v>900000</v>
          </cell>
          <cell r="Y9">
            <v>900000</v>
          </cell>
          <cell r="Z9">
            <v>900000</v>
          </cell>
          <cell r="AA9">
            <v>900000</v>
          </cell>
          <cell r="AB9">
            <v>900000</v>
          </cell>
          <cell r="AC9">
            <v>900000</v>
          </cell>
          <cell r="AD9">
            <v>900000</v>
          </cell>
          <cell r="AE9">
            <v>900000</v>
          </cell>
          <cell r="AF9">
            <v>900000</v>
          </cell>
        </row>
        <row r="10">
          <cell r="S10" t="str">
            <v>AREA KM2</v>
          </cell>
          <cell r="T10">
            <v>562</v>
          </cell>
          <cell r="U10">
            <v>562</v>
          </cell>
          <cell r="V10">
            <v>562</v>
          </cell>
          <cell r="W10">
            <v>562</v>
          </cell>
          <cell r="X10">
            <v>562</v>
          </cell>
          <cell r="Y10">
            <v>562</v>
          </cell>
          <cell r="Z10">
            <v>562</v>
          </cell>
          <cell r="AA10">
            <v>562</v>
          </cell>
          <cell r="AB10">
            <v>562</v>
          </cell>
          <cell r="AC10">
            <v>562</v>
          </cell>
          <cell r="AD10">
            <v>562</v>
          </cell>
          <cell r="AE10">
            <v>562</v>
          </cell>
          <cell r="AF10">
            <v>562</v>
          </cell>
        </row>
        <row r="11">
          <cell r="S11" t="str">
            <v>GENERAL TRADE</v>
          </cell>
        </row>
        <row r="12">
          <cell r="R12" t="str">
            <v xml:space="preserve"> </v>
          </cell>
          <cell r="S12" t="str">
            <v>PDV'S</v>
          </cell>
          <cell r="T12">
            <v>6840</v>
          </cell>
          <cell r="U12">
            <v>6840</v>
          </cell>
          <cell r="V12">
            <v>6840</v>
          </cell>
          <cell r="W12">
            <v>6840</v>
          </cell>
          <cell r="X12">
            <v>6840</v>
          </cell>
          <cell r="Y12">
            <v>6840</v>
          </cell>
          <cell r="Z12">
            <v>6840</v>
          </cell>
          <cell r="AA12">
            <v>6840</v>
          </cell>
          <cell r="AB12">
            <v>6840</v>
          </cell>
          <cell r="AC12">
            <v>6840</v>
          </cell>
          <cell r="AD12">
            <v>6840</v>
          </cell>
          <cell r="AE12">
            <v>6840</v>
          </cell>
          <cell r="AF12">
            <v>6840</v>
          </cell>
        </row>
        <row r="13">
          <cell r="S13" t="str">
            <v>CONC. V %</v>
          </cell>
          <cell r="T13">
            <v>100</v>
          </cell>
          <cell r="U13">
            <v>100</v>
          </cell>
          <cell r="V13">
            <v>100</v>
          </cell>
          <cell r="W13">
            <v>100</v>
          </cell>
          <cell r="X13">
            <v>100</v>
          </cell>
          <cell r="Y13">
            <v>100</v>
          </cell>
          <cell r="Z13">
            <v>100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>
            <v>100</v>
          </cell>
          <cell r="AF13">
            <v>100</v>
          </cell>
        </row>
        <row r="14">
          <cell r="S14" t="str">
            <v>L/HAB/AÑO</v>
          </cell>
          <cell r="T14">
            <v>33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33</v>
          </cell>
          <cell r="AA14">
            <v>33</v>
          </cell>
          <cell r="AB14">
            <v>33</v>
          </cell>
          <cell r="AC14">
            <v>33</v>
          </cell>
          <cell r="AD14">
            <v>33</v>
          </cell>
          <cell r="AE14">
            <v>33</v>
          </cell>
          <cell r="AF14">
            <v>33</v>
          </cell>
        </row>
        <row r="15">
          <cell r="S15" t="str">
            <v>POS. DIA %</v>
          </cell>
          <cell r="T15">
            <v>30</v>
          </cell>
          <cell r="U15">
            <v>32</v>
          </cell>
          <cell r="V15">
            <v>35</v>
          </cell>
          <cell r="W15">
            <v>35</v>
          </cell>
          <cell r="X15">
            <v>40</v>
          </cell>
          <cell r="Y15">
            <v>43</v>
          </cell>
          <cell r="Z15">
            <v>47</v>
          </cell>
          <cell r="AA15">
            <v>50</v>
          </cell>
          <cell r="AB15">
            <v>50</v>
          </cell>
          <cell r="AC15">
            <v>55</v>
          </cell>
          <cell r="AD15">
            <v>55</v>
          </cell>
          <cell r="AE15">
            <v>57</v>
          </cell>
          <cell r="AF15">
            <v>44.083333333333336</v>
          </cell>
        </row>
        <row r="16">
          <cell r="S16" t="str">
            <v>% P.D.V.:</v>
          </cell>
          <cell r="T16">
            <v>100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  <cell r="AA16">
            <v>100</v>
          </cell>
          <cell r="AB16">
            <v>100</v>
          </cell>
          <cell r="AC16">
            <v>100</v>
          </cell>
          <cell r="AD16">
            <v>100</v>
          </cell>
          <cell r="AE16">
            <v>100</v>
          </cell>
          <cell r="AF16">
            <v>100</v>
          </cell>
        </row>
        <row r="17">
          <cell r="S17" t="str">
            <v>GT %</v>
          </cell>
          <cell r="T17">
            <v>80</v>
          </cell>
          <cell r="U17">
            <v>80</v>
          </cell>
          <cell r="V17">
            <v>80</v>
          </cell>
          <cell r="W17">
            <v>80</v>
          </cell>
          <cell r="X17">
            <v>80</v>
          </cell>
          <cell r="Y17">
            <v>80</v>
          </cell>
          <cell r="Z17">
            <v>80</v>
          </cell>
          <cell r="AA17">
            <v>80</v>
          </cell>
          <cell r="AB17">
            <v>80</v>
          </cell>
          <cell r="AC17">
            <v>80</v>
          </cell>
          <cell r="AD17">
            <v>80</v>
          </cell>
          <cell r="AE17">
            <v>80</v>
          </cell>
          <cell r="AF17">
            <v>80</v>
          </cell>
        </row>
        <row r="18">
          <cell r="A18" t="str">
            <v>SUBDISTRIBUIDORES</v>
          </cell>
          <cell r="S18" t="str">
            <v xml:space="preserve">   600 </v>
          </cell>
          <cell r="T18">
            <v>0.06</v>
          </cell>
          <cell r="U18">
            <v>0.06</v>
          </cell>
          <cell r="V18">
            <v>0.06</v>
          </cell>
          <cell r="W18">
            <v>0.06</v>
          </cell>
          <cell r="X18">
            <v>0.06</v>
          </cell>
          <cell r="Y18">
            <v>0.06</v>
          </cell>
          <cell r="Z18">
            <v>0.06</v>
          </cell>
          <cell r="AA18">
            <v>0.06</v>
          </cell>
          <cell r="AB18">
            <v>0.06</v>
          </cell>
          <cell r="AC18">
            <v>0.06</v>
          </cell>
          <cell r="AD18">
            <v>0.06</v>
          </cell>
          <cell r="AE18">
            <v>0.06</v>
          </cell>
          <cell r="AF18">
            <v>6.0000000000000019E-2</v>
          </cell>
        </row>
        <row r="19">
          <cell r="S19" t="str">
            <v xml:space="preserve">   LITRO</v>
          </cell>
          <cell r="T19">
            <v>0.82</v>
          </cell>
          <cell r="U19">
            <v>0.82</v>
          </cell>
          <cell r="V19">
            <v>0.82</v>
          </cell>
          <cell r="W19">
            <v>0.82</v>
          </cell>
          <cell r="X19">
            <v>0.82</v>
          </cell>
          <cell r="Y19">
            <v>0.82</v>
          </cell>
          <cell r="Z19">
            <v>0.82</v>
          </cell>
          <cell r="AA19">
            <v>0.82</v>
          </cell>
          <cell r="AB19">
            <v>0.82</v>
          </cell>
          <cell r="AC19">
            <v>0.82</v>
          </cell>
          <cell r="AD19">
            <v>0.82</v>
          </cell>
          <cell r="AE19">
            <v>0.82</v>
          </cell>
          <cell r="AF19">
            <v>0.82000000000000017</v>
          </cell>
        </row>
        <row r="20">
          <cell r="S20" t="str">
            <v xml:space="preserve">   LATA</v>
          </cell>
          <cell r="T20">
            <v>7.0000000000000007E-2</v>
          </cell>
          <cell r="U20">
            <v>7.0000000000000007E-2</v>
          </cell>
          <cell r="V20">
            <v>7.0000000000000007E-2</v>
          </cell>
          <cell r="W20">
            <v>7.0000000000000007E-2</v>
          </cell>
          <cell r="X20">
            <v>7.0000000000000007E-2</v>
          </cell>
          <cell r="Y20">
            <v>7.0000000000000007E-2</v>
          </cell>
          <cell r="Z20">
            <v>7.0000000000000007E-2</v>
          </cell>
          <cell r="AA20">
            <v>7.0000000000000007E-2</v>
          </cell>
          <cell r="AB20">
            <v>7.0000000000000007E-2</v>
          </cell>
          <cell r="AC20">
            <v>7.0000000000000007E-2</v>
          </cell>
          <cell r="AD20">
            <v>7.0000000000000007E-2</v>
          </cell>
          <cell r="AE20">
            <v>7.0000000000000007E-2</v>
          </cell>
          <cell r="AF20">
            <v>7.0000000000000021E-2</v>
          </cell>
        </row>
        <row r="21">
          <cell r="A21" t="str">
            <v>CLIENTES</v>
          </cell>
          <cell r="S21" t="str">
            <v xml:space="preserve">   L.NECK</v>
          </cell>
          <cell r="T21">
            <v>0.05</v>
          </cell>
          <cell r="U21">
            <v>0.05</v>
          </cell>
          <cell r="V21">
            <v>0.05</v>
          </cell>
          <cell r="W21">
            <v>0.05</v>
          </cell>
          <cell r="X21">
            <v>0.05</v>
          </cell>
          <cell r="Y21">
            <v>0.05</v>
          </cell>
          <cell r="Z21">
            <v>0.05</v>
          </cell>
          <cell r="AA21">
            <v>0.05</v>
          </cell>
          <cell r="AB21">
            <v>0.05</v>
          </cell>
          <cell r="AC21">
            <v>0.05</v>
          </cell>
          <cell r="AD21">
            <v>0.05</v>
          </cell>
          <cell r="AE21">
            <v>0.05</v>
          </cell>
          <cell r="AF21">
            <v>4.9999999999999996E-2</v>
          </cell>
        </row>
        <row r="22">
          <cell r="A22" t="str">
            <v>VISITA</v>
          </cell>
          <cell r="S22" t="str">
            <v>SHARE %</v>
          </cell>
          <cell r="T22">
            <v>12.5</v>
          </cell>
          <cell r="U22">
            <v>13</v>
          </cell>
          <cell r="V22">
            <v>14</v>
          </cell>
          <cell r="W22">
            <v>14.5</v>
          </cell>
          <cell r="X22">
            <v>15</v>
          </cell>
          <cell r="Y22">
            <v>16</v>
          </cell>
          <cell r="Z22">
            <v>17</v>
          </cell>
          <cell r="AA22">
            <v>17.5</v>
          </cell>
          <cell r="AB22">
            <v>18</v>
          </cell>
          <cell r="AC22">
            <v>18.5</v>
          </cell>
          <cell r="AD22">
            <v>19</v>
          </cell>
          <cell r="AE22">
            <v>19.5</v>
          </cell>
          <cell r="AF22">
            <v>16.208333333333332</v>
          </cell>
        </row>
        <row r="23">
          <cell r="S23" t="str">
            <v>MARGEN</v>
          </cell>
          <cell r="T23">
            <v>15.159000000000001</v>
          </cell>
          <cell r="U23">
            <v>15.159000000000001</v>
          </cell>
          <cell r="V23">
            <v>15.159000000000001</v>
          </cell>
          <cell r="W23">
            <v>15.159000000000001</v>
          </cell>
          <cell r="X23">
            <v>15.159000000000001</v>
          </cell>
          <cell r="Y23">
            <v>15.159000000000001</v>
          </cell>
          <cell r="Z23">
            <v>15.159000000000001</v>
          </cell>
          <cell r="AA23">
            <v>15.159000000000001</v>
          </cell>
          <cell r="AB23">
            <v>15.159000000000001</v>
          </cell>
          <cell r="AC23">
            <v>15.159000000000001</v>
          </cell>
          <cell r="AD23">
            <v>15.159000000000001</v>
          </cell>
          <cell r="AE23">
            <v>15.159000000000001</v>
          </cell>
          <cell r="AF23">
            <v>15.158999999999999</v>
          </cell>
        </row>
        <row r="24">
          <cell r="B24" t="str">
            <v>NR SUPERVISORES  ( 5 A 1 )</v>
          </cell>
          <cell r="C24">
            <v>4</v>
          </cell>
          <cell r="D24">
            <v>4</v>
          </cell>
          <cell r="E24">
            <v>4</v>
          </cell>
          <cell r="S24" t="str">
            <v>DPP %</v>
          </cell>
          <cell r="T24">
            <v>2.54</v>
          </cell>
          <cell r="U24">
            <v>2.54</v>
          </cell>
          <cell r="V24">
            <v>2.54</v>
          </cell>
          <cell r="W24">
            <v>2.54</v>
          </cell>
          <cell r="X24">
            <v>2.54</v>
          </cell>
          <cell r="Y24">
            <v>2.54</v>
          </cell>
          <cell r="Z24">
            <v>2.54</v>
          </cell>
          <cell r="AA24">
            <v>2.54</v>
          </cell>
          <cell r="AB24">
            <v>2.54</v>
          </cell>
          <cell r="AC24">
            <v>2.54</v>
          </cell>
          <cell r="AD24">
            <v>2.54</v>
          </cell>
          <cell r="AE24">
            <v>2.54</v>
          </cell>
          <cell r="AF24">
            <v>2.5399999999999996</v>
          </cell>
        </row>
        <row r="25">
          <cell r="R25" t="str">
            <v xml:space="preserve"> </v>
          </cell>
          <cell r="S25" t="str">
            <v>SUPERMERCADOS</v>
          </cell>
        </row>
        <row r="26">
          <cell r="S26" t="str">
            <v>SMK %</v>
          </cell>
          <cell r="T26">
            <v>20</v>
          </cell>
          <cell r="U26">
            <v>20</v>
          </cell>
          <cell r="V26">
            <v>20</v>
          </cell>
          <cell r="W26">
            <v>20</v>
          </cell>
          <cell r="X26">
            <v>20</v>
          </cell>
          <cell r="Y26">
            <v>20</v>
          </cell>
          <cell r="Z26">
            <v>20</v>
          </cell>
          <cell r="AA26">
            <v>20</v>
          </cell>
          <cell r="AB26">
            <v>20</v>
          </cell>
          <cell r="AC26">
            <v>20</v>
          </cell>
          <cell r="AD26">
            <v>20</v>
          </cell>
          <cell r="AE26">
            <v>20</v>
          </cell>
          <cell r="AF26">
            <v>20</v>
          </cell>
        </row>
        <row r="27">
          <cell r="S27" t="str">
            <v xml:space="preserve">   600 </v>
          </cell>
          <cell r="T27">
            <v>0.04</v>
          </cell>
          <cell r="U27">
            <v>0.04</v>
          </cell>
          <cell r="V27">
            <v>0.04</v>
          </cell>
          <cell r="W27">
            <v>0.04</v>
          </cell>
          <cell r="X27">
            <v>0.04</v>
          </cell>
          <cell r="Y27">
            <v>0.04</v>
          </cell>
          <cell r="Z27">
            <v>0.04</v>
          </cell>
          <cell r="AA27">
            <v>0.04</v>
          </cell>
          <cell r="AB27">
            <v>0.04</v>
          </cell>
          <cell r="AC27">
            <v>0.04</v>
          </cell>
          <cell r="AD27">
            <v>0.04</v>
          </cell>
          <cell r="AE27">
            <v>0.04</v>
          </cell>
          <cell r="AF27">
            <v>3.9999999999999994E-2</v>
          </cell>
        </row>
        <row r="28">
          <cell r="S28" t="str">
            <v xml:space="preserve">   LITRO</v>
          </cell>
          <cell r="T28">
            <v>0.55000000000000004</v>
          </cell>
          <cell r="U28">
            <v>0.55000000000000004</v>
          </cell>
          <cell r="V28">
            <v>0.55000000000000004</v>
          </cell>
          <cell r="W28">
            <v>0.55000000000000004</v>
          </cell>
          <cell r="X28">
            <v>0.55000000000000004</v>
          </cell>
          <cell r="Y28">
            <v>0.55000000000000004</v>
          </cell>
          <cell r="Z28">
            <v>0.55000000000000004</v>
          </cell>
          <cell r="AA28">
            <v>0.55000000000000004</v>
          </cell>
          <cell r="AB28">
            <v>0.55000000000000004</v>
          </cell>
          <cell r="AC28">
            <v>0.55000000000000004</v>
          </cell>
          <cell r="AD28">
            <v>0.55000000000000004</v>
          </cell>
          <cell r="AE28">
            <v>0.55000000000000004</v>
          </cell>
          <cell r="AF28">
            <v>0.54999999999999993</v>
          </cell>
        </row>
        <row r="29">
          <cell r="S29" t="str">
            <v xml:space="preserve">   LATA</v>
          </cell>
          <cell r="T29">
            <v>0.21</v>
          </cell>
          <cell r="U29">
            <v>0.21</v>
          </cell>
          <cell r="V29">
            <v>0.21</v>
          </cell>
          <cell r="W29">
            <v>0.21</v>
          </cell>
          <cell r="X29">
            <v>0.21</v>
          </cell>
          <cell r="Y29">
            <v>0.21</v>
          </cell>
          <cell r="Z29">
            <v>0.21</v>
          </cell>
          <cell r="AA29">
            <v>0.21</v>
          </cell>
          <cell r="AB29">
            <v>0.21</v>
          </cell>
          <cell r="AC29">
            <v>0.21</v>
          </cell>
          <cell r="AD29">
            <v>0.21</v>
          </cell>
          <cell r="AE29">
            <v>0.21</v>
          </cell>
          <cell r="AF29">
            <v>0.21</v>
          </cell>
        </row>
        <row r="30">
          <cell r="S30" t="str">
            <v xml:space="preserve">   L.NECK</v>
          </cell>
          <cell r="T30">
            <v>0.2</v>
          </cell>
          <cell r="U30">
            <v>0.2</v>
          </cell>
          <cell r="V30">
            <v>0.2</v>
          </cell>
          <cell r="W30">
            <v>0.2</v>
          </cell>
          <cell r="X30">
            <v>0.2</v>
          </cell>
          <cell r="Y30">
            <v>0.2</v>
          </cell>
          <cell r="Z30">
            <v>0.2</v>
          </cell>
          <cell r="AA30">
            <v>0.2</v>
          </cell>
          <cell r="AB30">
            <v>0.2</v>
          </cell>
          <cell r="AC30">
            <v>0.2</v>
          </cell>
          <cell r="AD30">
            <v>0.2</v>
          </cell>
          <cell r="AE30">
            <v>0.2</v>
          </cell>
          <cell r="AF30">
            <v>0.19999999999999998</v>
          </cell>
        </row>
        <row r="31">
          <cell r="S31" t="str">
            <v>DPP %</v>
          </cell>
          <cell r="T31">
            <v>2.54</v>
          </cell>
          <cell r="U31">
            <v>2.54</v>
          </cell>
          <cell r="V31">
            <v>2.54</v>
          </cell>
          <cell r="W31">
            <v>2.54</v>
          </cell>
          <cell r="X31">
            <v>2.54</v>
          </cell>
          <cell r="Y31">
            <v>2.54</v>
          </cell>
          <cell r="Z31">
            <v>2.54</v>
          </cell>
          <cell r="AA31">
            <v>2.54</v>
          </cell>
          <cell r="AB31">
            <v>2.54</v>
          </cell>
          <cell r="AC31">
            <v>2.54</v>
          </cell>
          <cell r="AD31">
            <v>2.54</v>
          </cell>
          <cell r="AE31">
            <v>2.54</v>
          </cell>
          <cell r="AF31">
            <v>2.5399999999999996</v>
          </cell>
        </row>
        <row r="32">
          <cell r="S32" t="str">
            <v>SHARE %</v>
          </cell>
          <cell r="T32">
            <v>12.5</v>
          </cell>
          <cell r="U32">
            <v>13</v>
          </cell>
          <cell r="V32">
            <v>14</v>
          </cell>
          <cell r="W32">
            <v>14.5</v>
          </cell>
          <cell r="X32">
            <v>15</v>
          </cell>
          <cell r="Y32">
            <v>16</v>
          </cell>
          <cell r="Z32">
            <v>17</v>
          </cell>
          <cell r="AA32">
            <v>17.5</v>
          </cell>
          <cell r="AB32">
            <v>18</v>
          </cell>
          <cell r="AC32">
            <v>18.5</v>
          </cell>
          <cell r="AD32">
            <v>19</v>
          </cell>
          <cell r="AE32">
            <v>19.5</v>
          </cell>
          <cell r="AF32">
            <v>16.208333333333332</v>
          </cell>
        </row>
        <row r="33">
          <cell r="S33" t="str">
            <v>L/HAB/AÑO</v>
          </cell>
          <cell r="T33">
            <v>33</v>
          </cell>
          <cell r="U33">
            <v>33</v>
          </cell>
          <cell r="V33">
            <v>33</v>
          </cell>
          <cell r="W33">
            <v>33</v>
          </cell>
          <cell r="X33">
            <v>33</v>
          </cell>
          <cell r="Y33">
            <v>33</v>
          </cell>
          <cell r="Z33">
            <v>33</v>
          </cell>
          <cell r="AA33">
            <v>33</v>
          </cell>
          <cell r="AB33">
            <v>33</v>
          </cell>
          <cell r="AC33">
            <v>33</v>
          </cell>
          <cell r="AD33">
            <v>33</v>
          </cell>
          <cell r="AE33">
            <v>33</v>
          </cell>
          <cell r="AF33">
            <v>33</v>
          </cell>
        </row>
        <row r="34">
          <cell r="S34" t="str">
            <v>POS. DIA %</v>
          </cell>
          <cell r="T34">
            <v>80</v>
          </cell>
          <cell r="U34">
            <v>80</v>
          </cell>
          <cell r="V34">
            <v>80</v>
          </cell>
          <cell r="W34">
            <v>80</v>
          </cell>
          <cell r="X34">
            <v>80</v>
          </cell>
          <cell r="Y34">
            <v>80</v>
          </cell>
          <cell r="Z34">
            <v>80</v>
          </cell>
          <cell r="AA34">
            <v>80</v>
          </cell>
          <cell r="AB34">
            <v>80</v>
          </cell>
          <cell r="AC34">
            <v>80</v>
          </cell>
          <cell r="AD34">
            <v>80</v>
          </cell>
          <cell r="AE34">
            <v>80</v>
          </cell>
          <cell r="AF34">
            <v>80</v>
          </cell>
        </row>
        <row r="35">
          <cell r="S35" t="str">
            <v>MARGEN</v>
          </cell>
          <cell r="T35">
            <v>15.159000000000001</v>
          </cell>
          <cell r="U35">
            <v>15.159000000000001</v>
          </cell>
          <cell r="V35">
            <v>15.159000000000001</v>
          </cell>
          <cell r="W35">
            <v>15.159000000000001</v>
          </cell>
          <cell r="X35">
            <v>15.159000000000001</v>
          </cell>
          <cell r="Y35">
            <v>15.159000000000001</v>
          </cell>
          <cell r="Z35">
            <v>15.159000000000001</v>
          </cell>
          <cell r="AA35">
            <v>15.159000000000001</v>
          </cell>
          <cell r="AB35">
            <v>15.159000000000001</v>
          </cell>
          <cell r="AC35">
            <v>15.159000000000001</v>
          </cell>
          <cell r="AD35">
            <v>15.159000000000001</v>
          </cell>
          <cell r="AE35">
            <v>15.159000000000001</v>
          </cell>
          <cell r="AF35">
            <v>15.158999999999999</v>
          </cell>
        </row>
        <row r="37">
          <cell r="R37" t="str">
            <v>DISTRIBUCION INTERIOR+CDAD CBA +NORTE LA PAMPA</v>
          </cell>
        </row>
        <row r="38">
          <cell r="T38" t="str">
            <v>ENE</v>
          </cell>
          <cell r="U38" t="str">
            <v>FEB</v>
          </cell>
          <cell r="V38" t="str">
            <v>MAR</v>
          </cell>
          <cell r="W38" t="str">
            <v>ABR</v>
          </cell>
          <cell r="X38" t="str">
            <v>MAY</v>
          </cell>
          <cell r="Y38" t="str">
            <v>JUN</v>
          </cell>
          <cell r="Z38" t="str">
            <v>JUL</v>
          </cell>
          <cell r="AA38" t="str">
            <v>AGO</v>
          </cell>
          <cell r="AB38" t="str">
            <v>SEP</v>
          </cell>
          <cell r="AC38" t="str">
            <v>OCT</v>
          </cell>
          <cell r="AD38" t="str">
            <v>NOV</v>
          </cell>
          <cell r="AE38" t="str">
            <v>DIC</v>
          </cell>
          <cell r="AF38" t="str">
            <v>PROM</v>
          </cell>
        </row>
        <row r="39">
          <cell r="S39" t="str">
            <v>POB</v>
          </cell>
          <cell r="T39">
            <v>2075340</v>
          </cell>
          <cell r="U39">
            <v>2075340</v>
          </cell>
          <cell r="V39">
            <v>2075340</v>
          </cell>
          <cell r="W39">
            <v>2075340</v>
          </cell>
          <cell r="X39">
            <v>2075340</v>
          </cell>
          <cell r="Y39">
            <v>2075340</v>
          </cell>
          <cell r="Z39">
            <v>2075340</v>
          </cell>
          <cell r="AA39">
            <v>2075340</v>
          </cell>
          <cell r="AB39">
            <v>2075340</v>
          </cell>
          <cell r="AC39">
            <v>2075340</v>
          </cell>
          <cell r="AD39">
            <v>2075340</v>
          </cell>
          <cell r="AE39">
            <v>2075340</v>
          </cell>
          <cell r="AF39">
            <v>2075340</v>
          </cell>
        </row>
        <row r="40">
          <cell r="S40" t="str">
            <v>AREA KM2</v>
          </cell>
          <cell r="T40">
            <v>164759</v>
          </cell>
          <cell r="U40">
            <v>164759</v>
          </cell>
          <cell r="V40">
            <v>164759</v>
          </cell>
          <cell r="W40">
            <v>164759</v>
          </cell>
          <cell r="X40">
            <v>164759</v>
          </cell>
          <cell r="Y40">
            <v>164759</v>
          </cell>
          <cell r="Z40">
            <v>164759</v>
          </cell>
          <cell r="AA40">
            <v>164759</v>
          </cell>
          <cell r="AB40">
            <v>164759</v>
          </cell>
          <cell r="AC40">
            <v>164759</v>
          </cell>
          <cell r="AD40">
            <v>164759</v>
          </cell>
          <cell r="AE40">
            <v>164759</v>
          </cell>
          <cell r="AF40">
            <v>164759</v>
          </cell>
        </row>
        <row r="41">
          <cell r="S41" t="str">
            <v>MAYORISTAS</v>
          </cell>
        </row>
        <row r="42">
          <cell r="S42" t="str">
            <v>% POB AT</v>
          </cell>
          <cell r="T42">
            <v>80</v>
          </cell>
          <cell r="U42">
            <v>80</v>
          </cell>
          <cell r="V42">
            <v>85</v>
          </cell>
          <cell r="W42">
            <v>85</v>
          </cell>
          <cell r="X42">
            <v>90</v>
          </cell>
          <cell r="Y42">
            <v>90</v>
          </cell>
          <cell r="Z42">
            <v>90</v>
          </cell>
          <cell r="AA42">
            <v>90</v>
          </cell>
          <cell r="AB42">
            <v>90</v>
          </cell>
          <cell r="AC42">
            <v>95</v>
          </cell>
          <cell r="AD42">
            <v>95</v>
          </cell>
          <cell r="AE42">
            <v>95</v>
          </cell>
          <cell r="AF42">
            <v>88.75</v>
          </cell>
        </row>
        <row r="43">
          <cell r="S43" t="str">
            <v>L/HAB/AÑO</v>
          </cell>
          <cell r="T43">
            <v>33</v>
          </cell>
          <cell r="U43">
            <v>33</v>
          </cell>
          <cell r="V43">
            <v>33</v>
          </cell>
          <cell r="W43">
            <v>33</v>
          </cell>
          <cell r="X43">
            <v>33</v>
          </cell>
          <cell r="Y43">
            <v>33</v>
          </cell>
          <cell r="Z43">
            <v>33</v>
          </cell>
          <cell r="AA43">
            <v>33</v>
          </cell>
          <cell r="AB43">
            <v>33</v>
          </cell>
          <cell r="AC43">
            <v>33</v>
          </cell>
          <cell r="AD43">
            <v>33</v>
          </cell>
          <cell r="AE43">
            <v>33</v>
          </cell>
          <cell r="AF43">
            <v>33</v>
          </cell>
        </row>
        <row r="44">
          <cell r="S44" t="str">
            <v xml:space="preserve">   600 </v>
          </cell>
          <cell r="T44">
            <v>0.05</v>
          </cell>
          <cell r="U44">
            <v>0.05</v>
          </cell>
          <cell r="V44">
            <v>0.05</v>
          </cell>
          <cell r="W44">
            <v>0.05</v>
          </cell>
          <cell r="X44">
            <v>0.05</v>
          </cell>
          <cell r="Y44">
            <v>0.05</v>
          </cell>
          <cell r="Z44">
            <v>0.05</v>
          </cell>
          <cell r="AA44">
            <v>0.05</v>
          </cell>
          <cell r="AB44">
            <v>0.05</v>
          </cell>
          <cell r="AC44">
            <v>0.05</v>
          </cell>
          <cell r="AD44">
            <v>0.05</v>
          </cell>
          <cell r="AE44">
            <v>0.05</v>
          </cell>
          <cell r="AF44">
            <v>4.9999999999999996E-2</v>
          </cell>
        </row>
        <row r="45">
          <cell r="S45" t="str">
            <v xml:space="preserve">   LITRO</v>
          </cell>
          <cell r="T45">
            <v>0.85</v>
          </cell>
          <cell r="U45">
            <v>0.85</v>
          </cell>
          <cell r="V45">
            <v>0.85</v>
          </cell>
          <cell r="W45">
            <v>0.85</v>
          </cell>
          <cell r="X45">
            <v>0.85</v>
          </cell>
          <cell r="Y45">
            <v>0.85</v>
          </cell>
          <cell r="Z45">
            <v>0.85</v>
          </cell>
          <cell r="AA45">
            <v>0.85</v>
          </cell>
          <cell r="AB45">
            <v>0.85</v>
          </cell>
          <cell r="AC45">
            <v>0.85</v>
          </cell>
          <cell r="AD45">
            <v>0.85</v>
          </cell>
          <cell r="AE45">
            <v>0.85</v>
          </cell>
          <cell r="AF45">
            <v>0.84999999999999976</v>
          </cell>
        </row>
        <row r="46">
          <cell r="S46" t="str">
            <v xml:space="preserve">   LATA</v>
          </cell>
          <cell r="T46">
            <v>7.0000000000000007E-2</v>
          </cell>
          <cell r="U46">
            <v>7.0000000000000007E-2</v>
          </cell>
          <cell r="V46">
            <v>7.0000000000000007E-2</v>
          </cell>
          <cell r="W46">
            <v>7.0000000000000007E-2</v>
          </cell>
          <cell r="X46">
            <v>7.0000000000000007E-2</v>
          </cell>
          <cell r="Y46">
            <v>7.0000000000000007E-2</v>
          </cell>
          <cell r="Z46">
            <v>7.0000000000000007E-2</v>
          </cell>
          <cell r="AA46">
            <v>7.0000000000000007E-2</v>
          </cell>
          <cell r="AB46">
            <v>7.0000000000000007E-2</v>
          </cell>
          <cell r="AC46">
            <v>7.0000000000000007E-2</v>
          </cell>
          <cell r="AD46">
            <v>7.0000000000000007E-2</v>
          </cell>
          <cell r="AE46">
            <v>7.0000000000000007E-2</v>
          </cell>
          <cell r="AF46">
            <v>7.0000000000000021E-2</v>
          </cell>
        </row>
        <row r="47">
          <cell r="S47" t="str">
            <v xml:space="preserve">   L.NECK</v>
          </cell>
          <cell r="T47">
            <v>0.03</v>
          </cell>
          <cell r="U47">
            <v>0.03</v>
          </cell>
          <cell r="V47">
            <v>0.03</v>
          </cell>
          <cell r="W47">
            <v>0.03</v>
          </cell>
          <cell r="X47">
            <v>0.03</v>
          </cell>
          <cell r="Y47">
            <v>0.03</v>
          </cell>
          <cell r="Z47">
            <v>0.03</v>
          </cell>
          <cell r="AA47">
            <v>0.03</v>
          </cell>
          <cell r="AB47">
            <v>0.03</v>
          </cell>
          <cell r="AC47">
            <v>0.03</v>
          </cell>
          <cell r="AD47">
            <v>0.03</v>
          </cell>
          <cell r="AE47">
            <v>0.03</v>
          </cell>
          <cell r="AF47">
            <v>3.0000000000000009E-2</v>
          </cell>
        </row>
        <row r="48">
          <cell r="S48" t="str">
            <v>SHARE %</v>
          </cell>
          <cell r="T48">
            <v>12.5</v>
          </cell>
          <cell r="U48">
            <v>13</v>
          </cell>
          <cell r="V48">
            <v>14</v>
          </cell>
          <cell r="W48">
            <v>14.5</v>
          </cell>
          <cell r="X48">
            <v>15</v>
          </cell>
          <cell r="Y48">
            <v>16</v>
          </cell>
          <cell r="Z48">
            <v>17</v>
          </cell>
          <cell r="AA48">
            <v>17.5</v>
          </cell>
          <cell r="AB48">
            <v>18</v>
          </cell>
          <cell r="AC48">
            <v>18.5</v>
          </cell>
          <cell r="AD48">
            <v>19</v>
          </cell>
          <cell r="AE48">
            <v>19.5</v>
          </cell>
          <cell r="AF48">
            <v>16.208333333333332</v>
          </cell>
        </row>
        <row r="49">
          <cell r="S49" t="str">
            <v>MARGEN</v>
          </cell>
          <cell r="T49">
            <v>23.5</v>
          </cell>
          <cell r="U49">
            <v>21.1</v>
          </cell>
          <cell r="V49">
            <v>23.5</v>
          </cell>
          <cell r="W49">
            <v>23.5</v>
          </cell>
          <cell r="X49">
            <v>23.5</v>
          </cell>
          <cell r="Y49">
            <v>23.5</v>
          </cell>
          <cell r="Z49">
            <v>23.5</v>
          </cell>
          <cell r="AA49">
            <v>23.5</v>
          </cell>
          <cell r="AB49">
            <v>23.5</v>
          </cell>
          <cell r="AC49">
            <v>23.5</v>
          </cell>
          <cell r="AD49">
            <v>23.5</v>
          </cell>
          <cell r="AE49">
            <v>23.5</v>
          </cell>
          <cell r="AF49">
            <v>23.3</v>
          </cell>
        </row>
        <row r="50">
          <cell r="S50" t="str">
            <v>DPP %</v>
          </cell>
          <cell r="T50">
            <v>2.54</v>
          </cell>
          <cell r="U50">
            <v>2.54</v>
          </cell>
          <cell r="V50">
            <v>2.54</v>
          </cell>
          <cell r="W50">
            <v>2.54</v>
          </cell>
          <cell r="X50">
            <v>2.54</v>
          </cell>
          <cell r="Y50">
            <v>2.54</v>
          </cell>
          <cell r="Z50">
            <v>2.54</v>
          </cell>
          <cell r="AA50">
            <v>2.54</v>
          </cell>
          <cell r="AB50">
            <v>2.54</v>
          </cell>
          <cell r="AC50">
            <v>2.54</v>
          </cell>
          <cell r="AD50">
            <v>2.54</v>
          </cell>
          <cell r="AE50">
            <v>2.54</v>
          </cell>
          <cell r="AF50">
            <v>2.5399999999999996</v>
          </cell>
        </row>
        <row r="52">
          <cell r="R52" t="str">
            <v>PRECIO / COSTO</v>
          </cell>
        </row>
        <row r="53">
          <cell r="T53" t="str">
            <v xml:space="preserve">     GENERAL TRADE</v>
          </cell>
          <cell r="V53" t="str">
            <v xml:space="preserve">  SUPERMERCADOS</v>
          </cell>
        </row>
        <row r="54">
          <cell r="T54" t="str">
            <v>PRECIO</v>
          </cell>
          <cell r="U54" t="str">
            <v>COSTO</v>
          </cell>
          <cell r="V54" t="str">
            <v>PRECIO</v>
          </cell>
          <cell r="W54" t="str">
            <v>COSTO</v>
          </cell>
        </row>
        <row r="55">
          <cell r="T55" t="str">
            <v>S/IMPUEST</v>
          </cell>
          <cell r="U55" t="str">
            <v>(CCB+INT)</v>
          </cell>
          <cell r="V55" t="str">
            <v>S/IMPUEST</v>
          </cell>
          <cell r="W55" t="str">
            <v>(CCB+INT)</v>
          </cell>
        </row>
        <row r="56">
          <cell r="S56" t="str">
            <v xml:space="preserve">CHOPP 600 </v>
          </cell>
          <cell r="T56">
            <v>11.234567901234568</v>
          </cell>
          <cell r="U56">
            <v>6.6480580047220208</v>
          </cell>
          <cell r="V56">
            <v>10.053333333333336</v>
          </cell>
          <cell r="W56">
            <v>6.0846203853348939</v>
          </cell>
        </row>
        <row r="57">
          <cell r="S57" t="str">
            <v>LITRO</v>
          </cell>
          <cell r="T57">
            <v>7.0046195555555562</v>
          </cell>
          <cell r="U57">
            <v>3.9881719113410719</v>
          </cell>
          <cell r="V57">
            <v>6.2255555555555553</v>
          </cell>
          <cell r="W57">
            <v>3.6184524996858132</v>
          </cell>
        </row>
        <row r="58">
          <cell r="S58" t="str">
            <v>LATA</v>
          </cell>
          <cell r="T58">
            <v>8.889111111111113</v>
          </cell>
          <cell r="U58">
            <v>7.4486078464666976</v>
          </cell>
          <cell r="V58">
            <v>7.6728888888888882</v>
          </cell>
          <cell r="W58">
            <v>6.4712864989290413</v>
          </cell>
        </row>
        <row r="59">
          <cell r="S59" t="str">
            <v>L.NECK</v>
          </cell>
          <cell r="T59">
            <v>9.1481481481481488</v>
          </cell>
          <cell r="U59">
            <v>7.1141553247950338</v>
          </cell>
          <cell r="V59">
            <v>7.8327407407407419</v>
          </cell>
          <cell r="W59">
            <v>6.1168576841156463</v>
          </cell>
        </row>
        <row r="60">
          <cell r="S60" t="str">
            <v xml:space="preserve"> </v>
          </cell>
          <cell r="T60" t="str">
            <v xml:space="preserve"> </v>
          </cell>
          <cell r="U60" t="str">
            <v xml:space="preserve"> </v>
          </cell>
          <cell r="V60" t="str">
            <v xml:space="preserve"> </v>
          </cell>
          <cell r="W60" t="str">
            <v xml:space="preserve"> </v>
          </cell>
        </row>
        <row r="64">
          <cell r="R64" t="str">
            <v>VOLUMENES</v>
          </cell>
        </row>
        <row r="65">
          <cell r="V65" t="str">
            <v xml:space="preserve"> </v>
          </cell>
        </row>
        <row r="66">
          <cell r="X66" t="str">
            <v>ESTACIONALIDAD</v>
          </cell>
        </row>
        <row r="67">
          <cell r="R67" t="str">
            <v xml:space="preserve"> </v>
          </cell>
          <cell r="T67" t="str">
            <v>ENE</v>
          </cell>
          <cell r="U67" t="str">
            <v>FEB</v>
          </cell>
          <cell r="V67" t="str">
            <v>MAR</v>
          </cell>
          <cell r="W67" t="str">
            <v>ABR</v>
          </cell>
          <cell r="X67" t="str">
            <v>MAY</v>
          </cell>
          <cell r="Y67" t="str">
            <v>JUN</v>
          </cell>
          <cell r="Z67" t="str">
            <v>JUL</v>
          </cell>
          <cell r="AA67" t="str">
            <v>AGO</v>
          </cell>
          <cell r="AB67" t="str">
            <v>SEP</v>
          </cell>
          <cell r="AC67" t="str">
            <v>OCT</v>
          </cell>
          <cell r="AD67" t="str">
            <v>NOV</v>
          </cell>
          <cell r="AE67" t="str">
            <v>DIC</v>
          </cell>
          <cell r="AF67" t="str">
            <v>TOTAL</v>
          </cell>
        </row>
        <row r="68">
          <cell r="T68">
            <v>11.2</v>
          </cell>
          <cell r="U68">
            <v>10.9</v>
          </cell>
          <cell r="V68">
            <v>9.56</v>
          </cell>
          <cell r="W68">
            <v>7.71</v>
          </cell>
          <cell r="X68">
            <v>5.54</v>
          </cell>
          <cell r="Y68">
            <v>3.5</v>
          </cell>
          <cell r="Z68">
            <v>4.03</v>
          </cell>
          <cell r="AA68">
            <v>6.13</v>
          </cell>
          <cell r="AB68">
            <v>7.7</v>
          </cell>
          <cell r="AC68">
            <v>8.4700000000000006</v>
          </cell>
          <cell r="AD68">
            <v>11.21</v>
          </cell>
          <cell r="AE68">
            <v>14.05</v>
          </cell>
          <cell r="AF68">
            <v>100.00000000000001</v>
          </cell>
        </row>
        <row r="69">
          <cell r="R69" t="str">
            <v>DISTRIBUCION PROPIA</v>
          </cell>
        </row>
        <row r="70">
          <cell r="R70" t="str">
            <v>L/AÑO ( MERCADO TOTAL )</v>
          </cell>
          <cell r="T70">
            <v>29700000</v>
          </cell>
          <cell r="U70">
            <v>29700000</v>
          </cell>
          <cell r="V70">
            <v>29700000</v>
          </cell>
          <cell r="W70">
            <v>29700000</v>
          </cell>
          <cell r="X70">
            <v>29700000</v>
          </cell>
          <cell r="Y70">
            <v>29700000</v>
          </cell>
          <cell r="Z70">
            <v>29700000</v>
          </cell>
          <cell r="AA70">
            <v>29700000</v>
          </cell>
          <cell r="AB70">
            <v>29700000</v>
          </cell>
          <cell r="AC70">
            <v>29700000</v>
          </cell>
          <cell r="AD70">
            <v>29700000</v>
          </cell>
          <cell r="AE70">
            <v>29700000</v>
          </cell>
        </row>
        <row r="71">
          <cell r="R71" t="str">
            <v>BRAHMA L/AÑO</v>
          </cell>
          <cell r="T71">
            <v>3712500</v>
          </cell>
          <cell r="U71">
            <v>3861000</v>
          </cell>
          <cell r="V71">
            <v>4158000</v>
          </cell>
          <cell r="W71">
            <v>4306500</v>
          </cell>
          <cell r="X71">
            <v>4455000</v>
          </cell>
          <cell r="Y71">
            <v>4752000</v>
          </cell>
          <cell r="Z71">
            <v>5049000</v>
          </cell>
          <cell r="AA71">
            <v>5197500</v>
          </cell>
          <cell r="AB71">
            <v>5346000</v>
          </cell>
          <cell r="AC71">
            <v>5494500</v>
          </cell>
          <cell r="AD71">
            <v>5643000</v>
          </cell>
          <cell r="AE71">
            <v>5791500</v>
          </cell>
        </row>
        <row r="72">
          <cell r="R72" t="str">
            <v>BRAHMA L/MES</v>
          </cell>
          <cell r="T72">
            <v>415800</v>
          </cell>
          <cell r="U72">
            <v>420849</v>
          </cell>
          <cell r="V72">
            <v>397504.8</v>
          </cell>
          <cell r="W72">
            <v>332031.15000000002</v>
          </cell>
          <cell r="X72">
            <v>246807</v>
          </cell>
          <cell r="Y72">
            <v>166320</v>
          </cell>
          <cell r="Z72">
            <v>203474.7</v>
          </cell>
          <cell r="AA72">
            <v>318606.75</v>
          </cell>
          <cell r="AB72">
            <v>411642</v>
          </cell>
          <cell r="AC72">
            <v>465384.15</v>
          </cell>
          <cell r="AD72">
            <v>632580.30000000005</v>
          </cell>
          <cell r="AE72">
            <v>813705.75</v>
          </cell>
          <cell r="AF72">
            <v>4824705.6000000006</v>
          </cell>
        </row>
        <row r="73">
          <cell r="R73" t="str">
            <v>BRAHMA HL/AÑO</v>
          </cell>
          <cell r="T73">
            <v>37125</v>
          </cell>
          <cell r="U73">
            <v>38610</v>
          </cell>
          <cell r="V73">
            <v>41580</v>
          </cell>
          <cell r="W73">
            <v>43065</v>
          </cell>
          <cell r="X73">
            <v>44550</v>
          </cell>
          <cell r="Y73">
            <v>47520</v>
          </cell>
          <cell r="Z73">
            <v>50490</v>
          </cell>
          <cell r="AA73">
            <v>51975</v>
          </cell>
          <cell r="AB73">
            <v>53460</v>
          </cell>
          <cell r="AC73">
            <v>54945</v>
          </cell>
          <cell r="AD73">
            <v>56430</v>
          </cell>
          <cell r="AE73">
            <v>57915</v>
          </cell>
        </row>
        <row r="74">
          <cell r="R74" t="str">
            <v>BRAHMA HL/MES</v>
          </cell>
          <cell r="T74">
            <v>4158</v>
          </cell>
          <cell r="U74">
            <v>4208.49</v>
          </cell>
          <cell r="V74">
            <v>3975.0479999999998</v>
          </cell>
          <cell r="W74">
            <v>3320.3115000000003</v>
          </cell>
          <cell r="X74">
            <v>2468.0700000000002</v>
          </cell>
          <cell r="Y74">
            <v>1663.2</v>
          </cell>
          <cell r="Z74">
            <v>2034.7470000000001</v>
          </cell>
          <cell r="AA74">
            <v>3186.0675000000001</v>
          </cell>
          <cell r="AB74">
            <v>4116.42</v>
          </cell>
          <cell r="AC74">
            <v>4653.8415000000005</v>
          </cell>
          <cell r="AD74">
            <v>6325.8030000000008</v>
          </cell>
          <cell r="AE74">
            <v>8137.0574999999999</v>
          </cell>
          <cell r="AF74">
            <v>48247.056000000004</v>
          </cell>
        </row>
        <row r="75">
          <cell r="AE75" t="str">
            <v xml:space="preserve"> </v>
          </cell>
        </row>
        <row r="76">
          <cell r="R76" t="str">
            <v>GT</v>
          </cell>
          <cell r="S76" t="str">
            <v>HL/AÑO</v>
          </cell>
          <cell r="T76" t="str">
            <v>CAJAS</v>
          </cell>
        </row>
        <row r="77">
          <cell r="R77" t="str">
            <v xml:space="preserve">CHOPP 600 </v>
          </cell>
          <cell r="S77">
            <v>2315.8586880000003</v>
          </cell>
          <cell r="T77">
            <v>1330.56</v>
          </cell>
          <cell r="U77">
            <v>1346.7168000000001</v>
          </cell>
          <cell r="V77">
            <v>1272.0153600000001</v>
          </cell>
          <cell r="W77">
            <v>1062.4996800000001</v>
          </cell>
          <cell r="X77">
            <v>789.78240000000005</v>
          </cell>
          <cell r="Y77">
            <v>532.22400000000005</v>
          </cell>
          <cell r="Z77">
            <v>651.11904000000004</v>
          </cell>
          <cell r="AA77">
            <v>1019.5416</v>
          </cell>
          <cell r="AB77">
            <v>1317.2544</v>
          </cell>
          <cell r="AC77">
            <v>1489.2292800000005</v>
          </cell>
          <cell r="AD77">
            <v>2024.2569600000002</v>
          </cell>
          <cell r="AE77">
            <v>2603.8584000000005</v>
          </cell>
          <cell r="AF77">
            <v>15439.057920000001</v>
          </cell>
        </row>
        <row r="78">
          <cell r="R78" t="str">
            <v>LITRO</v>
          </cell>
          <cell r="S78">
            <v>31650.068736000005</v>
          </cell>
          <cell r="T78">
            <v>23006.477732793519</v>
          </cell>
          <cell r="U78">
            <v>23285.84210526316</v>
          </cell>
          <cell r="V78">
            <v>21994.192712550608</v>
          </cell>
          <cell r="W78">
            <v>18371.494129554656</v>
          </cell>
          <cell r="X78">
            <v>13655.987854251011</v>
          </cell>
          <cell r="Y78">
            <v>9202.5910931174076</v>
          </cell>
          <cell r="Z78">
            <v>11258.384210526314</v>
          </cell>
          <cell r="AA78">
            <v>17628.713562753037</v>
          </cell>
          <cell r="AB78">
            <v>22776.412955465588</v>
          </cell>
          <cell r="AC78">
            <v>25750.000202429153</v>
          </cell>
          <cell r="AD78">
            <v>35001.069230769237</v>
          </cell>
          <cell r="AE78">
            <v>45022.8552631579</v>
          </cell>
          <cell r="AF78">
            <v>266954.02105263161</v>
          </cell>
        </row>
        <row r="79">
          <cell r="R79" t="str">
            <v>LATA</v>
          </cell>
          <cell r="S79">
            <v>2701.8351360000001</v>
          </cell>
          <cell r="T79">
            <v>2732.9577464788736</v>
          </cell>
          <cell r="U79">
            <v>2766.1436619718315</v>
          </cell>
          <cell r="V79">
            <v>2612.7076056338037</v>
          </cell>
          <cell r="W79">
            <v>2182.3643661971832</v>
          </cell>
          <cell r="X79">
            <v>1622.2056338028169</v>
          </cell>
          <cell r="Y79">
            <v>1093.1830985915494</v>
          </cell>
          <cell r="Z79">
            <v>1337.3923943661973</v>
          </cell>
          <cell r="AA79">
            <v>2094.1288732394369</v>
          </cell>
          <cell r="AB79">
            <v>2705.6281690140845</v>
          </cell>
          <cell r="AC79">
            <v>3058.8629577464799</v>
          </cell>
          <cell r="AD79">
            <v>4157.8047887323946</v>
          </cell>
          <cell r="AE79">
            <v>5348.3007042253521</v>
          </cell>
          <cell r="AF79">
            <v>31711.680000000004</v>
          </cell>
        </row>
        <row r="80">
          <cell r="R80" t="str">
            <v>L.NECK</v>
          </cell>
          <cell r="S80">
            <v>1929.8822400000004</v>
          </cell>
          <cell r="T80">
            <v>1952.1126760563379</v>
          </cell>
          <cell r="U80">
            <v>1975.816901408451</v>
          </cell>
          <cell r="V80">
            <v>1866.2197183098594</v>
          </cell>
          <cell r="W80">
            <v>1558.831690140845</v>
          </cell>
          <cell r="X80">
            <v>1158.7183098591549</v>
          </cell>
          <cell r="Y80">
            <v>780.84507042253529</v>
          </cell>
          <cell r="Z80">
            <v>955.2802816901409</v>
          </cell>
          <cell r="AA80">
            <v>1495.806338028169</v>
          </cell>
          <cell r="AB80">
            <v>1932.5915492957747</v>
          </cell>
          <cell r="AC80">
            <v>2184.9021126760567</v>
          </cell>
          <cell r="AD80">
            <v>2969.8605633802817</v>
          </cell>
          <cell r="AE80">
            <v>3820.2147887323945</v>
          </cell>
          <cell r="AF80">
            <v>22651.200000000004</v>
          </cell>
        </row>
        <row r="81">
          <cell r="R81" t="str">
            <v>SMK</v>
          </cell>
          <cell r="S81" t="str">
            <v>HL/AÑO</v>
          </cell>
          <cell r="T81">
            <v>3326.3999999999996</v>
          </cell>
          <cell r="U81">
            <v>3366.7920000000004</v>
          </cell>
          <cell r="V81">
            <v>3180.0383999999999</v>
          </cell>
          <cell r="W81">
            <v>2656.2492000000002</v>
          </cell>
          <cell r="X81">
            <v>1974.4559999999999</v>
          </cell>
          <cell r="Y81">
            <v>1330.56</v>
          </cell>
          <cell r="Z81">
            <v>1627.7975999999999</v>
          </cell>
          <cell r="AA81">
            <v>2548.8540000000003</v>
          </cell>
          <cell r="AB81">
            <v>3293.136</v>
          </cell>
          <cell r="AC81">
            <v>3723.0732000000003</v>
          </cell>
          <cell r="AD81">
            <v>5060.6424000000006</v>
          </cell>
          <cell r="AE81">
            <v>6509.6460000000006</v>
          </cell>
          <cell r="AF81">
            <v>38597.644799999995</v>
          </cell>
        </row>
        <row r="82">
          <cell r="R82" t="str">
            <v xml:space="preserve">CHOPP 600 </v>
          </cell>
          <cell r="S82">
            <v>385.976448</v>
          </cell>
          <cell r="T82">
            <v>221.76</v>
          </cell>
          <cell r="U82">
            <v>224.45280000000002</v>
          </cell>
          <cell r="V82">
            <v>212.00256000000002</v>
          </cell>
          <cell r="W82">
            <v>177.08328</v>
          </cell>
          <cell r="X82">
            <v>131.63039999999998</v>
          </cell>
          <cell r="Y82">
            <v>88.704000000000022</v>
          </cell>
          <cell r="Z82">
            <v>108.51984000000002</v>
          </cell>
          <cell r="AA82">
            <v>169.92360000000002</v>
          </cell>
          <cell r="AB82">
            <v>219.54239999999999</v>
          </cell>
          <cell r="AC82">
            <v>248.20488000000003</v>
          </cell>
          <cell r="AD82">
            <v>337.37616000000008</v>
          </cell>
          <cell r="AE82">
            <v>433.97640000000007</v>
          </cell>
          <cell r="AF82">
            <v>2573.17632</v>
          </cell>
        </row>
        <row r="83">
          <cell r="R83" t="str">
            <v>LITRO</v>
          </cell>
          <cell r="S83">
            <v>5307.1761600000018</v>
          </cell>
          <cell r="T83">
            <v>3857.7935222672058</v>
          </cell>
          <cell r="U83">
            <v>3904.6381578947371</v>
          </cell>
          <cell r="V83">
            <v>3688.0506072874496</v>
          </cell>
          <cell r="W83">
            <v>3080.5859058704459</v>
          </cell>
          <cell r="X83">
            <v>2289.876012145749</v>
          </cell>
          <cell r="Y83">
            <v>1543.1174089068832</v>
          </cell>
          <cell r="Z83">
            <v>1887.8388157894744</v>
          </cell>
          <cell r="AA83">
            <v>2956.0342864372474</v>
          </cell>
          <cell r="AB83">
            <v>3819.2155870445354</v>
          </cell>
          <cell r="AC83">
            <v>4317.8353997975719</v>
          </cell>
          <cell r="AD83">
            <v>5869.0817307692323</v>
          </cell>
          <cell r="AE83">
            <v>7549.5641447368453</v>
          </cell>
          <cell r="AF83">
            <v>44763.631578947381</v>
          </cell>
        </row>
        <row r="84">
          <cell r="R84" t="str">
            <v>LATA</v>
          </cell>
          <cell r="S84">
            <v>2026.3763520000002</v>
          </cell>
          <cell r="T84">
            <v>2049.7183098591549</v>
          </cell>
          <cell r="U84">
            <v>2074.6077464788732</v>
          </cell>
          <cell r="V84">
            <v>1959.5307042253521</v>
          </cell>
          <cell r="W84">
            <v>1636.7732746478873</v>
          </cell>
          <cell r="X84">
            <v>1216.6542253521125</v>
          </cell>
          <cell r="Y84">
            <v>819.88732394366195</v>
          </cell>
          <cell r="Z84">
            <v>1003.0442957746478</v>
          </cell>
          <cell r="AA84">
            <v>1570.5966549295774</v>
          </cell>
          <cell r="AB84">
            <v>2029.2211267605635</v>
          </cell>
          <cell r="AC84">
            <v>2294.147218309859</v>
          </cell>
          <cell r="AD84">
            <v>3118.3535915492957</v>
          </cell>
          <cell r="AE84">
            <v>4011.2255281690141</v>
          </cell>
          <cell r="AF84">
            <v>23783.760000000002</v>
          </cell>
        </row>
        <row r="85">
          <cell r="R85" t="str">
            <v>L.NECK</v>
          </cell>
          <cell r="S85">
            <v>1929.8822400000004</v>
          </cell>
          <cell r="T85">
            <v>1952.1126760563379</v>
          </cell>
          <cell r="U85">
            <v>1975.816901408451</v>
          </cell>
          <cell r="V85">
            <v>1866.2197183098594</v>
          </cell>
          <cell r="W85">
            <v>1558.831690140845</v>
          </cell>
          <cell r="X85">
            <v>1158.7183098591549</v>
          </cell>
          <cell r="Y85">
            <v>780.84507042253529</v>
          </cell>
          <cell r="Z85">
            <v>955.2802816901409</v>
          </cell>
          <cell r="AA85">
            <v>1495.806338028169</v>
          </cell>
          <cell r="AB85">
            <v>1932.5915492957747</v>
          </cell>
          <cell r="AC85">
            <v>2184.9021126760567</v>
          </cell>
          <cell r="AD85">
            <v>2969.8605633802817</v>
          </cell>
          <cell r="AE85">
            <v>3820.2147887323945</v>
          </cell>
          <cell r="AF85">
            <v>22651.200000000004</v>
          </cell>
        </row>
        <row r="86">
          <cell r="S86">
            <v>48247.056000000011</v>
          </cell>
          <cell r="T86">
            <v>831.59999999999991</v>
          </cell>
          <cell r="U86">
            <v>841.69800000000009</v>
          </cell>
          <cell r="V86">
            <v>795.00960000000009</v>
          </cell>
          <cell r="W86">
            <v>664.06230000000005</v>
          </cell>
          <cell r="X86">
            <v>493.61399999999998</v>
          </cell>
          <cell r="Y86">
            <v>332.6400000000001</v>
          </cell>
          <cell r="Z86">
            <v>406.94940000000008</v>
          </cell>
          <cell r="AA86">
            <v>637.21349999999995</v>
          </cell>
          <cell r="AB86">
            <v>823.28400000000011</v>
          </cell>
          <cell r="AC86">
            <v>930.76830000000018</v>
          </cell>
          <cell r="AD86">
            <v>1265.1606000000002</v>
          </cell>
          <cell r="AE86">
            <v>1627.4115000000002</v>
          </cell>
          <cell r="AF86">
            <v>9649.4112000000023</v>
          </cell>
        </row>
        <row r="87">
          <cell r="T87">
            <v>4158</v>
          </cell>
          <cell r="U87">
            <v>4208.4900000000007</v>
          </cell>
          <cell r="V87">
            <v>3975.0479999999998</v>
          </cell>
          <cell r="W87">
            <v>3320.3115000000003</v>
          </cell>
          <cell r="X87">
            <v>2468.0699999999997</v>
          </cell>
          <cell r="Y87">
            <v>1663.2</v>
          </cell>
          <cell r="Z87">
            <v>2034.7469999999998</v>
          </cell>
          <cell r="AA87">
            <v>3186.0675000000001</v>
          </cell>
          <cell r="AB87">
            <v>4116.42</v>
          </cell>
          <cell r="AC87">
            <v>4653.8415000000005</v>
          </cell>
          <cell r="AD87">
            <v>6325.8030000000008</v>
          </cell>
          <cell r="AE87">
            <v>8137.0575000000008</v>
          </cell>
          <cell r="AF87">
            <v>48247.056000000004</v>
          </cell>
        </row>
        <row r="90">
          <cell r="R90" t="str">
            <v xml:space="preserve"> </v>
          </cell>
        </row>
        <row r="91">
          <cell r="R91" t="str">
            <v>DISTRIBUCION INTERIOR+CDAD CBA +NORTE LA PAMPA</v>
          </cell>
        </row>
        <row r="92">
          <cell r="R92" t="str">
            <v>L/AÑO ( MERCADO TOTAL )</v>
          </cell>
          <cell r="T92">
            <v>68486220</v>
          </cell>
          <cell r="U92">
            <v>68486220</v>
          </cell>
          <cell r="V92">
            <v>68486220</v>
          </cell>
          <cell r="W92">
            <v>68486220</v>
          </cell>
          <cell r="X92">
            <v>68486220</v>
          </cell>
          <cell r="Y92">
            <v>68486220</v>
          </cell>
          <cell r="Z92">
            <v>68486220</v>
          </cell>
          <cell r="AA92">
            <v>68486220</v>
          </cell>
          <cell r="AB92">
            <v>68486220</v>
          </cell>
          <cell r="AC92">
            <v>68486220</v>
          </cell>
          <cell r="AD92">
            <v>68486220</v>
          </cell>
          <cell r="AE92">
            <v>68486220</v>
          </cell>
        </row>
        <row r="93">
          <cell r="R93" t="str">
            <v>BRAHMA L/AÑO</v>
          </cell>
          <cell r="T93">
            <v>6848622</v>
          </cell>
          <cell r="U93">
            <v>7122566.8799999999</v>
          </cell>
          <cell r="V93">
            <v>8149860.1800000006</v>
          </cell>
          <cell r="W93">
            <v>8440926.6149999984</v>
          </cell>
          <cell r="X93">
            <v>9245639.7000000011</v>
          </cell>
          <cell r="Y93">
            <v>9862015.6800000016</v>
          </cell>
          <cell r="Z93">
            <v>10478391.66</v>
          </cell>
          <cell r="AA93">
            <v>10786579.65</v>
          </cell>
          <cell r="AB93">
            <v>11094767.640000001</v>
          </cell>
          <cell r="AC93">
            <v>12036453.164999999</v>
          </cell>
          <cell r="AD93">
            <v>12361762.710000001</v>
          </cell>
          <cell r="AE93">
            <v>12687072.254999999</v>
          </cell>
          <cell r="AF93" t="str">
            <v xml:space="preserve"> </v>
          </cell>
        </row>
        <row r="94">
          <cell r="R94" t="str">
            <v>BRAHMA L/MES</v>
          </cell>
          <cell r="T94">
            <v>767045.66399999987</v>
          </cell>
          <cell r="U94">
            <v>776359.78992000001</v>
          </cell>
          <cell r="V94">
            <v>779126.6332080001</v>
          </cell>
          <cell r="W94">
            <v>650795.44201649982</v>
          </cell>
          <cell r="X94">
            <v>512208.43938000011</v>
          </cell>
          <cell r="Y94">
            <v>345170.54880000005</v>
          </cell>
          <cell r="Z94">
            <v>422279.18389800005</v>
          </cell>
          <cell r="AA94">
            <v>661217.33254500001</v>
          </cell>
          <cell r="AB94">
            <v>854297.10828000004</v>
          </cell>
          <cell r="AC94">
            <v>1019487.5830755</v>
          </cell>
          <cell r="AD94">
            <v>1385753.5997910001</v>
          </cell>
          <cell r="AE94">
            <v>1782533.6518275</v>
          </cell>
          <cell r="AF94">
            <v>9956274.9767415002</v>
          </cell>
        </row>
        <row r="95">
          <cell r="R95" t="str">
            <v>BRAHMA HL/AÑO</v>
          </cell>
          <cell r="T95">
            <v>68486.22</v>
          </cell>
          <cell r="U95">
            <v>71225.668799999999</v>
          </cell>
          <cell r="V95">
            <v>81498.601800000004</v>
          </cell>
          <cell r="W95">
            <v>84409.266149999981</v>
          </cell>
          <cell r="X95">
            <v>92456.397000000012</v>
          </cell>
          <cell r="Y95">
            <v>98620.156800000012</v>
          </cell>
          <cell r="Z95">
            <v>104783.9166</v>
          </cell>
          <cell r="AA95">
            <v>107865.7965</v>
          </cell>
          <cell r="AB95">
            <v>110947.67640000001</v>
          </cell>
          <cell r="AC95">
            <v>120364.53164999999</v>
          </cell>
          <cell r="AD95">
            <v>123617.62710000001</v>
          </cell>
          <cell r="AE95">
            <v>126870.72254999999</v>
          </cell>
        </row>
        <row r="96">
          <cell r="R96" t="str">
            <v>BRAHMA HL/MES</v>
          </cell>
          <cell r="T96">
            <v>7670.4566399999985</v>
          </cell>
          <cell r="U96">
            <v>7763.5978992</v>
          </cell>
          <cell r="V96">
            <v>7791.2663320800011</v>
          </cell>
          <cell r="W96">
            <v>6507.9544201649978</v>
          </cell>
          <cell r="X96">
            <v>5122.0843938000007</v>
          </cell>
          <cell r="Y96">
            <v>3451.7054880000005</v>
          </cell>
          <cell r="Z96">
            <v>4222.7918389800006</v>
          </cell>
          <cell r="AA96">
            <v>6612.1733254500004</v>
          </cell>
          <cell r="AB96">
            <v>8542.9710828000007</v>
          </cell>
          <cell r="AC96">
            <v>10194.875830755</v>
          </cell>
          <cell r="AD96">
            <v>13857.535997910001</v>
          </cell>
          <cell r="AE96">
            <v>17825.336518274999</v>
          </cell>
          <cell r="AF96">
            <v>99562.749767415007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  <cell r="S98" t="str">
            <v>HL/AÑO</v>
          </cell>
          <cell r="T98" t="str">
            <v>CAJAS</v>
          </cell>
        </row>
        <row r="99">
          <cell r="R99" t="str">
            <v xml:space="preserve">CHOPP 600 </v>
          </cell>
          <cell r="S99">
            <v>4978.1374883707504</v>
          </cell>
          <cell r="T99">
            <v>2556.8188800000003</v>
          </cell>
          <cell r="U99">
            <v>2587.8659664000006</v>
          </cell>
          <cell r="V99">
            <v>2597.0887773600007</v>
          </cell>
          <cell r="W99">
            <v>2169.3181400549997</v>
          </cell>
          <cell r="X99">
            <v>1707.3614646000003</v>
          </cell>
          <cell r="Y99">
            <v>1150.5684960000006</v>
          </cell>
          <cell r="Z99">
            <v>1407.5972796600004</v>
          </cell>
          <cell r="AA99">
            <v>2204.0577751500005</v>
          </cell>
          <cell r="AB99">
            <v>2847.6570276000002</v>
          </cell>
          <cell r="AC99">
            <v>3398.2919435850004</v>
          </cell>
          <cell r="AD99">
            <v>4619.1786659700019</v>
          </cell>
          <cell r="AE99">
            <v>5941.7788394250001</v>
          </cell>
          <cell r="AF99">
            <v>33187.583255805002</v>
          </cell>
        </row>
        <row r="100">
          <cell r="R100" t="str">
            <v>LITRO</v>
          </cell>
          <cell r="S100">
            <v>84628.337302302753</v>
          </cell>
          <cell r="T100">
            <v>54992.308906882587</v>
          </cell>
          <cell r="U100">
            <v>55660.072657894729</v>
          </cell>
          <cell r="V100">
            <v>55858.437772165998</v>
          </cell>
          <cell r="W100">
            <v>46657.905340251753</v>
          </cell>
          <cell r="X100">
            <v>36722.096278087047</v>
          </cell>
          <cell r="Y100">
            <v>24746.53900809717</v>
          </cell>
          <cell r="Z100">
            <v>30274.739061513163</v>
          </cell>
          <cell r="AA100">
            <v>47405.088787386143</v>
          </cell>
          <cell r="AB100">
            <v>61247.684045040492</v>
          </cell>
          <cell r="AC100">
            <v>73090.793321033663</v>
          </cell>
          <cell r="AD100">
            <v>99349.743574759617</v>
          </cell>
          <cell r="AE100">
            <v>127796.3566171875</v>
          </cell>
          <cell r="AF100">
            <v>713801.76537029992</v>
          </cell>
        </row>
        <row r="101">
          <cell r="R101" t="str">
            <v>LATA</v>
          </cell>
          <cell r="S101">
            <v>6969.3924837190507</v>
          </cell>
          <cell r="T101">
            <v>6302.0183661971842</v>
          </cell>
          <cell r="U101">
            <v>6378.5428749295779</v>
          </cell>
          <cell r="V101">
            <v>6401.2751554647893</v>
          </cell>
          <cell r="W101">
            <v>5346.9109085862665</v>
          </cell>
          <cell r="X101">
            <v>4208.2853000704235</v>
          </cell>
          <cell r="Y101">
            <v>2835.9082647887335</v>
          </cell>
          <cell r="Z101">
            <v>3469.4299146549301</v>
          </cell>
          <cell r="AA101">
            <v>5432.5367697359161</v>
          </cell>
          <cell r="AB101">
            <v>7018.8729553521143</v>
          </cell>
          <cell r="AC101">
            <v>8376.0716919348615</v>
          </cell>
          <cell r="AD101">
            <v>11385.2995287993</v>
          </cell>
          <cell r="AE101">
            <v>14645.229533794018</v>
          </cell>
          <cell r="AF101">
            <v>81800.381264308104</v>
          </cell>
        </row>
        <row r="102">
          <cell r="R102" t="str">
            <v>L.NECK</v>
          </cell>
          <cell r="S102">
            <v>2986.8824930224496</v>
          </cell>
          <cell r="T102">
            <v>2700.865014084507</v>
          </cell>
          <cell r="U102">
            <v>2733.6612321126759</v>
          </cell>
          <cell r="V102">
            <v>2743.4036380563384</v>
          </cell>
          <cell r="W102">
            <v>2291.5332465369715</v>
          </cell>
          <cell r="X102">
            <v>1803.5508428873243</v>
          </cell>
          <cell r="Y102">
            <v>1215.3892563380284</v>
          </cell>
          <cell r="Z102">
            <v>1486.8985348521128</v>
          </cell>
          <cell r="AA102">
            <v>2328.2300441725356</v>
          </cell>
          <cell r="AB102">
            <v>3008.0884094366197</v>
          </cell>
          <cell r="AC102">
            <v>3589.7450108292251</v>
          </cell>
          <cell r="AD102">
            <v>4879.4140837711275</v>
          </cell>
          <cell r="AE102">
            <v>6276.5269430545777</v>
          </cell>
          <cell r="AF102">
            <v>35057.30625613204</v>
          </cell>
        </row>
        <row r="103">
          <cell r="R103" t="str">
            <v>TOTAL</v>
          </cell>
          <cell r="S103">
            <v>99562.749767415007</v>
          </cell>
          <cell r="T103">
            <v>7670.4566399999994</v>
          </cell>
          <cell r="U103">
            <v>7763.5978991999991</v>
          </cell>
          <cell r="V103">
            <v>7791.2663320800011</v>
          </cell>
          <cell r="W103">
            <v>6507.9544201649978</v>
          </cell>
          <cell r="X103">
            <v>5122.0843938000007</v>
          </cell>
          <cell r="Y103">
            <v>3451.7054880000005</v>
          </cell>
          <cell r="Z103">
            <v>4222.7918389800006</v>
          </cell>
          <cell r="AA103">
            <v>6612.1733254500004</v>
          </cell>
          <cell r="AB103">
            <v>8542.9710828000007</v>
          </cell>
          <cell r="AC103">
            <v>10194.875830755</v>
          </cell>
          <cell r="AD103">
            <v>13857.535997910001</v>
          </cell>
          <cell r="AE103">
            <v>17825.336518274999</v>
          </cell>
          <cell r="AF103">
            <v>99562.749767415007</v>
          </cell>
        </row>
        <row r="105">
          <cell r="R105" t="str">
            <v>TOTALES GT+SMK+INTERIOR</v>
          </cell>
        </row>
        <row r="106">
          <cell r="R106" t="str">
            <v xml:space="preserve"> </v>
          </cell>
          <cell r="S106" t="str">
            <v>HL/AÑO</v>
          </cell>
          <cell r="T106" t="str">
            <v>CAJAS</v>
          </cell>
        </row>
        <row r="107">
          <cell r="R107" t="str">
            <v xml:space="preserve">CHOPP 600 </v>
          </cell>
          <cell r="S107">
            <v>7679.9726243707501</v>
          </cell>
          <cell r="T107">
            <v>4109.1388800000004</v>
          </cell>
          <cell r="U107">
            <v>4159.0355664000008</v>
          </cell>
          <cell r="V107">
            <v>4081.1066973600009</v>
          </cell>
          <cell r="W107">
            <v>3408.9011000549999</v>
          </cell>
          <cell r="X107">
            <v>2628.7742646000006</v>
          </cell>
          <cell r="Y107">
            <v>1771.4964960000007</v>
          </cell>
          <cell r="Z107">
            <v>2167.2361596600003</v>
          </cell>
          <cell r="AA107">
            <v>3393.5229751500005</v>
          </cell>
          <cell r="AB107">
            <v>4384.4538276000003</v>
          </cell>
          <cell r="AC107">
            <v>5135.7261035850006</v>
          </cell>
          <cell r="AD107">
            <v>6980.8117859700023</v>
          </cell>
          <cell r="AE107">
            <v>8979.6136394250007</v>
          </cell>
          <cell r="AF107">
            <v>51199.817495805008</v>
          </cell>
        </row>
        <row r="108">
          <cell r="R108" t="str">
            <v>LITRO</v>
          </cell>
          <cell r="S108">
            <v>121585.58219830276</v>
          </cell>
          <cell r="T108">
            <v>81856.580161943304</v>
          </cell>
          <cell r="U108">
            <v>82850.552921052629</v>
          </cell>
          <cell r="V108">
            <v>81540.681092004059</v>
          </cell>
          <cell r="W108">
            <v>68109.985375676857</v>
          </cell>
          <cell r="X108">
            <v>52667.960144483804</v>
          </cell>
          <cell r="Y108">
            <v>35492.247510121459</v>
          </cell>
          <cell r="Z108">
            <v>43420.96208782895</v>
          </cell>
          <cell r="AA108">
            <v>67989.836636576423</v>
          </cell>
          <cell r="AB108">
            <v>87843.312587550608</v>
          </cell>
          <cell r="AC108">
            <v>103158.62892326039</v>
          </cell>
          <cell r="AD108">
            <v>140219.89453629809</v>
          </cell>
          <cell r="AE108">
            <v>180368.77602508225</v>
          </cell>
          <cell r="AF108">
            <v>1025519.4180018789</v>
          </cell>
        </row>
        <row r="109">
          <cell r="R109" t="str">
            <v>LATA</v>
          </cell>
          <cell r="S109">
            <v>11697.603971719051</v>
          </cell>
          <cell r="T109">
            <v>11084.694422535213</v>
          </cell>
          <cell r="U109">
            <v>11219.294283380283</v>
          </cell>
          <cell r="V109">
            <v>10973.513465323946</v>
          </cell>
          <cell r="W109">
            <v>9166.0485494313361</v>
          </cell>
          <cell r="X109">
            <v>7047.1451592253525</v>
          </cell>
          <cell r="Y109">
            <v>4748.9786873239445</v>
          </cell>
          <cell r="Z109">
            <v>5809.8666047957759</v>
          </cell>
          <cell r="AA109">
            <v>9097.2622979049302</v>
          </cell>
          <cell r="AB109">
            <v>11753.722251126761</v>
          </cell>
          <cell r="AC109">
            <v>13729.081867991201</v>
          </cell>
          <cell r="AD109">
            <v>18661.457909080989</v>
          </cell>
          <cell r="AE109">
            <v>24004.755766188384</v>
          </cell>
          <cell r="AF109">
            <v>137295.82126430812</v>
          </cell>
        </row>
        <row r="110">
          <cell r="R110" t="str">
            <v>L.NECK</v>
          </cell>
          <cell r="S110">
            <v>6846.6469730224508</v>
          </cell>
          <cell r="T110">
            <v>6605.0903661971824</v>
          </cell>
          <cell r="U110">
            <v>6685.2950349295779</v>
          </cell>
          <cell r="V110">
            <v>6475.8430746760569</v>
          </cell>
          <cell r="W110">
            <v>5409.1966268186616</v>
          </cell>
          <cell r="X110">
            <v>4120.9874626056344</v>
          </cell>
          <cell r="Y110">
            <v>2777.079397183099</v>
          </cell>
          <cell r="Z110">
            <v>3397.4590982323944</v>
          </cell>
          <cell r="AA110">
            <v>5319.8427202288731</v>
          </cell>
          <cell r="AB110">
            <v>6873.2715080281687</v>
          </cell>
          <cell r="AC110">
            <v>7959.5492361813385</v>
          </cell>
          <cell r="AD110">
            <v>10819.135210531691</v>
          </cell>
          <cell r="AE110">
            <v>13916.956520519367</v>
          </cell>
          <cell r="AF110">
            <v>80359.706256132049</v>
          </cell>
        </row>
        <row r="111">
          <cell r="R111" t="str">
            <v>TOTAL</v>
          </cell>
          <cell r="S111">
            <v>147809.80576741503</v>
          </cell>
          <cell r="T111">
            <v>11828.45664</v>
          </cell>
          <cell r="U111">
            <v>11972.0878992</v>
          </cell>
          <cell r="V111">
            <v>11766.314332080001</v>
          </cell>
          <cell r="W111">
            <v>9828.2659201649985</v>
          </cell>
          <cell r="X111">
            <v>7590.1543938000004</v>
          </cell>
          <cell r="Y111">
            <v>5114.9054880000003</v>
          </cell>
          <cell r="Z111">
            <v>6257.5388389800009</v>
          </cell>
          <cell r="AA111">
            <v>9798.2408254500006</v>
          </cell>
          <cell r="AB111">
            <v>12659.391082800001</v>
          </cell>
          <cell r="AC111">
            <v>14848.717330755</v>
          </cell>
          <cell r="AD111">
            <v>20183.338997910003</v>
          </cell>
          <cell r="AE111">
            <v>25962.394018275001</v>
          </cell>
          <cell r="AF111">
            <v>147809.80576741497</v>
          </cell>
        </row>
        <row r="112">
          <cell r="AF112" t="str">
            <v xml:space="preserve"> </v>
          </cell>
        </row>
        <row r="113">
          <cell r="R113" t="str">
            <v>RESULTADOS GENERAL TRADE + SMK</v>
          </cell>
        </row>
        <row r="114">
          <cell r="R114" t="str">
            <v xml:space="preserve"> $</v>
          </cell>
          <cell r="T114" t="str">
            <v>ENE</v>
          </cell>
          <cell r="U114" t="str">
            <v>FEB</v>
          </cell>
          <cell r="V114" t="str">
            <v>MAR</v>
          </cell>
          <cell r="W114" t="str">
            <v>ABR</v>
          </cell>
          <cell r="X114" t="str">
            <v>MAY</v>
          </cell>
          <cell r="Y114" t="str">
            <v>JUN</v>
          </cell>
          <cell r="Z114" t="str">
            <v>JUL</v>
          </cell>
          <cell r="AA114" t="str">
            <v>AGO</v>
          </cell>
          <cell r="AB114" t="str">
            <v>SEP</v>
          </cell>
          <cell r="AC114" t="str">
            <v>OCT</v>
          </cell>
          <cell r="AD114" t="str">
            <v>NOV</v>
          </cell>
          <cell r="AE114" t="str">
            <v>DIC</v>
          </cell>
          <cell r="AF114" t="str">
            <v>TOTAL</v>
          </cell>
        </row>
        <row r="115">
          <cell r="R115" t="str">
            <v xml:space="preserve">ROL </v>
          </cell>
          <cell r="S115" t="str">
            <v>GT</v>
          </cell>
          <cell r="T115">
            <v>218251.67153110946</v>
          </cell>
          <cell r="U115">
            <v>220901.87039970158</v>
          </cell>
          <cell r="V115">
            <v>208648.59798374068</v>
          </cell>
          <cell r="W115">
            <v>174281.75442014562</v>
          </cell>
          <cell r="X115">
            <v>129547.95645882284</v>
          </cell>
          <cell r="Y115">
            <v>87300.668612443798</v>
          </cell>
          <cell r="Z115">
            <v>106803.01440425935</v>
          </cell>
          <cell r="AA115">
            <v>167235.34331071263</v>
          </cell>
          <cell r="AB115">
            <v>216069.15481579842</v>
          </cell>
          <cell r="AC115">
            <v>244278.18336119433</v>
          </cell>
          <cell r="AD115">
            <v>332038.73942436441</v>
          </cell>
          <cell r="AE115">
            <v>427110.72648382664</v>
          </cell>
          <cell r="AF115">
            <v>2532467.6812061197</v>
          </cell>
        </row>
        <row r="116">
          <cell r="S116" t="str">
            <v>SMK</v>
          </cell>
          <cell r="T116">
            <v>57263.988428070174</v>
          </cell>
          <cell r="U116">
            <v>57959.336858982453</v>
          </cell>
          <cell r="V116">
            <v>54744.372937235094</v>
          </cell>
          <cell r="W116">
            <v>45727.339902257896</v>
          </cell>
          <cell r="X116">
            <v>33990.267416947368</v>
          </cell>
          <cell r="Y116">
            <v>22905.595371228075</v>
          </cell>
          <cell r="Z116">
            <v>28022.541765764916</v>
          </cell>
          <cell r="AA116">
            <v>43878.531133008772</v>
          </cell>
          <cell r="AB116">
            <v>56691.348543789478</v>
          </cell>
          <cell r="AC116">
            <v>64092.719048117549</v>
          </cell>
          <cell r="AD116">
            <v>87118.977823533351</v>
          </cell>
          <cell r="AE116">
            <v>112063.58021128949</v>
          </cell>
          <cell r="AF116">
            <v>664458.59944022459</v>
          </cell>
        </row>
        <row r="117">
          <cell r="S117" t="str">
            <v>SUBTOTAL</v>
          </cell>
          <cell r="T117">
            <v>275515.65995917964</v>
          </cell>
          <cell r="U117">
            <v>278861.20725868404</v>
          </cell>
          <cell r="V117">
            <v>263392.97092097579</v>
          </cell>
          <cell r="W117">
            <v>220009.09432240351</v>
          </cell>
          <cell r="X117">
            <v>163538.2238757702</v>
          </cell>
          <cell r="Y117">
            <v>110206.26398367187</v>
          </cell>
          <cell r="Z117">
            <v>134825.55617002427</v>
          </cell>
          <cell r="AA117">
            <v>211113.8744437214</v>
          </cell>
          <cell r="AB117">
            <v>272760.50335958792</v>
          </cell>
          <cell r="AC117">
            <v>308370.90240931185</v>
          </cell>
          <cell r="AD117">
            <v>419157.71724789776</v>
          </cell>
          <cell r="AE117">
            <v>539174.3066951161</v>
          </cell>
          <cell r="AF117">
            <v>3196926.2806463442</v>
          </cell>
        </row>
        <row r="118">
          <cell r="R118" t="str">
            <v>CMV</v>
          </cell>
          <cell r="S118" t="str">
            <v>GT</v>
          </cell>
          <cell r="T118">
            <v>134843.79163503443</v>
          </cell>
          <cell r="U118">
            <v>136481.18053345988</v>
          </cell>
          <cell r="V118">
            <v>128910.66480309295</v>
          </cell>
          <cell r="W118">
            <v>107677.58347027625</v>
          </cell>
          <cell r="X118">
            <v>80039.42203479544</v>
          </cell>
          <cell r="Y118">
            <v>53937.516654013765</v>
          </cell>
          <cell r="Z118">
            <v>65986.772606544342</v>
          </cell>
          <cell r="AA118">
            <v>103324.05534034513</v>
          </cell>
          <cell r="AB118">
            <v>133495.35371868408</v>
          </cell>
          <cell r="AC118">
            <v>150923.91378751234</v>
          </cell>
          <cell r="AD118">
            <v>205145.56557389992</v>
          </cell>
          <cell r="AE118">
            <v>263884.48438006121</v>
          </cell>
          <cell r="AF118">
            <v>1564650.3045377198</v>
          </cell>
        </row>
        <row r="119">
          <cell r="R119" t="str">
            <v xml:space="preserve">CMV </v>
          </cell>
          <cell r="S119" t="str">
            <v>SMK</v>
          </cell>
          <cell r="T119">
            <v>40513.677878565344</v>
          </cell>
          <cell r="U119">
            <v>41005.6296813765</v>
          </cell>
          <cell r="V119">
            <v>38731.076051908472</v>
          </cell>
          <cell r="W119">
            <v>32351.618703101525</v>
          </cell>
          <cell r="X119">
            <v>24047.761655062714</v>
          </cell>
          <cell r="Y119">
            <v>16205.471151426143</v>
          </cell>
          <cell r="Z119">
            <v>19825.657653289374</v>
          </cell>
          <cell r="AA119">
            <v>31043.6056744507</v>
          </cell>
          <cell r="AB119">
            <v>40108.541099779701</v>
          </cell>
          <cell r="AC119">
            <v>45344.93396558427</v>
          </cell>
          <cell r="AD119">
            <v>61635.773223968819</v>
          </cell>
          <cell r="AE119">
            <v>79283.820691285306</v>
          </cell>
          <cell r="AF119">
            <v>470097.56742979883</v>
          </cell>
        </row>
        <row r="120">
          <cell r="R120" t="str">
            <v>OTRO CV</v>
          </cell>
          <cell r="S120" t="str">
            <v>GT ( F+V )</v>
          </cell>
          <cell r="T120">
            <v>61757.002455068294</v>
          </cell>
          <cell r="U120">
            <v>62603.918176436011</v>
          </cell>
          <cell r="V120">
            <v>61251.102080702483</v>
          </cell>
          <cell r="W120">
            <v>55992.298133393095</v>
          </cell>
          <cell r="X120">
            <v>50119.117322884609</v>
          </cell>
          <cell r="Y120">
            <v>43869.102624574414</v>
          </cell>
          <cell r="Z120">
            <v>47007.774238259852</v>
          </cell>
          <cell r="AA120">
            <v>56561.305933303891</v>
          </cell>
          <cell r="AB120">
            <v>64017.760451556067</v>
          </cell>
          <cell r="AC120">
            <v>69017.777370637661</v>
          </cell>
          <cell r="AD120">
            <v>82638.094245346132</v>
          </cell>
          <cell r="AE120">
            <v>97707.380979520589</v>
          </cell>
          <cell r="AF120">
            <v>752542.63401168317</v>
          </cell>
        </row>
        <row r="121">
          <cell r="R121" t="str">
            <v xml:space="preserve">OTRO CV </v>
          </cell>
          <cell r="S121" t="str">
            <v>SMK ( F+ V )</v>
          </cell>
          <cell r="T121">
            <v>6432.5443755539336</v>
          </cell>
          <cell r="U121">
            <v>6451.6907718040165</v>
          </cell>
          <cell r="V121">
            <v>5994.3692229304888</v>
          </cell>
          <cell r="W121">
            <v>4969.7887923963799</v>
          </cell>
          <cell r="X121">
            <v>3668.3326211965768</v>
          </cell>
          <cell r="Y121">
            <v>2440.4860764967743</v>
          </cell>
          <cell r="Z121">
            <v>2951.6105652494498</v>
          </cell>
          <cell r="AA121">
            <v>4597.337470652682</v>
          </cell>
          <cell r="AB121">
            <v>5910.038002635516</v>
          </cell>
          <cell r="AC121">
            <v>6649.8081773432859</v>
          </cell>
          <cell r="AD121">
            <v>8997.8772993551265</v>
          </cell>
          <cell r="AE121">
            <v>11524.219600183675</v>
          </cell>
          <cell r="AF121">
            <v>70588.102975797912</v>
          </cell>
        </row>
        <row r="122">
          <cell r="S122" t="str">
            <v>SUBTOTAL</v>
          </cell>
          <cell r="T122">
            <v>243547.01634422198</v>
          </cell>
          <cell r="U122">
            <v>246542.41916307641</v>
          </cell>
          <cell r="V122">
            <v>234887.21215863441</v>
          </cell>
          <cell r="W122">
            <v>200991.28909916722</v>
          </cell>
          <cell r="X122">
            <v>157874.63363393935</v>
          </cell>
          <cell r="Y122">
            <v>116452.5765065111</v>
          </cell>
          <cell r="Z122">
            <v>135771.81506334303</v>
          </cell>
          <cell r="AA122">
            <v>195526.30441875241</v>
          </cell>
          <cell r="AB122">
            <v>243531.69327265536</v>
          </cell>
          <cell r="AC122">
            <v>271936.43330107752</v>
          </cell>
          <cell r="AD122">
            <v>358417.31034257001</v>
          </cell>
          <cell r="AE122">
            <v>452399.90565105074</v>
          </cell>
          <cell r="AF122">
            <v>2857878.6089549996</v>
          </cell>
        </row>
        <row r="123">
          <cell r="R123" t="str">
            <v>CM</v>
          </cell>
          <cell r="T123">
            <v>31968.643614957662</v>
          </cell>
          <cell r="U123">
            <v>32318.788095607626</v>
          </cell>
          <cell r="V123">
            <v>28505.758762341371</v>
          </cell>
          <cell r="W123">
            <v>19017.805223236297</v>
          </cell>
          <cell r="X123">
            <v>5663.5902418308542</v>
          </cell>
          <cell r="Y123">
            <v>-6246.312522839231</v>
          </cell>
          <cell r="Z123">
            <v>-946.25889331876533</v>
          </cell>
          <cell r="AA123">
            <v>15587.570024968998</v>
          </cell>
          <cell r="AB123">
            <v>29228.810086932557</v>
          </cell>
          <cell r="AC123">
            <v>36434.469108234334</v>
          </cell>
          <cell r="AD123">
            <v>60740.406905327749</v>
          </cell>
          <cell r="AE123">
            <v>86774.401044065366</v>
          </cell>
          <cell r="AF123">
            <v>339047.67169134459</v>
          </cell>
        </row>
        <row r="124">
          <cell r="R124" t="str">
            <v>DPP</v>
          </cell>
          <cell r="S124" t="str">
            <v>GT</v>
          </cell>
          <cell r="T124">
            <v>3425.0323075298743</v>
          </cell>
          <cell r="U124">
            <v>3466.6219855498807</v>
          </cell>
          <cell r="V124">
            <v>3274.3308859985609</v>
          </cell>
          <cell r="W124">
            <v>2735.0106201450167</v>
          </cell>
          <cell r="X124">
            <v>2033.0013196838042</v>
          </cell>
          <cell r="Y124">
            <v>1370.0129230119499</v>
          </cell>
          <cell r="Z124">
            <v>1676.0640242062263</v>
          </cell>
          <cell r="AA124">
            <v>2624.4310056447662</v>
          </cell>
          <cell r="AB124">
            <v>3390.7819844545756</v>
          </cell>
          <cell r="AC124">
            <v>3833.4674102028134</v>
          </cell>
          <cell r="AD124">
            <v>5210.697365577058</v>
          </cell>
          <cell r="AE124">
            <v>6702.6659032535554</v>
          </cell>
          <cell r="AF124">
            <v>39742.117735258078</v>
          </cell>
        </row>
        <row r="125">
          <cell r="S125" t="str">
            <v>SMK</v>
          </cell>
          <cell r="T125">
            <v>1029.0474181155596</v>
          </cell>
          <cell r="U125">
            <v>1041.5429939069631</v>
          </cell>
          <cell r="V125">
            <v>983.7693317184752</v>
          </cell>
          <cell r="W125">
            <v>821.73111505877887</v>
          </cell>
          <cell r="X125">
            <v>610.813146038593</v>
          </cell>
          <cell r="Y125">
            <v>411.61896724622403</v>
          </cell>
          <cell r="Z125">
            <v>503.57170439355008</v>
          </cell>
          <cell r="AA125">
            <v>788.50758413104779</v>
          </cell>
          <cell r="AB125">
            <v>1018.7569439344044</v>
          </cell>
          <cell r="AC125">
            <v>1151.7613227258405</v>
          </cell>
          <cell r="AD125">
            <v>1565.5486398888079</v>
          </cell>
          <cell r="AE125">
            <v>2013.8090455586469</v>
          </cell>
          <cell r="AF125">
            <v>11940.478212716891</v>
          </cell>
        </row>
        <row r="126">
          <cell r="S126" t="str">
            <v>SUBTOTAL</v>
          </cell>
          <cell r="T126">
            <v>4454.0797256454334</v>
          </cell>
          <cell r="U126">
            <v>4508.1649794568439</v>
          </cell>
          <cell r="V126">
            <v>4258.1002177170358</v>
          </cell>
          <cell r="W126">
            <v>3556.7417352037955</v>
          </cell>
          <cell r="X126">
            <v>2643.8144657223975</v>
          </cell>
          <cell r="Y126">
            <v>1781.6318902581738</v>
          </cell>
          <cell r="Z126">
            <v>2179.6357285997765</v>
          </cell>
          <cell r="AA126">
            <v>3412.9385897758139</v>
          </cell>
          <cell r="AB126">
            <v>4409.5389283889799</v>
          </cell>
          <cell r="AC126">
            <v>4985.2287329286537</v>
          </cell>
          <cell r="AD126">
            <v>6776.2460054658659</v>
          </cell>
          <cell r="AE126">
            <v>8716.4749488122015</v>
          </cell>
          <cell r="AF126">
            <v>51682.595947974973</v>
          </cell>
        </row>
        <row r="127">
          <cell r="R127" t="str">
            <v>MARGEN COM. GT</v>
          </cell>
          <cell r="T127">
            <v>18225.845133476862</v>
          </cell>
          <cell r="U127">
            <v>18350.149704255815</v>
          </cell>
          <cell r="V127">
            <v>15212.500213946683</v>
          </cell>
          <cell r="W127">
            <v>7876.8621963312562</v>
          </cell>
          <cell r="X127">
            <v>-2643.5842185410147</v>
          </cell>
          <cell r="Y127">
            <v>-11875.96358915633</v>
          </cell>
          <cell r="Z127">
            <v>-7867.5964647510746</v>
          </cell>
          <cell r="AA127">
            <v>4725.5510314188414</v>
          </cell>
          <cell r="AB127">
            <v>15165.258661103695</v>
          </cell>
          <cell r="AC127">
            <v>20503.024792841512</v>
          </cell>
          <cell r="AD127">
            <v>39044.382239541301</v>
          </cell>
          <cell r="AE127">
            <v>58816.195220991285</v>
          </cell>
          <cell r="AF127">
            <v>175532.62492145866</v>
          </cell>
        </row>
        <row r="128">
          <cell r="B128">
            <v>45</v>
          </cell>
          <cell r="R128" t="str">
            <v>MARGEN COM. SMK</v>
          </cell>
          <cell r="T128">
            <v>9288.7187558353362</v>
          </cell>
          <cell r="U128">
            <v>9460.4734118949727</v>
          </cell>
          <cell r="V128">
            <v>9035.1583306776574</v>
          </cell>
          <cell r="W128">
            <v>7584.2012917012125</v>
          </cell>
          <cell r="X128">
            <v>5663.3599946494851</v>
          </cell>
          <cell r="Y128">
            <v>3848.0191760589332</v>
          </cell>
          <cell r="Z128">
            <v>4741.7018428325418</v>
          </cell>
          <cell r="AA128">
            <v>7449.0804037743419</v>
          </cell>
          <cell r="AB128">
            <v>9654.0124974398568</v>
          </cell>
          <cell r="AC128">
            <v>10946.215582464152</v>
          </cell>
          <cell r="AD128">
            <v>14919.778660320599</v>
          </cell>
          <cell r="AE128">
            <v>19241.730874261862</v>
          </cell>
          <cell r="AF128">
            <v>111832.45082191096</v>
          </cell>
        </row>
        <row r="129">
          <cell r="R129" t="str">
            <v>MARGEN COM. TOTAL</v>
          </cell>
          <cell r="T129">
            <v>27514.563889312198</v>
          </cell>
          <cell r="U129">
            <v>27810.623116150789</v>
          </cell>
          <cell r="V129">
            <v>24247.658544624341</v>
          </cell>
          <cell r="W129">
            <v>15461.063488032469</v>
          </cell>
          <cell r="X129">
            <v>3019.7757761084704</v>
          </cell>
          <cell r="Y129">
            <v>-8027.944413097397</v>
          </cell>
          <cell r="Z129">
            <v>-3125.8946219185327</v>
          </cell>
          <cell r="AA129">
            <v>12174.631435193183</v>
          </cell>
          <cell r="AB129">
            <v>24819.271158543554</v>
          </cell>
          <cell r="AC129">
            <v>31449.240375305664</v>
          </cell>
          <cell r="AD129">
            <v>53964.160899861898</v>
          </cell>
          <cell r="AE129">
            <v>78057.926095253148</v>
          </cell>
          <cell r="AF129">
            <v>287365.07574336964</v>
          </cell>
        </row>
        <row r="132">
          <cell r="R132" t="str">
            <v>RESULTADOS MAYORISTAS</v>
          </cell>
        </row>
        <row r="133">
          <cell r="R133" t="str">
            <v>$</v>
          </cell>
          <cell r="T133" t="str">
            <v>ENE</v>
          </cell>
          <cell r="U133" t="str">
            <v>FEB</v>
          </cell>
          <cell r="V133" t="str">
            <v>MAR</v>
          </cell>
          <cell r="W133" t="str">
            <v>ABR</v>
          </cell>
          <cell r="X133" t="str">
            <v>MAY</v>
          </cell>
          <cell r="Y133" t="str">
            <v>JUN</v>
          </cell>
          <cell r="Z133" t="str">
            <v>JUL</v>
          </cell>
          <cell r="AA133" t="str">
            <v>AGO</v>
          </cell>
          <cell r="AB133" t="str">
            <v>SEP</v>
          </cell>
          <cell r="AC133" t="str">
            <v>OCT</v>
          </cell>
          <cell r="AD133" t="str">
            <v>NOV</v>
          </cell>
          <cell r="AE133" t="str">
            <v>DIC</v>
          </cell>
          <cell r="AF133" t="str">
            <v>TOTAL</v>
          </cell>
        </row>
        <row r="134">
          <cell r="R134" t="str">
            <v xml:space="preserve">ROL </v>
          </cell>
          <cell r="S134" t="str">
            <v>MAYORISTAS</v>
          </cell>
          <cell r="T134">
            <v>435099.05189236277</v>
          </cell>
          <cell r="U134">
            <v>440382.3975224843</v>
          </cell>
          <cell r="V134">
            <v>441951.86195966759</v>
          </cell>
          <cell r="W134">
            <v>369157.2654496489</v>
          </cell>
          <cell r="X134">
            <v>290545.16152705194</v>
          </cell>
          <cell r="Y134">
            <v>195794.5733515633</v>
          </cell>
          <cell r="Z134">
            <v>239533.68250563575</v>
          </cell>
          <cell r="AA134">
            <v>375068.97957658849</v>
          </cell>
          <cell r="AB134">
            <v>484591.5690451191</v>
          </cell>
          <cell r="AC134">
            <v>578294.22892375092</v>
          </cell>
          <cell r="AD134">
            <v>786054.99740559503</v>
          </cell>
          <cell r="AE134">
            <v>1011124.5500455321</v>
          </cell>
          <cell r="AF134">
            <v>5647598.3192050001</v>
          </cell>
        </row>
        <row r="136">
          <cell r="R136" t="str">
            <v>CMV ( PROD.)</v>
          </cell>
          <cell r="T136">
            <v>302472.29861656443</v>
          </cell>
          <cell r="U136">
            <v>306145.176528337</v>
          </cell>
          <cell r="V136">
            <v>307236.23731977539</v>
          </cell>
          <cell r="W136">
            <v>256630.86634163384</v>
          </cell>
          <cell r="X136">
            <v>201981.27869225768</v>
          </cell>
          <cell r="Y136">
            <v>136112.53437745405</v>
          </cell>
          <cell r="Z136">
            <v>166519.10232498887</v>
          </cell>
          <cell r="AA136">
            <v>260740.57366681038</v>
          </cell>
          <cell r="AB136">
            <v>336878.52258419874</v>
          </cell>
          <cell r="AC136">
            <v>402018.76776907541</v>
          </cell>
          <cell r="AD136">
            <v>546449.96551986574</v>
          </cell>
          <cell r="AE136">
            <v>702913.88939999626</v>
          </cell>
          <cell r="AF136">
            <v>3926099.2131409571</v>
          </cell>
        </row>
        <row r="137">
          <cell r="R137" t="str">
            <v xml:space="preserve">         FLETE</v>
          </cell>
          <cell r="T137">
            <v>49720.293151435093</v>
          </cell>
          <cell r="U137">
            <v>50324.039568273947</v>
          </cell>
          <cell r="V137">
            <v>50503.387768570195</v>
          </cell>
          <cell r="W137">
            <v>42184.894169062325</v>
          </cell>
          <cell r="X137">
            <v>33201.613614248483</v>
          </cell>
          <cell r="Y137">
            <v>22374.131918145791</v>
          </cell>
          <cell r="Z137">
            <v>27372.353173431577</v>
          </cell>
          <cell r="AA137">
            <v>42860.446455698038</v>
          </cell>
          <cell r="AB137">
            <v>55375.97649741084</v>
          </cell>
          <cell r="AC137">
            <v>66083.707755320676</v>
          </cell>
          <cell r="AD137">
            <v>89825.258717928155</v>
          </cell>
          <cell r="AE137">
            <v>115544.74509246614</v>
          </cell>
          <cell r="AF137">
            <v>645370.8478819913</v>
          </cell>
        </row>
        <row r="138">
          <cell r="R138" t="str">
            <v>MC</v>
          </cell>
          <cell r="T138">
            <v>82906.46012436325</v>
          </cell>
          <cell r="U138">
            <v>83913.18142587335</v>
          </cell>
          <cell r="V138">
            <v>84212.236871322006</v>
          </cell>
          <cell r="W138">
            <v>70341.504938952741</v>
          </cell>
          <cell r="X138">
            <v>55362.269220545779</v>
          </cell>
          <cell r="Y138">
            <v>37307.907055963457</v>
          </cell>
          <cell r="Z138">
            <v>45642.227007215304</v>
          </cell>
          <cell r="AA138">
            <v>71467.959454080075</v>
          </cell>
          <cell r="AB138">
            <v>92337.069963509522</v>
          </cell>
          <cell r="AC138">
            <v>110191.75339935484</v>
          </cell>
          <cell r="AD138">
            <v>149779.77316780115</v>
          </cell>
          <cell r="AE138">
            <v>192665.91555306967</v>
          </cell>
          <cell r="AF138">
            <v>1076128.2581820514</v>
          </cell>
        </row>
        <row r="140">
          <cell r="R140" t="str">
            <v>DPP</v>
          </cell>
          <cell r="S140">
            <v>2.5420000000000002E-2</v>
          </cell>
          <cell r="T140">
            <v>7682.7963848607369</v>
          </cell>
          <cell r="U140">
            <v>7776.0874838197606</v>
          </cell>
          <cell r="V140">
            <v>7803.8004279222941</v>
          </cell>
          <cell r="W140">
            <v>6518.4240050774997</v>
          </cell>
          <cell r="X140">
            <v>5130.3244787833446</v>
          </cell>
          <cell r="Y140">
            <v>3457.2583731873328</v>
          </cell>
          <cell r="Z140">
            <v>4229.5851990547171</v>
          </cell>
          <cell r="AA140">
            <v>6622.8105711369835</v>
          </cell>
          <cell r="AB140">
            <v>8556.714473638649</v>
          </cell>
          <cell r="AC140">
            <v>10211.276701334516</v>
          </cell>
          <cell r="AD140">
            <v>13879.829124204591</v>
          </cell>
          <cell r="AE140">
            <v>17854.012790759905</v>
          </cell>
          <cell r="AF140">
            <v>99722.920013780342</v>
          </cell>
        </row>
        <row r="141">
          <cell r="R141" t="str">
            <v xml:space="preserve"> </v>
          </cell>
        </row>
        <row r="142">
          <cell r="R142" t="str">
            <v>MARGEN COM. MAYOR.</v>
          </cell>
          <cell r="T142">
            <v>75223.663739502517</v>
          </cell>
          <cell r="U142">
            <v>76137.093942053587</v>
          </cell>
          <cell r="V142">
            <v>76408.436443399711</v>
          </cell>
          <cell r="W142">
            <v>63823.080933875244</v>
          </cell>
          <cell r="X142">
            <v>50231.944741762432</v>
          </cell>
          <cell r="Y142">
            <v>33850.648682776125</v>
          </cell>
          <cell r="Z142">
            <v>41412.641808160588</v>
          </cell>
          <cell r="AA142">
            <v>64845.148882943089</v>
          </cell>
          <cell r="AB142">
            <v>83780.355489870868</v>
          </cell>
          <cell r="AC142">
            <v>99980.476698020328</v>
          </cell>
          <cell r="AD142">
            <v>135899.94404359657</v>
          </cell>
          <cell r="AE142">
            <v>174811.90276230976</v>
          </cell>
          <cell r="AF142">
            <v>976405.33816827077</v>
          </cell>
        </row>
        <row r="148">
          <cell r="R148" t="str">
            <v>RESULTADOS TOTALES</v>
          </cell>
        </row>
        <row r="149">
          <cell r="R149" t="str">
            <v>$</v>
          </cell>
          <cell r="T149" t="str">
            <v>ENE</v>
          </cell>
          <cell r="U149" t="str">
            <v>FEB</v>
          </cell>
          <cell r="V149" t="str">
            <v>MAR</v>
          </cell>
          <cell r="W149" t="str">
            <v>ABR</v>
          </cell>
          <cell r="X149" t="str">
            <v>MAY</v>
          </cell>
          <cell r="Y149" t="str">
            <v>JUN</v>
          </cell>
          <cell r="Z149" t="str">
            <v>JUL</v>
          </cell>
          <cell r="AA149" t="str">
            <v>AGO</v>
          </cell>
          <cell r="AB149" t="str">
            <v>SEP</v>
          </cell>
          <cell r="AC149" t="str">
            <v>OCT</v>
          </cell>
          <cell r="AD149" t="str">
            <v>NOV</v>
          </cell>
          <cell r="AE149" t="str">
            <v>DIC</v>
          </cell>
          <cell r="AF149" t="str">
            <v>TOTAL</v>
          </cell>
        </row>
        <row r="150">
          <cell r="R150" t="str">
            <v>MARGENES COM.</v>
          </cell>
        </row>
        <row r="151">
          <cell r="R151" t="str">
            <v>GT</v>
          </cell>
          <cell r="T151">
            <v>18225.845133476862</v>
          </cell>
          <cell r="U151">
            <v>18350.149704255815</v>
          </cell>
          <cell r="V151">
            <v>15212.500213946683</v>
          </cell>
          <cell r="W151">
            <v>7876.8621963312562</v>
          </cell>
          <cell r="X151">
            <v>-2643.5842185410147</v>
          </cell>
          <cell r="Y151">
            <v>-11875.96358915633</v>
          </cell>
          <cell r="Z151">
            <v>-7867.5964647510746</v>
          </cell>
          <cell r="AA151">
            <v>4725.5510314188414</v>
          </cell>
          <cell r="AB151">
            <v>15165.258661103695</v>
          </cell>
          <cell r="AC151">
            <v>20503.024792841512</v>
          </cell>
          <cell r="AD151">
            <v>39044.382239541301</v>
          </cell>
          <cell r="AE151">
            <v>58816.195220991285</v>
          </cell>
          <cell r="AF151">
            <v>175532.62492145866</v>
          </cell>
        </row>
        <row r="152">
          <cell r="R152" t="str">
            <v>SMK</v>
          </cell>
          <cell r="T152">
            <v>9288.7187558353362</v>
          </cell>
          <cell r="U152">
            <v>9460.4734118949727</v>
          </cell>
          <cell r="V152">
            <v>9035.1583306776574</v>
          </cell>
          <cell r="W152">
            <v>7584.2012917012125</v>
          </cell>
          <cell r="X152">
            <v>5663.3599946494851</v>
          </cell>
          <cell r="Y152">
            <v>3848.0191760589332</v>
          </cell>
          <cell r="Z152">
            <v>4741.7018428325418</v>
          </cell>
          <cell r="AA152">
            <v>7449.0804037743419</v>
          </cell>
          <cell r="AB152">
            <v>9654.0124974398568</v>
          </cell>
          <cell r="AC152">
            <v>10946.215582464152</v>
          </cell>
          <cell r="AD152">
            <v>14919.778660320599</v>
          </cell>
          <cell r="AE152">
            <v>19241.730874261862</v>
          </cell>
          <cell r="AF152">
            <v>111832.45082191096</v>
          </cell>
        </row>
        <row r="153">
          <cell r="R153" t="str">
            <v>MAYORISTA</v>
          </cell>
          <cell r="T153">
            <v>75223.663739502517</v>
          </cell>
          <cell r="U153">
            <v>76137.093942053587</v>
          </cell>
          <cell r="V153">
            <v>76408.436443399711</v>
          </cell>
          <cell r="W153">
            <v>63823.080933875244</v>
          </cell>
          <cell r="X153">
            <v>50231.944741762432</v>
          </cell>
          <cell r="Y153">
            <v>33850.648682776125</v>
          </cell>
          <cell r="Z153">
            <v>41412.641808160588</v>
          </cell>
          <cell r="AA153">
            <v>64845.148882943089</v>
          </cell>
          <cell r="AB153">
            <v>83780.355489870868</v>
          </cell>
          <cell r="AC153">
            <v>99980.476698020328</v>
          </cell>
          <cell r="AD153">
            <v>135899.94404359657</v>
          </cell>
          <cell r="AE153">
            <v>174811.90276230976</v>
          </cell>
          <cell r="AF153">
            <v>976405.33816827077</v>
          </cell>
        </row>
        <row r="154">
          <cell r="R154" t="str">
            <v xml:space="preserve"> </v>
          </cell>
          <cell r="S154" t="str">
            <v>SUBTOTAL</v>
          </cell>
          <cell r="T154">
            <v>102738.22762881471</v>
          </cell>
          <cell r="U154">
            <v>103947.71705820438</v>
          </cell>
          <cell r="V154">
            <v>100656.09498802405</v>
          </cell>
          <cell r="W154">
            <v>79284.144421907724</v>
          </cell>
          <cell r="X154">
            <v>53251.720517870905</v>
          </cell>
          <cell r="Y154">
            <v>25822.704269678732</v>
          </cell>
          <cell r="Z154">
            <v>38286.74718624205</v>
          </cell>
          <cell r="AA154">
            <v>77019.780318136269</v>
          </cell>
          <cell r="AB154">
            <v>108599.62664841441</v>
          </cell>
          <cell r="AC154">
            <v>131429.717073326</v>
          </cell>
          <cell r="AD154">
            <v>189864.10494345846</v>
          </cell>
          <cell r="AE154">
            <v>252869.82885756291</v>
          </cell>
          <cell r="AF154">
            <v>1263770.4139116402</v>
          </cell>
        </row>
        <row r="156">
          <cell r="R156" t="str">
            <v>CF</v>
          </cell>
          <cell r="T156">
            <v>43046.314166666663</v>
          </cell>
          <cell r="U156">
            <v>43046.314166666663</v>
          </cell>
          <cell r="V156">
            <v>43046.314166666663</v>
          </cell>
          <cell r="W156">
            <v>43046.314166666663</v>
          </cell>
          <cell r="X156">
            <v>43046.314166666663</v>
          </cell>
          <cell r="Y156">
            <v>43046.314166666663</v>
          </cell>
          <cell r="Z156">
            <v>43046.314166666663</v>
          </cell>
          <cell r="AA156">
            <v>43046.314166666663</v>
          </cell>
          <cell r="AB156">
            <v>43046.314166666663</v>
          </cell>
          <cell r="AC156">
            <v>43046.314166666663</v>
          </cell>
          <cell r="AD156">
            <v>43046.314166666663</v>
          </cell>
          <cell r="AE156">
            <v>43046.314166666663</v>
          </cell>
          <cell r="AF156">
            <v>516555.76999999984</v>
          </cell>
        </row>
        <row r="157">
          <cell r="R157" t="str">
            <v>DEPRECIACION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9">
          <cell r="R159" t="str">
            <v>RESULTADOS TOTALES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R160" t="str">
            <v>RESULTADOS + GAS</v>
          </cell>
        </row>
        <row r="161">
          <cell r="R161" t="str">
            <v>SUBSIDIO BRAHMA POR CAMBIO DE VARIABLES</v>
          </cell>
        </row>
        <row r="162">
          <cell r="T162" t="str">
            <v>ENE</v>
          </cell>
          <cell r="U162" t="str">
            <v>FEB</v>
          </cell>
          <cell r="V162" t="str">
            <v>MAR</v>
          </cell>
          <cell r="W162" t="str">
            <v>ABR</v>
          </cell>
          <cell r="X162" t="str">
            <v>MAY</v>
          </cell>
          <cell r="Y162" t="str">
            <v>JUN</v>
          </cell>
          <cell r="Z162" t="str">
            <v>JUL</v>
          </cell>
          <cell r="AA162" t="str">
            <v>AGO</v>
          </cell>
          <cell r="AB162" t="str">
            <v>SEP</v>
          </cell>
          <cell r="AC162" t="str">
            <v>OCT</v>
          </cell>
          <cell r="AD162" t="str">
            <v>NOV</v>
          </cell>
          <cell r="AE162" t="str">
            <v>DIC</v>
          </cell>
          <cell r="AF162" t="str">
            <v>TOTAL</v>
          </cell>
        </row>
        <row r="163">
          <cell r="R163" t="str">
            <v>DPP GT+SMK</v>
          </cell>
          <cell r="T163">
            <v>9.0949470177292824E-13</v>
          </cell>
          <cell r="U163">
            <v>0</v>
          </cell>
          <cell r="V163">
            <v>9.0949470177292824E-13</v>
          </cell>
          <cell r="W163">
            <v>-4.5474735088646412E-13</v>
          </cell>
          <cell r="X163">
            <v>-4.5474735088646412E-13</v>
          </cell>
          <cell r="Y163">
            <v>0</v>
          </cell>
          <cell r="Z163">
            <v>0</v>
          </cell>
          <cell r="AA163">
            <v>4.5474735088646412E-13</v>
          </cell>
          <cell r="AB163">
            <v>0</v>
          </cell>
          <cell r="AC163">
            <v>0</v>
          </cell>
          <cell r="AD163">
            <v>9.0949470177292824E-13</v>
          </cell>
          <cell r="AE163">
            <v>0</v>
          </cell>
          <cell r="AF163">
            <v>2.2737367544323206E-12</v>
          </cell>
        </row>
        <row r="164">
          <cell r="R164" t="str">
            <v>DPP MAYOR.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R165" t="str">
            <v xml:space="preserve"> % DPP N</v>
          </cell>
          <cell r="S165">
            <v>2.54</v>
          </cell>
          <cell r="AF165">
            <v>0</v>
          </cell>
        </row>
        <row r="166">
          <cell r="R166" t="str">
            <v>DPP TOTAL</v>
          </cell>
          <cell r="T166">
            <v>9.0949470177292824E-13</v>
          </cell>
          <cell r="U166">
            <v>0</v>
          </cell>
          <cell r="V166">
            <v>9.0949470177292824E-13</v>
          </cell>
          <cell r="W166">
            <v>-4.5474735088646412E-13</v>
          </cell>
          <cell r="X166">
            <v>-4.5474735088646412E-13</v>
          </cell>
          <cell r="Y166">
            <v>0</v>
          </cell>
          <cell r="Z166">
            <v>0</v>
          </cell>
          <cell r="AA166">
            <v>4.5474735088646412E-13</v>
          </cell>
          <cell r="AB166">
            <v>0</v>
          </cell>
          <cell r="AC166">
            <v>0</v>
          </cell>
          <cell r="AD166">
            <v>9.0949470177292824E-13</v>
          </cell>
          <cell r="AE166">
            <v>0</v>
          </cell>
          <cell r="AF166">
            <v>2.2737367544323206E-12</v>
          </cell>
        </row>
        <row r="167">
          <cell r="AF167">
            <v>0</v>
          </cell>
        </row>
        <row r="168">
          <cell r="R168" t="str">
            <v>POR MARGEN</v>
          </cell>
          <cell r="AF168">
            <v>0</v>
          </cell>
        </row>
        <row r="169">
          <cell r="S169" t="str">
            <v>GT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S170" t="str">
            <v>SMK</v>
          </cell>
          <cell r="T170">
            <v>-972.16916586749198</v>
          </cell>
          <cell r="U170">
            <v>-983.97407716731152</v>
          </cell>
          <cell r="V170">
            <v>-929.39372256932234</v>
          </cell>
          <cell r="W170">
            <v>-776.3117992725447</v>
          </cell>
          <cell r="X170">
            <v>-577.0518405970613</v>
          </cell>
          <cell r="Y170">
            <v>-388.86766634699688</v>
          </cell>
          <cell r="Z170">
            <v>-475.73792538272772</v>
          </cell>
          <cell r="AA170">
            <v>-744.92462334596576</v>
          </cell>
          <cell r="AB170">
            <v>-962.44747420881708</v>
          </cell>
          <cell r="AC170">
            <v>-1088.1003388971903</v>
          </cell>
          <cell r="AD170">
            <v>-1479.0165045579795</v>
          </cell>
          <cell r="AE170">
            <v>-1902.5003372753297</v>
          </cell>
          <cell r="AF170">
            <v>-11280.495475488737</v>
          </cell>
        </row>
        <row r="171">
          <cell r="S171" t="str">
            <v>MAYOR.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R172" t="str">
            <v>TOTAL</v>
          </cell>
          <cell r="T172">
            <v>-972.16916586749107</v>
          </cell>
          <cell r="U172">
            <v>-983.97407716731152</v>
          </cell>
          <cell r="V172">
            <v>-929.39372256932143</v>
          </cell>
          <cell r="W172">
            <v>-776.31179927254516</v>
          </cell>
          <cell r="X172">
            <v>-577.05184059706176</v>
          </cell>
          <cell r="Y172">
            <v>-388.86766634699688</v>
          </cell>
          <cell r="Z172">
            <v>-475.73792538272772</v>
          </cell>
          <cell r="AA172">
            <v>-744.9246233459653</v>
          </cell>
          <cell r="AB172">
            <v>-962.44747420881708</v>
          </cell>
          <cell r="AC172">
            <v>-1088.1003388971903</v>
          </cell>
          <cell r="AD172">
            <v>-1479.0165045579786</v>
          </cell>
          <cell r="AE172">
            <v>-1902.5003372753297</v>
          </cell>
          <cell r="AF172">
            <v>-11280.495475488735</v>
          </cell>
        </row>
        <row r="174">
          <cell r="R174" t="str">
            <v>DIFERENCIAS POR HL</v>
          </cell>
        </row>
        <row r="176">
          <cell r="R176" t="str">
            <v xml:space="preserve"> </v>
          </cell>
          <cell r="S176" t="str">
            <v>GT</v>
          </cell>
          <cell r="T176" t="str">
            <v>SMK</v>
          </cell>
          <cell r="U176" t="str">
            <v>MAYOR.</v>
          </cell>
        </row>
        <row r="177">
          <cell r="R177" t="str">
            <v>LITRO</v>
          </cell>
          <cell r="S177">
            <v>0</v>
          </cell>
          <cell r="T177">
            <v>-0.53012844750522348</v>
          </cell>
          <cell r="U177">
            <v>0</v>
          </cell>
        </row>
        <row r="178">
          <cell r="R178" t="str">
            <v>BC 600</v>
          </cell>
          <cell r="S178">
            <v>0</v>
          </cell>
          <cell r="T178">
            <v>-0.58212208888848949</v>
          </cell>
          <cell r="U178">
            <v>0</v>
          </cell>
        </row>
        <row r="179">
          <cell r="R179" t="str">
            <v>LA</v>
          </cell>
          <cell r="S179">
            <v>0</v>
          </cell>
          <cell r="T179">
            <v>-2.8507004378142113</v>
          </cell>
          <cell r="U179">
            <v>0</v>
          </cell>
        </row>
        <row r="180">
          <cell r="R180" t="str">
            <v>LN</v>
          </cell>
          <cell r="S180">
            <v>0</v>
          </cell>
          <cell r="T180">
            <v>-0.89106313991882757</v>
          </cell>
          <cell r="U180">
            <v>0</v>
          </cell>
        </row>
        <row r="182">
          <cell r="R182" t="str">
            <v>TABLA DE PRECIOS MARGEN VARIABLES MODELO</v>
          </cell>
        </row>
        <row r="186">
          <cell r="R186" t="str">
            <v xml:space="preserve"> </v>
          </cell>
          <cell r="T186" t="str">
            <v>GENERAL TRADE</v>
          </cell>
          <cell r="X186" t="str">
            <v>SUPERMERCADOS</v>
          </cell>
        </row>
        <row r="187">
          <cell r="R187" t="str">
            <v>PRODUTOS</v>
          </cell>
          <cell r="S187">
            <v>970</v>
          </cell>
          <cell r="T187" t="str">
            <v>BC600</v>
          </cell>
          <cell r="U187" t="str">
            <v>LATA</v>
          </cell>
          <cell r="V187" t="str">
            <v>L.NECK</v>
          </cell>
          <cell r="W187">
            <v>970</v>
          </cell>
          <cell r="X187" t="str">
            <v>BC600</v>
          </cell>
          <cell r="Y187" t="str">
            <v>LATA</v>
          </cell>
          <cell r="Z187" t="str">
            <v>L.NECK</v>
          </cell>
        </row>
        <row r="188">
          <cell r="R188" t="str">
            <v xml:space="preserve">    Preco Liquido Fab.por Hecto</v>
          </cell>
          <cell r="S188">
            <v>31.808486442101795</v>
          </cell>
          <cell r="T188">
            <v>41.909344250777458</v>
          </cell>
          <cell r="U188">
            <v>81.829750155945078</v>
          </cell>
          <cell r="V188">
            <v>78.15548419221868</v>
          </cell>
          <cell r="W188">
            <v>28.859713130806988</v>
          </cell>
          <cell r="X188">
            <v>38.35743463477209</v>
          </cell>
          <cell r="Y188">
            <v>71.092983858198025</v>
          </cell>
          <cell r="Z188">
            <v>67.199260096380485</v>
          </cell>
        </row>
        <row r="189">
          <cell r="R189" t="str">
            <v xml:space="preserve">    Preco Liquido Fab.por Caja</v>
          </cell>
          <cell r="S189">
            <v>3.7712141525755887</v>
          </cell>
          <cell r="T189">
            <v>6.2864016376166187</v>
          </cell>
          <cell r="U189">
            <v>6.9718947132865203</v>
          </cell>
          <cell r="V189">
            <v>6.6588472531770311</v>
          </cell>
          <cell r="W189">
            <v>3.4216075887884765</v>
          </cell>
          <cell r="X189">
            <v>5.7536151952158132</v>
          </cell>
          <cell r="Y189">
            <v>6.0571222247184711</v>
          </cell>
          <cell r="Z189">
            <v>5.7253769602116176</v>
          </cell>
        </row>
        <row r="190">
          <cell r="R190" t="str">
            <v xml:space="preserve">    Ingressos Brutos Fab.</v>
          </cell>
          <cell r="S190">
            <v>5.7429657145821149E-2</v>
          </cell>
          <cell r="T190">
            <v>9.5732004633755613E-2</v>
          </cell>
          <cell r="U190">
            <v>0.17876653110991081</v>
          </cell>
          <cell r="V190">
            <v>0.17073967315838542</v>
          </cell>
          <cell r="W190">
            <v>5.2105699321651919E-2</v>
          </cell>
          <cell r="X190">
            <v>8.761850551090071E-2</v>
          </cell>
          <cell r="Y190">
            <v>0.15531082627483261</v>
          </cell>
          <cell r="Z190">
            <v>0.14680453744132355</v>
          </cell>
        </row>
        <row r="191">
          <cell r="R191" t="str">
            <v xml:space="preserve">    Preco Neto Fabrica</v>
          </cell>
          <cell r="S191">
            <v>3.8286438097214099</v>
          </cell>
          <cell r="T191">
            <v>6.3821336422503743</v>
          </cell>
          <cell r="U191">
            <v>7.1506612443964315</v>
          </cell>
          <cell r="V191">
            <v>6.8295869263354163</v>
          </cell>
          <cell r="W191">
            <v>3.4737132881101282</v>
          </cell>
          <cell r="X191">
            <v>5.8412337007267139</v>
          </cell>
          <cell r="Y191">
            <v>6.2124330509933037</v>
          </cell>
          <cell r="Z191">
            <v>5.8721814976529414</v>
          </cell>
        </row>
        <row r="192">
          <cell r="R192" t="str">
            <v xml:space="preserve">    IVA Fabrica</v>
          </cell>
          <cell r="S192">
            <v>0.80401520004149607</v>
          </cell>
          <cell r="T192">
            <v>1.3402480648725785</v>
          </cell>
          <cell r="U192">
            <v>1.5016388613232505</v>
          </cell>
          <cell r="V192">
            <v>1.4342132545304374</v>
          </cell>
          <cell r="W192">
            <v>0.72947979050312695</v>
          </cell>
          <cell r="X192">
            <v>1.2266590771526098</v>
          </cell>
          <cell r="Y192">
            <v>1.3046109407085937</v>
          </cell>
          <cell r="Z192">
            <v>1.2331581145071175</v>
          </cell>
        </row>
        <row r="193">
          <cell r="R193" t="str">
            <v xml:space="preserve">    Internos</v>
          </cell>
          <cell r="S193">
            <v>0.15952810161966199</v>
          </cell>
          <cell r="T193">
            <v>0.26592436247164636</v>
          </cell>
          <cell r="U193">
            <v>0.29794660207026613</v>
          </cell>
          <cell r="V193">
            <v>0.28456839845961779</v>
          </cell>
          <cell r="W193">
            <v>0.14473921157568473</v>
          </cell>
          <cell r="X193">
            <v>0.24338668460818</v>
          </cell>
          <cell r="Y193">
            <v>0.258853447935738</v>
          </cell>
          <cell r="Z193">
            <v>0.24467618646270511</v>
          </cell>
        </row>
        <row r="194">
          <cell r="R194" t="str">
            <v xml:space="preserve">    Percepcao Ing.Brutos Fabrica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R195" t="str">
            <v xml:space="preserve">    Preco Final Fabrica</v>
          </cell>
          <cell r="S195">
            <v>4.7921871113825674</v>
          </cell>
          <cell r="T195">
            <v>7.9883060695945982</v>
          </cell>
          <cell r="U195">
            <v>8.9502467077899475</v>
          </cell>
          <cell r="V195">
            <v>8.5483685793254711</v>
          </cell>
          <cell r="W195">
            <v>4.3479322901889397</v>
          </cell>
          <cell r="X195">
            <v>7.3112794624875033</v>
          </cell>
          <cell r="Y195">
            <v>7.7758974396376344</v>
          </cell>
          <cell r="Z195">
            <v>7.3500157986227634</v>
          </cell>
        </row>
        <row r="196">
          <cell r="R196" t="str">
            <v>DISTRIBUIDOR</v>
          </cell>
        </row>
        <row r="197">
          <cell r="R197" t="str">
            <v xml:space="preserve">    Margem Distribuidor (US$/CX)</v>
          </cell>
          <cell r="S197">
            <v>0.72644764421448338</v>
          </cell>
          <cell r="T197">
            <v>1.2365098965125478</v>
          </cell>
          <cell r="U197">
            <v>0.51750326464441476</v>
          </cell>
          <cell r="V197">
            <v>0.70699282335311309</v>
          </cell>
          <cell r="W197">
            <v>0.65910305586974138</v>
          </cell>
          <cell r="X197">
            <v>1.1317129479984407</v>
          </cell>
          <cell r="Y197">
            <v>0.44960238995984803</v>
          </cell>
          <cell r="Z197">
            <v>0.60788305662509567</v>
          </cell>
        </row>
        <row r="198">
          <cell r="R198" t="str">
            <v xml:space="preserve">    Frete Puxada</v>
          </cell>
          <cell r="S198">
            <v>1.1499999999999999</v>
          </cell>
          <cell r="T198">
            <v>1.64</v>
          </cell>
          <cell r="U198">
            <v>0.35299999999999998</v>
          </cell>
          <cell r="V198">
            <v>0.59699999999999998</v>
          </cell>
          <cell r="W198">
            <v>1.1499999999999999</v>
          </cell>
          <cell r="X198">
            <v>1.64</v>
          </cell>
          <cell r="Y198">
            <v>0.35299999999999998</v>
          </cell>
          <cell r="Z198">
            <v>0.59699999999999998</v>
          </cell>
        </row>
        <row r="199">
          <cell r="R199" t="str">
            <v xml:space="preserve">    Carreto</v>
          </cell>
          <cell r="S199">
            <v>1.1399999999999999</v>
          </cell>
          <cell r="T199">
            <v>1.71</v>
          </cell>
          <cell r="U199">
            <v>0.56999999999999995</v>
          </cell>
          <cell r="V199">
            <v>0.73</v>
          </cell>
          <cell r="W199">
            <v>0.79799999999999993</v>
          </cell>
          <cell r="X199">
            <v>1.1969999999999998</v>
          </cell>
          <cell r="Y199">
            <v>0.39899999999999997</v>
          </cell>
          <cell r="Z199">
            <v>0.51100000000000001</v>
          </cell>
        </row>
        <row r="200">
          <cell r="R200" t="str">
            <v xml:space="preserve">    Ingressos Brutos Dist. </v>
          </cell>
          <cell r="S200">
            <v>0.17960562962962967</v>
          </cell>
          <cell r="T200">
            <v>0.2880658436213992</v>
          </cell>
          <cell r="U200">
            <v>0.22792592592592598</v>
          </cell>
          <cell r="V200">
            <v>0.23456790123456794</v>
          </cell>
          <cell r="W200">
            <v>0.15962962962962965</v>
          </cell>
          <cell r="X200">
            <v>0.25777777777777783</v>
          </cell>
          <cell r="Y200">
            <v>0.19674074074074074</v>
          </cell>
          <cell r="Z200">
            <v>0.20083950617283955</v>
          </cell>
        </row>
        <row r="201">
          <cell r="R201" t="str">
            <v xml:space="preserve">    Percepcao Ing.Brutos Fabrica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R202" t="str">
            <v xml:space="preserve">    Preco Neto Distribuidor</v>
          </cell>
          <cell r="S202">
            <v>7.1842251851851859</v>
          </cell>
          <cell r="T202">
            <v>11.522633744855968</v>
          </cell>
          <cell r="U202">
            <v>9.1170370370370382</v>
          </cell>
          <cell r="V202">
            <v>9.3827160493827169</v>
          </cell>
          <cell r="W202">
            <v>6.3851851851851853</v>
          </cell>
          <cell r="X202">
            <v>10.311111111111114</v>
          </cell>
          <cell r="Y202">
            <v>7.8696296296296291</v>
          </cell>
          <cell r="Z202">
            <v>8.0335802469135817</v>
          </cell>
        </row>
        <row r="203">
          <cell r="R203" t="str">
            <v xml:space="preserve">    Desconto Preco Lista</v>
          </cell>
          <cell r="S203">
            <v>-0.46707630801765854</v>
          </cell>
          <cell r="T203">
            <v>-0.44612197319041402</v>
          </cell>
          <cell r="U203">
            <v>-0.21568145271894856</v>
          </cell>
          <cell r="V203">
            <v>-0.27210981443004123</v>
          </cell>
          <cell r="W203">
            <v>-0.45597297692010752</v>
          </cell>
          <cell r="X203">
            <v>-0.43350104195538353</v>
          </cell>
          <cell r="Y203">
            <v>-0.21058126705186742</v>
          </cell>
          <cell r="Z203">
            <v>-0.26904551679695077</v>
          </cell>
        </row>
        <row r="204">
          <cell r="R204" t="str">
            <v xml:space="preserve">    IVA Distribuidor</v>
          </cell>
          <cell r="S204">
            <v>0.70467208884739285</v>
          </cell>
          <cell r="T204">
            <v>1.0795050215471746</v>
          </cell>
          <cell r="U204">
            <v>0.4129389164545274</v>
          </cell>
          <cell r="V204">
            <v>0.5361571158399332</v>
          </cell>
          <cell r="W204">
            <v>0.61140909838576185</v>
          </cell>
          <cell r="X204">
            <v>0.93867425618072398</v>
          </cell>
          <cell r="Y204">
            <v>0.34801128151362826</v>
          </cell>
          <cell r="Z204">
            <v>0.45389373734473448</v>
          </cell>
        </row>
        <row r="205">
          <cell r="R205" t="str">
            <v xml:space="preserve">    IVA TOTAL na operacao</v>
          </cell>
          <cell r="S205">
            <v>1.5086872888888889</v>
          </cell>
          <cell r="T205">
            <v>2.4197530864197532</v>
          </cell>
          <cell r="U205">
            <v>1.9145777777777779</v>
          </cell>
          <cell r="V205">
            <v>1.9703703703703705</v>
          </cell>
          <cell r="W205">
            <v>1.3408888888888888</v>
          </cell>
          <cell r="X205">
            <v>2.1653333333333338</v>
          </cell>
          <cell r="Y205">
            <v>1.652622222222222</v>
          </cell>
          <cell r="Z205">
            <v>1.687051851851852</v>
          </cell>
        </row>
        <row r="206">
          <cell r="R206" t="str">
            <v xml:space="preserve">    Percepcao Ing.Brutos Varejo</v>
          </cell>
          <cell r="S206">
            <v>3.5921125925925931E-2</v>
          </cell>
          <cell r="T206">
            <v>5.7613168724279844E-2</v>
          </cell>
          <cell r="U206">
            <v>4.5585185185185194E-2</v>
          </cell>
          <cell r="V206">
            <v>4.6913580246913583E-2</v>
          </cell>
          <cell r="W206">
            <v>3.1925925925925927E-2</v>
          </cell>
          <cell r="X206">
            <v>5.155555555555557E-2</v>
          </cell>
          <cell r="Y206">
            <v>3.9348148148148146E-2</v>
          </cell>
          <cell r="Z206">
            <v>4.0167901234567913E-2</v>
          </cell>
        </row>
        <row r="207">
          <cell r="R207" t="str">
            <v xml:space="preserve">    Preco Final Distrib. por Caja</v>
          </cell>
          <cell r="S207">
            <v>8.7288335999999997</v>
          </cell>
          <cell r="T207">
            <v>14</v>
          </cell>
          <cell r="U207">
            <v>11.077199999999999</v>
          </cell>
          <cell r="V207">
            <v>11.399999999999999</v>
          </cell>
          <cell r="W207">
            <v>7.7579999999999991</v>
          </cell>
          <cell r="X207">
            <v>12.528</v>
          </cell>
          <cell r="Y207">
            <v>9.5615999999999985</v>
          </cell>
          <cell r="Z207">
            <v>9.7607999999999997</v>
          </cell>
        </row>
        <row r="208">
          <cell r="R208" t="str">
            <v xml:space="preserve">    Preco Final Distrib. por Unid</v>
          </cell>
          <cell r="S208">
            <v>0.72740280000000002</v>
          </cell>
          <cell r="T208">
            <v>0.58333333333333337</v>
          </cell>
          <cell r="U208">
            <v>0.46154999999999996</v>
          </cell>
          <cell r="V208">
            <v>0.47499999999999992</v>
          </cell>
          <cell r="W208">
            <v>0.64649999999999996</v>
          </cell>
          <cell r="X208">
            <v>0.52200000000000002</v>
          </cell>
          <cell r="Y208">
            <v>0.39839999999999992</v>
          </cell>
          <cell r="Z208">
            <v>0.40670000000000001</v>
          </cell>
        </row>
        <row r="209">
          <cell r="R209" t="str">
            <v>VAREJO</v>
          </cell>
        </row>
        <row r="210">
          <cell r="R210" t="str">
            <v xml:space="preserve">    Margem Varejo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R211" t="str">
            <v>PRECO CONSUM. POR CAJA</v>
          </cell>
          <cell r="S211">
            <v>8.7288335999999997</v>
          </cell>
          <cell r="T211">
            <v>14</v>
          </cell>
          <cell r="U211">
            <v>11.077199999999999</v>
          </cell>
          <cell r="V211">
            <v>11.399999999999999</v>
          </cell>
          <cell r="W211">
            <v>7.7579999999999991</v>
          </cell>
          <cell r="X211">
            <v>12.528</v>
          </cell>
          <cell r="Y211">
            <v>9.5615999999999985</v>
          </cell>
          <cell r="Z211">
            <v>9.7607999999999997</v>
          </cell>
        </row>
        <row r="212">
          <cell r="R212" t="str">
            <v>PRECO CONSUM. POR UNID</v>
          </cell>
          <cell r="S212">
            <v>0.72740280000000002</v>
          </cell>
          <cell r="T212">
            <v>0.58333333333333337</v>
          </cell>
          <cell r="U212">
            <v>0.46154999999999996</v>
          </cell>
          <cell r="V212">
            <v>0.47499999999999992</v>
          </cell>
          <cell r="W212">
            <v>0.64649999999999996</v>
          </cell>
          <cell r="X212">
            <v>0.52200000000000002</v>
          </cell>
          <cell r="Y212">
            <v>0.39839999999999992</v>
          </cell>
          <cell r="Z212">
            <v>0.40670000000000001</v>
          </cell>
        </row>
        <row r="214">
          <cell r="R214" t="str">
            <v>PRECO VENDA VAREJO</v>
          </cell>
          <cell r="S214">
            <v>8.7288335999999997</v>
          </cell>
          <cell r="T214">
            <v>14</v>
          </cell>
          <cell r="U214">
            <v>11.077199999999999</v>
          </cell>
          <cell r="V214">
            <v>11.399999999999999</v>
          </cell>
          <cell r="W214">
            <v>7.7579999999999991</v>
          </cell>
          <cell r="X214">
            <v>12.528</v>
          </cell>
          <cell r="Y214">
            <v>9.5615999999999985</v>
          </cell>
          <cell r="Z214">
            <v>9.7607999999999997</v>
          </cell>
        </row>
        <row r="215">
          <cell r="R215" t="str">
            <v>- PRECO FOB C/ IMPOSTOS</v>
          </cell>
          <cell r="S215">
            <v>4.7921871113825674</v>
          </cell>
          <cell r="T215">
            <v>7.9883060695945982</v>
          </cell>
          <cell r="U215">
            <v>8.9502467077899475</v>
          </cell>
          <cell r="V215">
            <v>8.5483685793254711</v>
          </cell>
          <cell r="W215">
            <v>4.3479322901889397</v>
          </cell>
          <cell r="X215">
            <v>7.3112794624875033</v>
          </cell>
          <cell r="Y215">
            <v>7.7758974396376344</v>
          </cell>
          <cell r="Z215">
            <v>7.3500157986227634</v>
          </cell>
        </row>
        <row r="216">
          <cell r="R216" t="str">
            <v>- FRETE/CARRETO</v>
          </cell>
          <cell r="S216">
            <v>2.29</v>
          </cell>
          <cell r="T216">
            <v>3.3499999999999996</v>
          </cell>
          <cell r="U216">
            <v>0.92299999999999993</v>
          </cell>
          <cell r="V216">
            <v>1.327</v>
          </cell>
          <cell r="W216">
            <v>1.948</v>
          </cell>
          <cell r="X216">
            <v>2.8369999999999997</v>
          </cell>
          <cell r="Y216">
            <v>0.752</v>
          </cell>
          <cell r="Z216">
            <v>1.1080000000000001</v>
          </cell>
        </row>
        <row r="217">
          <cell r="R217" t="str">
            <v>- IVA  DISTRIBUIDOR</v>
          </cell>
          <cell r="S217">
            <v>0.70467208884739285</v>
          </cell>
          <cell r="T217">
            <v>1.0795050215471746</v>
          </cell>
          <cell r="U217">
            <v>0.4129389164545274</v>
          </cell>
          <cell r="V217">
            <v>0.5361571158399332</v>
          </cell>
          <cell r="W217">
            <v>0.61140909838576185</v>
          </cell>
          <cell r="X217">
            <v>0.93867425618072398</v>
          </cell>
          <cell r="Y217">
            <v>0.34801128151362826</v>
          </cell>
          <cell r="Z217">
            <v>0.45389373734473448</v>
          </cell>
        </row>
        <row r="218">
          <cell r="R218" t="str">
            <v>- I.B. DISTRIBUIDOR</v>
          </cell>
          <cell r="S218">
            <v>0.17960562962962967</v>
          </cell>
          <cell r="T218">
            <v>0.2880658436213992</v>
          </cell>
          <cell r="U218">
            <v>0.22792592592592598</v>
          </cell>
          <cell r="V218">
            <v>0.23456790123456794</v>
          </cell>
          <cell r="W218">
            <v>0.15962962962962965</v>
          </cell>
          <cell r="X218">
            <v>0.25777777777777783</v>
          </cell>
          <cell r="Y218">
            <v>0.19674074074074074</v>
          </cell>
          <cell r="Z218">
            <v>0.20083950617283955</v>
          </cell>
        </row>
        <row r="219">
          <cell r="R219" t="str">
            <v>- PERCEPCAO I.B. VAREJO</v>
          </cell>
          <cell r="S219">
            <v>3.5921125925925931E-2</v>
          </cell>
          <cell r="T219">
            <v>5.7613168724279844E-2</v>
          </cell>
          <cell r="U219">
            <v>4.5585185185185194E-2</v>
          </cell>
          <cell r="V219">
            <v>4.6913580246913583E-2</v>
          </cell>
          <cell r="W219">
            <v>3.1925925925925927E-2</v>
          </cell>
          <cell r="X219">
            <v>5.155555555555557E-2</v>
          </cell>
          <cell r="Y219">
            <v>3.9348148148148146E-2</v>
          </cell>
          <cell r="Z219">
            <v>4.0167901234567913E-2</v>
          </cell>
        </row>
        <row r="220">
          <cell r="R220" t="str">
            <v>- DPP</v>
          </cell>
          <cell r="S220">
            <v>9.7247552766923803E-2</v>
          </cell>
          <cell r="T220">
            <v>0.1621061945131595</v>
          </cell>
          <cell r="U220">
            <v>0.18162679560766934</v>
          </cell>
          <cell r="V220">
            <v>0.17347150792891958</v>
          </cell>
          <cell r="W220">
            <v>8.8232317517997261E-2</v>
          </cell>
          <cell r="X220">
            <v>0.14836733599845853</v>
          </cell>
          <cell r="Y220">
            <v>0.1577957994952299</v>
          </cell>
          <cell r="Z220">
            <v>0.14915341004038471</v>
          </cell>
        </row>
        <row r="221">
          <cell r="R221" t="str">
            <v>MARGEM PADRAO QUILMES (US$/CX)</v>
          </cell>
          <cell r="S221">
            <v>3.09880572107719</v>
          </cell>
          <cell r="T221">
            <v>4.7124695456207881</v>
          </cell>
          <cell r="U221">
            <v>1.4868023949626701</v>
          </cell>
          <cell r="V221">
            <v>2.0950892166587609</v>
          </cell>
          <cell r="W221">
            <v>2.6785003679813744</v>
          </cell>
          <cell r="X221">
            <v>4.0781233897777591</v>
          </cell>
          <cell r="Y221">
            <v>1.2405473312053579</v>
          </cell>
          <cell r="Z221">
            <v>1.7675691527575492</v>
          </cell>
        </row>
        <row r="222">
          <cell r="R222" t="str">
            <v>MARGEM PADRAO QUILMES (US$/HL)</v>
          </cell>
          <cell r="S222">
            <v>26.137025312729335</v>
          </cell>
          <cell r="T222">
            <v>31.416463637471921</v>
          </cell>
          <cell r="U222">
            <v>17.450732335242606</v>
          </cell>
          <cell r="V222">
            <v>24.590249021816444</v>
          </cell>
          <cell r="W222">
            <v>22.591939675956262</v>
          </cell>
          <cell r="X222">
            <v>27.187489265185061</v>
          </cell>
          <cell r="Y222">
            <v>14.560414685508896</v>
          </cell>
          <cell r="Z222">
            <v>20.746116816403159</v>
          </cell>
        </row>
        <row r="223">
          <cell r="R223" t="str">
            <v>MARGEM LIQUIDA DISTRIB.(US$/CX)</v>
          </cell>
          <cell r="S223">
            <v>0.62920009144756017</v>
          </cell>
          <cell r="T223">
            <v>1.0744037019993891</v>
          </cell>
          <cell r="U223">
            <v>0.33587646903674406</v>
          </cell>
          <cell r="V223">
            <v>0.53352131542419312</v>
          </cell>
          <cell r="W223">
            <v>0.57087073835174484</v>
          </cell>
          <cell r="X223">
            <v>0.98334561199998149</v>
          </cell>
          <cell r="Y223">
            <v>0.2918065904646171</v>
          </cell>
          <cell r="Z223">
            <v>0.45872964658470949</v>
          </cell>
        </row>
        <row r="224">
          <cell r="R224" t="str">
            <v>MARGEM LIQUIDA DISTRIB.(US$/HL)</v>
          </cell>
          <cell r="S224">
            <v>5.3070183151784764</v>
          </cell>
          <cell r="T224">
            <v>7.1626913466625943</v>
          </cell>
          <cell r="U224">
            <v>3.9422120778960572</v>
          </cell>
          <cell r="V224">
            <v>6.2619872702370083</v>
          </cell>
          <cell r="W224">
            <v>4.8150365920356348</v>
          </cell>
          <cell r="X224">
            <v>6.5556374133332103</v>
          </cell>
          <cell r="Y224">
            <v>3.4249599819790739</v>
          </cell>
          <cell r="Z224">
            <v>5.3841507815106748</v>
          </cell>
        </row>
        <row r="225">
          <cell r="R225" t="str">
            <v>MARGEM PERCENT. DISTRIBUIDOR</v>
          </cell>
          <cell r="S225">
            <v>0.13129706266123509</v>
          </cell>
          <cell r="T225">
            <v>0.13449706266123507</v>
          </cell>
          <cell r="U225">
            <v>3.7527062661234824E-2</v>
          </cell>
          <cell r="V225">
            <v>6.2412062661234932E-2</v>
          </cell>
          <cell r="W225">
            <v>0.13129706266123514</v>
          </cell>
          <cell r="X225">
            <v>0.1344970626612349</v>
          </cell>
          <cell r="Y225">
            <v>3.7527062661234845E-2</v>
          </cell>
          <cell r="Z225">
            <v>6.241206266123478E-2</v>
          </cell>
        </row>
        <row r="227">
          <cell r="R227" t="str">
            <v xml:space="preserve">      VARIAVEIS</v>
          </cell>
        </row>
        <row r="228">
          <cell r="R228" t="str">
            <v xml:space="preserve">   Fator de Conversao por Hecto</v>
          </cell>
          <cell r="S228">
            <v>0.11856</v>
          </cell>
          <cell r="T228">
            <v>0.15</v>
          </cell>
          <cell r="U228">
            <v>8.5199999999999998E-2</v>
          </cell>
          <cell r="V228">
            <v>8.5199999999999998E-2</v>
          </cell>
          <cell r="W228">
            <v>0.11856</v>
          </cell>
          <cell r="X228">
            <v>0.15</v>
          </cell>
          <cell r="Y228">
            <v>8.5199999999999998E-2</v>
          </cell>
          <cell r="Z228">
            <v>8.5199999999999998E-2</v>
          </cell>
        </row>
        <row r="229">
          <cell r="R229" t="str">
            <v xml:space="preserve">   Numero Unidades por Caja</v>
          </cell>
          <cell r="S229">
            <v>12</v>
          </cell>
          <cell r="T229">
            <v>24</v>
          </cell>
          <cell r="U229">
            <v>24</v>
          </cell>
          <cell r="V229">
            <v>24</v>
          </cell>
          <cell r="W229">
            <v>12</v>
          </cell>
          <cell r="X229">
            <v>24</v>
          </cell>
          <cell r="Y229">
            <v>24</v>
          </cell>
          <cell r="Z229">
            <v>24</v>
          </cell>
        </row>
        <row r="230">
          <cell r="R230" t="str">
            <v xml:space="preserve">   Relacao entre Produtos</v>
          </cell>
          <cell r="S230" t="str">
            <v>---</v>
          </cell>
          <cell r="T230">
            <v>0.75949367088607589</v>
          </cell>
          <cell r="U230">
            <v>0.68354430379746833</v>
          </cell>
          <cell r="V230">
            <v>0.63291139240506322</v>
          </cell>
          <cell r="W230" t="str">
            <v>---</v>
          </cell>
          <cell r="X230">
            <v>0.75949367088607589</v>
          </cell>
          <cell r="Y230">
            <v>0.68354430379746833</v>
          </cell>
          <cell r="Z230">
            <v>0.63291139240506322</v>
          </cell>
        </row>
        <row r="231">
          <cell r="R231" t="str">
            <v xml:space="preserve">   %Ingressos Brutos Fab.</v>
          </cell>
          <cell r="S231">
            <v>1.4999999999999999E-2</v>
          </cell>
          <cell r="T231">
            <v>1.4999999999999999E-2</v>
          </cell>
          <cell r="U231">
            <v>2.5000000000000001E-2</v>
          </cell>
          <cell r="V231">
            <v>2.5000000000000001E-2</v>
          </cell>
          <cell r="W231">
            <v>1.4999999999999999E-2</v>
          </cell>
          <cell r="X231">
            <v>1.4999999999999999E-2</v>
          </cell>
          <cell r="Y231">
            <v>2.5000000000000001E-2</v>
          </cell>
          <cell r="Z231">
            <v>2.5000000000000001E-2</v>
          </cell>
        </row>
        <row r="232">
          <cell r="R232" t="str">
            <v xml:space="preserve">   %IVA Fabrica</v>
          </cell>
          <cell r="S232">
            <v>0.21</v>
          </cell>
          <cell r="T232">
            <v>0.21</v>
          </cell>
          <cell r="U232">
            <v>0.21</v>
          </cell>
          <cell r="V232">
            <v>0.21</v>
          </cell>
          <cell r="W232">
            <v>0.21</v>
          </cell>
          <cell r="X232">
            <v>0.21</v>
          </cell>
          <cell r="Y232">
            <v>0.21</v>
          </cell>
          <cell r="Z232">
            <v>0.21</v>
          </cell>
        </row>
        <row r="233">
          <cell r="R233" t="str">
            <v xml:space="preserve">   %Internos</v>
          </cell>
          <cell r="S233">
            <v>4.1667000000000003E-2</v>
          </cell>
          <cell r="T233">
            <v>4.1667000000000003E-2</v>
          </cell>
          <cell r="U233">
            <v>4.1667000000000003E-2</v>
          </cell>
          <cell r="V233">
            <v>4.1667000000000003E-2</v>
          </cell>
          <cell r="W233">
            <v>4.1667000000000003E-2</v>
          </cell>
          <cell r="X233">
            <v>4.1667000000000003E-2</v>
          </cell>
          <cell r="Y233">
            <v>4.1667000000000003E-2</v>
          </cell>
          <cell r="Z233">
            <v>4.1667000000000003E-2</v>
          </cell>
          <cell r="AB233" t="str">
            <v>COSTO FLETES REALES</v>
          </cell>
        </row>
        <row r="234">
          <cell r="R234" t="str">
            <v xml:space="preserve">   %Percepcao Ing.Brutos na Fabrica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 t="str">
            <v xml:space="preserve"> </v>
          </cell>
          <cell r="AD234" t="str">
            <v>GENERAL TRADE</v>
          </cell>
        </row>
        <row r="235">
          <cell r="R235" t="str">
            <v xml:space="preserve">   %Margem Distribuidor</v>
          </cell>
          <cell r="S235">
            <v>0.15159</v>
          </cell>
          <cell r="T235">
            <v>0.15479000000000001</v>
          </cell>
          <cell r="U235">
            <v>5.7820000000000003E-2</v>
          </cell>
          <cell r="V235">
            <v>8.2705000000000001E-2</v>
          </cell>
          <cell r="W235">
            <v>0.15159</v>
          </cell>
          <cell r="X235">
            <v>0.15479000000000001</v>
          </cell>
          <cell r="Y235">
            <v>5.7820000000000003E-2</v>
          </cell>
          <cell r="Z235">
            <v>8.2705000000000001E-2</v>
          </cell>
          <cell r="AB235" t="str">
            <v>PRODUTOS</v>
          </cell>
          <cell r="AC235">
            <v>970</v>
          </cell>
          <cell r="AD235" t="str">
            <v>BC600</v>
          </cell>
          <cell r="AE235" t="str">
            <v>LATA</v>
          </cell>
          <cell r="AF235" t="str">
            <v>L.NECK</v>
          </cell>
        </row>
        <row r="236">
          <cell r="R236" t="str">
            <v xml:space="preserve">    Frete Puxada</v>
          </cell>
          <cell r="S236">
            <v>1.1499999999999999</v>
          </cell>
          <cell r="T236">
            <v>1.64</v>
          </cell>
          <cell r="U236">
            <v>0.35299999999999998</v>
          </cell>
          <cell r="V236">
            <v>0.59699999999999998</v>
          </cell>
          <cell r="W236">
            <v>1.1499999999999999</v>
          </cell>
          <cell r="X236">
            <v>1.64</v>
          </cell>
          <cell r="Y236">
            <v>0.35299999999999998</v>
          </cell>
          <cell r="Z236">
            <v>0.59699999999999998</v>
          </cell>
          <cell r="AB236" t="str">
            <v xml:space="preserve">    Frete Puxada</v>
          </cell>
          <cell r="AC236">
            <v>0.8</v>
          </cell>
          <cell r="AD236">
            <v>0.95199999999999996</v>
          </cell>
          <cell r="AE236">
            <v>0.30299999999999999</v>
          </cell>
          <cell r="AF236">
            <v>0.51200000000000001</v>
          </cell>
        </row>
        <row r="237">
          <cell r="R237" t="str">
            <v xml:space="preserve">    Carreto</v>
          </cell>
          <cell r="S237">
            <v>1.1399999999999999</v>
          </cell>
          <cell r="T237">
            <v>1.71</v>
          </cell>
          <cell r="U237">
            <v>0.56999999999999995</v>
          </cell>
          <cell r="V237">
            <v>0.73</v>
          </cell>
          <cell r="W237">
            <v>0.79799999999999993</v>
          </cell>
          <cell r="X237">
            <v>1.1969999999999998</v>
          </cell>
          <cell r="Y237">
            <v>0.39899999999999997</v>
          </cell>
          <cell r="Z237">
            <v>0.51100000000000001</v>
          </cell>
          <cell r="AB237" t="str">
            <v xml:space="preserve">    Carreto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R238" t="str">
            <v xml:space="preserve">   %Ingressos Brutos Dist. </v>
          </cell>
          <cell r="S238">
            <v>2.5000000000000001E-2</v>
          </cell>
          <cell r="T238">
            <v>2.5000000000000001E-2</v>
          </cell>
          <cell r="U238">
            <v>2.5000000000000001E-2</v>
          </cell>
          <cell r="V238">
            <v>2.5000000000000001E-2</v>
          </cell>
          <cell r="W238">
            <v>2.5000000000000001E-2</v>
          </cell>
          <cell r="X238">
            <v>2.5000000000000001E-2</v>
          </cell>
          <cell r="Y238">
            <v>2.5000000000000001E-2</v>
          </cell>
          <cell r="Z238">
            <v>2.5000000000000001E-2</v>
          </cell>
        </row>
        <row r="239">
          <cell r="R239" t="str">
            <v xml:space="preserve">   %IVA Distribuidor</v>
          </cell>
          <cell r="S239">
            <v>0.21</v>
          </cell>
          <cell r="T239">
            <v>0.21</v>
          </cell>
          <cell r="U239">
            <v>0.21</v>
          </cell>
          <cell r="V239">
            <v>0.21</v>
          </cell>
          <cell r="W239">
            <v>0.21</v>
          </cell>
          <cell r="X239">
            <v>0.21</v>
          </cell>
          <cell r="Y239">
            <v>0.21</v>
          </cell>
          <cell r="Z239">
            <v>0.21</v>
          </cell>
        </row>
        <row r="240">
          <cell r="R240" t="str">
            <v>%Imp Munic</v>
          </cell>
          <cell r="S240">
            <v>5.0000000000000001E-3</v>
          </cell>
          <cell r="T240">
            <v>5.0000000000000001E-3</v>
          </cell>
          <cell r="U240">
            <v>5.0000000000000001E-3</v>
          </cell>
          <cell r="V240">
            <v>5.0000000000000001E-3</v>
          </cell>
          <cell r="W240">
            <v>5.0000000000000001E-3</v>
          </cell>
          <cell r="X240">
            <v>5.0000000000000001E-3</v>
          </cell>
          <cell r="Y240">
            <v>5.0000000000000001E-3</v>
          </cell>
          <cell r="Z240">
            <v>5.0000000000000001E-3</v>
          </cell>
        </row>
        <row r="241">
          <cell r="R241" t="str">
            <v xml:space="preserve">   % DPP </v>
          </cell>
          <cell r="S241">
            <v>2.5399999999999999E-2</v>
          </cell>
          <cell r="T241">
            <v>2.5399999999999999E-2</v>
          </cell>
          <cell r="U241">
            <v>2.5399999999999999E-2</v>
          </cell>
          <cell r="V241">
            <v>2.5399999999999999E-2</v>
          </cell>
          <cell r="W241">
            <v>2.5399999999999999E-2</v>
          </cell>
          <cell r="X241">
            <v>2.5399999999999999E-2</v>
          </cell>
          <cell r="Y241">
            <v>2.5399999999999999E-2</v>
          </cell>
          <cell r="Z241">
            <v>2.5399999999999999E-2</v>
          </cell>
        </row>
        <row r="242">
          <cell r="R242" t="str">
            <v xml:space="preserve">   %Margem Varejo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4">
          <cell r="R244" t="str">
            <v xml:space="preserve">     Preco Neto Minimo (6% desc.)</v>
          </cell>
        </row>
        <row r="245">
          <cell r="R245" t="str">
            <v xml:space="preserve">    Maior Desconto Possivel</v>
          </cell>
        </row>
        <row r="246">
          <cell r="R246" t="str">
            <v xml:space="preserve">    Desconto % (DIST x FAB)</v>
          </cell>
        </row>
        <row r="248">
          <cell r="R248" t="str">
            <v>TABLA DE PRECIOS MAYORISTAS</v>
          </cell>
        </row>
        <row r="249">
          <cell r="R249" t="str">
            <v>PRODUCTOS</v>
          </cell>
          <cell r="S249">
            <v>970</v>
          </cell>
          <cell r="T249" t="str">
            <v>BC600</v>
          </cell>
          <cell r="U249" t="str">
            <v>LATA</v>
          </cell>
          <cell r="V249" t="str">
            <v>L.NECK</v>
          </cell>
        </row>
        <row r="250">
          <cell r="R250" t="str">
            <v>Precio LIQ FAB/HL</v>
          </cell>
          <cell r="S250">
            <v>31.808486442101795</v>
          </cell>
          <cell r="T250">
            <v>41.909344250777458</v>
          </cell>
          <cell r="U250">
            <v>81.829750155945078</v>
          </cell>
          <cell r="V250">
            <v>78.15548419221868</v>
          </cell>
        </row>
        <row r="251">
          <cell r="R251" t="str">
            <v>Precio LIQ FAB/CJ</v>
          </cell>
          <cell r="S251">
            <v>3.7712141525755887</v>
          </cell>
          <cell r="T251">
            <v>6.2864016376166187</v>
          </cell>
          <cell r="U251">
            <v>6.9718947132865203</v>
          </cell>
          <cell r="V251">
            <v>6.6588472531770311</v>
          </cell>
        </row>
        <row r="252">
          <cell r="R252" t="str">
            <v>Ingresos brutos fab</v>
          </cell>
          <cell r="S252">
            <v>5.7429657145821149E-2</v>
          </cell>
          <cell r="T252">
            <v>9.5732004633755613E-2</v>
          </cell>
          <cell r="U252">
            <v>0.17876653110991081</v>
          </cell>
          <cell r="V252">
            <v>0.17073967315838542</v>
          </cell>
        </row>
        <row r="253">
          <cell r="R253" t="str">
            <v>Precio NET FAB</v>
          </cell>
          <cell r="S253">
            <v>3.8286438097214099</v>
          </cell>
          <cell r="T253">
            <v>6.3821336422503743</v>
          </cell>
          <cell r="U253">
            <v>7.1506612443964315</v>
          </cell>
          <cell r="V253">
            <v>6.8295869263354163</v>
          </cell>
        </row>
        <row r="254">
          <cell r="R254" t="str">
            <v>Internos FAB</v>
          </cell>
          <cell r="S254">
            <v>0.15952810161966199</v>
          </cell>
          <cell r="T254">
            <v>0.26592436247164636</v>
          </cell>
          <cell r="U254">
            <v>0.29794660207026613</v>
          </cell>
          <cell r="V254">
            <v>0.28456839845961779</v>
          </cell>
        </row>
        <row r="255">
          <cell r="R255" t="str">
            <v>Precio FINAL FAB sin IVA</v>
          </cell>
          <cell r="S255">
            <v>3.9881719113410719</v>
          </cell>
          <cell r="T255">
            <v>6.6480580047220208</v>
          </cell>
          <cell r="U255">
            <v>7.4486078464666976</v>
          </cell>
          <cell r="V255">
            <v>7.1141553247950338</v>
          </cell>
        </row>
        <row r="256">
          <cell r="R256" t="str">
            <v>IVA FAB</v>
          </cell>
          <cell r="S256">
            <v>0.80401520004149607</v>
          </cell>
          <cell r="T256">
            <v>1.3402480648725785</v>
          </cell>
          <cell r="U256">
            <v>1.5016388613232505</v>
          </cell>
          <cell r="V256">
            <v>1.4342132545304374</v>
          </cell>
        </row>
        <row r="257">
          <cell r="R257" t="str">
            <v>Precio FINAL FAB con IVA</v>
          </cell>
          <cell r="S257">
            <v>4.7921871113825683</v>
          </cell>
          <cell r="T257">
            <v>7.9883060695945991</v>
          </cell>
          <cell r="U257">
            <v>8.9502467077899475</v>
          </cell>
          <cell r="V257">
            <v>8.5483685793254711</v>
          </cell>
        </row>
        <row r="259">
          <cell r="R259" t="str">
            <v>DISTRIBUIDOR</v>
          </cell>
          <cell r="X259" t="str">
            <v>COSTOS REALES</v>
          </cell>
        </row>
        <row r="260">
          <cell r="R260" t="str">
            <v>Flete retiro</v>
          </cell>
          <cell r="S260">
            <v>1.1499999999999999</v>
          </cell>
          <cell r="T260">
            <v>1.64</v>
          </cell>
          <cell r="U260">
            <v>0.35299999999999998</v>
          </cell>
          <cell r="V260">
            <v>0.59699999999999998</v>
          </cell>
          <cell r="X260" t="str">
            <v>Flete retiro</v>
          </cell>
          <cell r="Y260">
            <v>0.8</v>
          </cell>
          <cell r="Z260">
            <v>0.95199999999999996</v>
          </cell>
          <cell r="AA260">
            <v>0.30299999999999999</v>
          </cell>
          <cell r="AB260">
            <v>0.51200000000000001</v>
          </cell>
        </row>
        <row r="261">
          <cell r="R261" t="str">
            <v>Flete entrega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 t="str">
            <v>Flete entrega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R262" t="str">
            <v>C+F NET</v>
          </cell>
          <cell r="S262">
            <v>5.1381719113410718</v>
          </cell>
          <cell r="T262">
            <v>8.2880580047220214</v>
          </cell>
          <cell r="U262">
            <v>7.8016078464666974</v>
          </cell>
          <cell r="V262">
            <v>7.7111553247950333</v>
          </cell>
          <cell r="X262" t="str">
            <v>C+F NET</v>
          </cell>
          <cell r="Y262">
            <v>4.7881719113410721</v>
          </cell>
          <cell r="Z262">
            <v>7.6000580047220208</v>
          </cell>
          <cell r="AA262">
            <v>7.7516078464666975</v>
          </cell>
          <cell r="AB262">
            <v>7.6261553247950342</v>
          </cell>
        </row>
        <row r="263">
          <cell r="R263" t="str">
            <v>margen (%)</v>
          </cell>
          <cell r="S263">
            <v>23.5</v>
          </cell>
          <cell r="T263">
            <v>21.1</v>
          </cell>
          <cell r="U263">
            <v>8.4599999999999991</v>
          </cell>
          <cell r="V263">
            <v>11.75</v>
          </cell>
        </row>
        <row r="264">
          <cell r="R264" t="str">
            <v>margen $</v>
          </cell>
          <cell r="S264">
            <v>0.93722039916515187</v>
          </cell>
          <cell r="T264">
            <v>1.4027402389963464</v>
          </cell>
          <cell r="U264">
            <v>0.63015222381108249</v>
          </cell>
          <cell r="V264">
            <v>0.83591325066341648</v>
          </cell>
        </row>
        <row r="265">
          <cell r="R265" t="str">
            <v xml:space="preserve">C+F NET + MARGEN </v>
          </cell>
          <cell r="S265">
            <v>6.0753923105062233</v>
          </cell>
          <cell r="T265">
            <v>9.6907982437183673</v>
          </cell>
          <cell r="U265">
            <v>8.4317600702777806</v>
          </cell>
          <cell r="V265">
            <v>8.5470685754584501</v>
          </cell>
        </row>
        <row r="266">
          <cell r="R266" t="str">
            <v>Ingresos brutos</v>
          </cell>
          <cell r="S266">
            <v>0.15188480776265559</v>
          </cell>
          <cell r="T266">
            <v>0.2422699560929592</v>
          </cell>
          <cell r="U266">
            <v>0.21079400175694452</v>
          </cell>
          <cell r="V266">
            <v>0.21367671438646127</v>
          </cell>
        </row>
        <row r="267">
          <cell r="R267" t="str">
            <v>Precio neto distribuidor</v>
          </cell>
          <cell r="S267">
            <v>6.2272771182688791</v>
          </cell>
          <cell r="T267">
            <v>9.933068199811327</v>
          </cell>
          <cell r="U267">
            <v>8.6425540720347254</v>
          </cell>
          <cell r="V267">
            <v>8.7607452898449107</v>
          </cell>
        </row>
        <row r="268">
          <cell r="R268" t="str">
            <v>IVA</v>
          </cell>
          <cell r="S268">
            <v>1.3077281948364645</v>
          </cell>
          <cell r="T268">
            <v>2.0859443219603788</v>
          </cell>
          <cell r="U268">
            <v>1.8149363551272923</v>
          </cell>
          <cell r="V268">
            <v>1.8397565108674312</v>
          </cell>
        </row>
        <row r="269">
          <cell r="R269" t="str">
            <v>Precio final distribuidor</v>
          </cell>
          <cell r="S269">
            <v>7.5350053131053434</v>
          </cell>
          <cell r="T269">
            <v>12.019012521771707</v>
          </cell>
          <cell r="U269">
            <v>10.457490427162018</v>
          </cell>
          <cell r="V269">
            <v>10.600501800712342</v>
          </cell>
        </row>
        <row r="272">
          <cell r="R272" t="str">
            <v>TABELA DE PRECOS DE CERVEJAS</v>
          </cell>
        </row>
        <row r="276">
          <cell r="R276" t="str">
            <v>CANAIS DE COMERCIAL.</v>
          </cell>
          <cell r="T276" t="str">
            <v>GENERAL TRADE</v>
          </cell>
          <cell r="X276" t="str">
            <v>SUPERMERCADOS</v>
          </cell>
        </row>
        <row r="277">
          <cell r="R277" t="str">
            <v>PRODUTOS</v>
          </cell>
          <cell r="S277">
            <v>970</v>
          </cell>
          <cell r="T277" t="str">
            <v>BC600</v>
          </cell>
          <cell r="U277" t="str">
            <v>LATA</v>
          </cell>
          <cell r="V277" t="str">
            <v>L.NECK</v>
          </cell>
          <cell r="W277">
            <v>970</v>
          </cell>
          <cell r="X277" t="str">
            <v>BC600</v>
          </cell>
          <cell r="Y277" t="str">
            <v>LATA</v>
          </cell>
          <cell r="Z277" t="str">
            <v>L.NECK</v>
          </cell>
        </row>
        <row r="278">
          <cell r="R278" t="str">
            <v xml:space="preserve">    Preco Liquido Fab.por Hecto</v>
          </cell>
          <cell r="S278">
            <v>31.808486442101795</v>
          </cell>
          <cell r="T278">
            <v>41.909344250777458</v>
          </cell>
          <cell r="U278">
            <v>81.829750155945078</v>
          </cell>
          <cell r="V278">
            <v>78.15548419221868</v>
          </cell>
          <cell r="W278">
            <v>28.329584683301764</v>
          </cell>
          <cell r="X278">
            <v>37.775312545883601</v>
          </cell>
          <cell r="Y278">
            <v>68.242283420383814</v>
          </cell>
          <cell r="Z278">
            <v>66.308196956461657</v>
          </cell>
        </row>
        <row r="279">
          <cell r="R279" t="str">
            <v xml:space="preserve">    Preco Liquido Fab.por Caja</v>
          </cell>
          <cell r="S279">
            <v>3.7712141525755887</v>
          </cell>
          <cell r="T279">
            <v>6.2864016376166187</v>
          </cell>
          <cell r="U279">
            <v>6.9718947132865203</v>
          </cell>
          <cell r="V279">
            <v>6.6588472531770311</v>
          </cell>
          <cell r="W279">
            <v>3.3587555600522569</v>
          </cell>
          <cell r="X279">
            <v>5.6662968818825394</v>
          </cell>
          <cell r="Y279">
            <v>5.8142425474167005</v>
          </cell>
          <cell r="Z279">
            <v>5.6494583806905325</v>
          </cell>
        </row>
        <row r="280">
          <cell r="R280" t="str">
            <v xml:space="preserve">    Ingressos Brutos Fab.</v>
          </cell>
          <cell r="S280">
            <v>5.7429657145821149E-2</v>
          </cell>
          <cell r="T280">
            <v>9.5732004633755613E-2</v>
          </cell>
          <cell r="U280">
            <v>0.17876653110991081</v>
          </cell>
          <cell r="V280">
            <v>0.17073967315838542</v>
          </cell>
          <cell r="W280">
            <v>5.1148561828206957E-2</v>
          </cell>
          <cell r="X280">
            <v>8.6288785003287405E-2</v>
          </cell>
          <cell r="Y280">
            <v>0.14908314224145389</v>
          </cell>
          <cell r="Z280">
            <v>0.14485790719719313</v>
          </cell>
        </row>
        <row r="281">
          <cell r="R281" t="str">
            <v xml:space="preserve">    Preco Neto Fabrica</v>
          </cell>
          <cell r="S281">
            <v>3.8286438097214099</v>
          </cell>
          <cell r="T281">
            <v>6.3821336422503743</v>
          </cell>
          <cell r="U281">
            <v>7.1506612443964315</v>
          </cell>
          <cell r="V281">
            <v>6.8295869263354163</v>
          </cell>
          <cell r="W281">
            <v>3.409904121880464</v>
          </cell>
          <cell r="X281">
            <v>5.7525856668858273</v>
          </cell>
          <cell r="Y281">
            <v>5.9633256896581548</v>
          </cell>
          <cell r="Z281">
            <v>5.7943162878877255</v>
          </cell>
        </row>
        <row r="282">
          <cell r="R282" t="str">
            <v xml:space="preserve">    IVA Fabrica</v>
          </cell>
          <cell r="S282">
            <v>0.80401520004149607</v>
          </cell>
          <cell r="T282">
            <v>1.3402480648725785</v>
          </cell>
          <cell r="U282">
            <v>1.5016388613232505</v>
          </cell>
          <cell r="V282">
            <v>1.4342132545304374</v>
          </cell>
          <cell r="W282">
            <v>0.71607986559489745</v>
          </cell>
          <cell r="X282">
            <v>1.2080429900460237</v>
          </cell>
          <cell r="Y282">
            <v>1.2522983948282125</v>
          </cell>
          <cell r="Z282">
            <v>1.2168064204564224</v>
          </cell>
        </row>
        <row r="283">
          <cell r="R283" t="str">
            <v xml:space="preserve">    Internos</v>
          </cell>
          <cell r="S283">
            <v>0.15952810161966199</v>
          </cell>
          <cell r="T283">
            <v>0.26592436247164636</v>
          </cell>
          <cell r="U283">
            <v>0.29794660207026613</v>
          </cell>
          <cell r="V283">
            <v>0.28456839845961779</v>
          </cell>
          <cell r="W283">
            <v>0.14208047504639329</v>
          </cell>
          <cell r="X283">
            <v>0.23969298698213179</v>
          </cell>
          <cell r="Y283">
            <v>0.24847389151098634</v>
          </cell>
          <cell r="Z283">
            <v>0.24143177676741787</v>
          </cell>
        </row>
        <row r="284">
          <cell r="R284" t="str">
            <v xml:space="preserve">    Percepcao Ing.Brutos Fabrica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R285" t="str">
            <v xml:space="preserve">    Preco Final Fabrica</v>
          </cell>
          <cell r="S285">
            <v>4.7921871113825674</v>
          </cell>
          <cell r="T285">
            <v>7.9883060695945982</v>
          </cell>
          <cell r="U285">
            <v>8.9502467077899475</v>
          </cell>
          <cell r="V285">
            <v>8.5483685793254711</v>
          </cell>
          <cell r="W285">
            <v>4.2680644625217541</v>
          </cell>
          <cell r="X285">
            <v>7.2003216439139814</v>
          </cell>
          <cell r="Y285">
            <v>7.4640979759973529</v>
          </cell>
          <cell r="Z285">
            <v>7.2525544851115651</v>
          </cell>
        </row>
        <row r="286">
          <cell r="R286" t="str">
            <v>DISTRIBUIDOR</v>
          </cell>
        </row>
        <row r="287">
          <cell r="R287" t="str">
            <v xml:space="preserve">    Margem Distribuidor (US$/CX)</v>
          </cell>
          <cell r="S287">
            <v>0.72644764421448338</v>
          </cell>
          <cell r="T287">
            <v>1.2365098965125478</v>
          </cell>
          <cell r="U287">
            <v>0.51750326464441476</v>
          </cell>
          <cell r="V287">
            <v>0.70699282335311309</v>
          </cell>
          <cell r="W287">
            <v>0.72557095862869825</v>
          </cell>
          <cell r="X287">
            <v>1.2240546794653768</v>
          </cell>
          <cell r="Y287">
            <v>0.70908930771974854</v>
          </cell>
          <cell r="Z287">
            <v>0.68899267608559867</v>
          </cell>
        </row>
        <row r="288">
          <cell r="R288" t="str">
            <v xml:space="preserve">    Frete Puxada</v>
          </cell>
          <cell r="S288">
            <v>1.1499999999999999</v>
          </cell>
          <cell r="T288">
            <v>1.64</v>
          </cell>
          <cell r="U288">
            <v>0.35299999999999998</v>
          </cell>
          <cell r="V288">
            <v>0.59699999999999998</v>
          </cell>
          <cell r="W288">
            <v>1.1499999999999999</v>
          </cell>
          <cell r="X288">
            <v>1.64</v>
          </cell>
          <cell r="Y288">
            <v>0.35299999999999998</v>
          </cell>
          <cell r="Z288">
            <v>0.59699999999999998</v>
          </cell>
        </row>
        <row r="289">
          <cell r="R289" t="str">
            <v xml:space="preserve">    Carreto</v>
          </cell>
          <cell r="S289">
            <v>1.1399999999999999</v>
          </cell>
          <cell r="T289">
            <v>1.71</v>
          </cell>
          <cell r="U289">
            <v>0.56999999999999995</v>
          </cell>
          <cell r="V289">
            <v>0.73</v>
          </cell>
          <cell r="W289">
            <v>0.79799999999999993</v>
          </cell>
          <cell r="X289">
            <v>1.1969999999999998</v>
          </cell>
          <cell r="Y289">
            <v>0.39899999999999997</v>
          </cell>
          <cell r="Z289">
            <v>0.51100000000000001</v>
          </cell>
        </row>
        <row r="290">
          <cell r="R290" t="str">
            <v xml:space="preserve">    Ingressos Brutos Dist. </v>
          </cell>
          <cell r="S290">
            <v>0.17960562962962967</v>
          </cell>
          <cell r="T290">
            <v>0.2880658436213992</v>
          </cell>
          <cell r="U290">
            <v>0.22792592592592598</v>
          </cell>
          <cell r="V290">
            <v>0.23456790123456794</v>
          </cell>
          <cell r="W290">
            <v>0.15962962962962965</v>
          </cell>
          <cell r="X290">
            <v>0.25777777777777783</v>
          </cell>
          <cell r="Y290">
            <v>0.19674074074074074</v>
          </cell>
          <cell r="Z290">
            <v>0.20083950617283955</v>
          </cell>
        </row>
        <row r="291">
          <cell r="R291" t="str">
            <v xml:space="preserve">    Percepcao Ing.Brutos Fabrica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R292" t="str">
            <v xml:space="preserve">    Preco Neto Distribuidor</v>
          </cell>
          <cell r="S292">
            <v>7.1842251851851859</v>
          </cell>
          <cell r="T292">
            <v>11.522633744855968</v>
          </cell>
          <cell r="U292">
            <v>9.1170370370370382</v>
          </cell>
          <cell r="V292">
            <v>9.3827160493827169</v>
          </cell>
          <cell r="W292">
            <v>6.3851851851851853</v>
          </cell>
          <cell r="X292">
            <v>10.311111111111114</v>
          </cell>
          <cell r="Y292">
            <v>7.8696296296296291</v>
          </cell>
          <cell r="Z292">
            <v>8.0335802469135817</v>
          </cell>
        </row>
        <row r="293">
          <cell r="R293" t="str">
            <v xml:space="preserve">    Desconto Preco Lista</v>
          </cell>
          <cell r="S293">
            <v>-0.46707630801765854</v>
          </cell>
          <cell r="T293">
            <v>-0.44612197319041402</v>
          </cell>
          <cell r="U293">
            <v>-0.21568145271894856</v>
          </cell>
          <cell r="V293">
            <v>-0.27210981443004123</v>
          </cell>
          <cell r="W293">
            <v>-0.46596629181686466</v>
          </cell>
          <cell r="X293">
            <v>-0.44209837282357289</v>
          </cell>
          <cell r="Y293">
            <v>-0.24223553454080293</v>
          </cell>
          <cell r="Z293">
            <v>-0.27873798358909263</v>
          </cell>
        </row>
        <row r="294">
          <cell r="R294" t="str">
            <v xml:space="preserve">    IVA Distribuidor</v>
          </cell>
          <cell r="S294">
            <v>0.70467208884739285</v>
          </cell>
          <cell r="T294">
            <v>1.0795050215471746</v>
          </cell>
          <cell r="U294">
            <v>0.4129389164545274</v>
          </cell>
          <cell r="V294">
            <v>0.5361571158399332</v>
          </cell>
          <cell r="W294">
            <v>0.62480902329399135</v>
          </cell>
          <cell r="X294">
            <v>0.95729034328731011</v>
          </cell>
          <cell r="Y294">
            <v>0.40032382739400951</v>
          </cell>
          <cell r="Z294">
            <v>0.47024543139542962</v>
          </cell>
        </row>
        <row r="295">
          <cell r="R295" t="str">
            <v xml:space="preserve">    IVA TOTAL na operacao</v>
          </cell>
          <cell r="S295">
            <v>1.5086872888888889</v>
          </cell>
          <cell r="T295">
            <v>2.4197530864197532</v>
          </cell>
          <cell r="U295">
            <v>1.9145777777777779</v>
          </cell>
          <cell r="V295">
            <v>1.9703703703703705</v>
          </cell>
          <cell r="W295">
            <v>1.3408888888888888</v>
          </cell>
          <cell r="X295">
            <v>2.1653333333333338</v>
          </cell>
          <cell r="Y295">
            <v>1.652622222222222</v>
          </cell>
          <cell r="Z295">
            <v>1.687051851851852</v>
          </cell>
        </row>
        <row r="296">
          <cell r="R296" t="str">
            <v xml:space="preserve">    Percepcao Ing.Brutos Varejo</v>
          </cell>
          <cell r="S296">
            <v>3.5921125925925931E-2</v>
          </cell>
          <cell r="T296">
            <v>5.7613168724279844E-2</v>
          </cell>
          <cell r="U296">
            <v>4.5585185185185194E-2</v>
          </cell>
          <cell r="V296">
            <v>4.6913580246913583E-2</v>
          </cell>
          <cell r="W296">
            <v>3.1925925925925927E-2</v>
          </cell>
          <cell r="X296">
            <v>5.155555555555557E-2</v>
          </cell>
          <cell r="Y296">
            <v>3.9348148148148146E-2</v>
          </cell>
          <cell r="Z296">
            <v>4.0167901234567913E-2</v>
          </cell>
        </row>
        <row r="297">
          <cell r="R297" t="str">
            <v xml:space="preserve">    Preco Final Distrib. por Caja</v>
          </cell>
          <cell r="S297">
            <v>8.7288335999999997</v>
          </cell>
          <cell r="T297">
            <v>14</v>
          </cell>
          <cell r="U297">
            <v>11.077199999999999</v>
          </cell>
          <cell r="V297">
            <v>11.399999999999999</v>
          </cell>
          <cell r="W297">
            <v>7.7579999999999991</v>
          </cell>
          <cell r="X297">
            <v>12.528</v>
          </cell>
          <cell r="Y297">
            <v>9.5615999999999985</v>
          </cell>
          <cell r="Z297">
            <v>9.7607999999999997</v>
          </cell>
        </row>
        <row r="298">
          <cell r="R298" t="str">
            <v xml:space="preserve">    Preco Final Distrib. por Unid</v>
          </cell>
          <cell r="S298">
            <v>0.72740280000000002</v>
          </cell>
          <cell r="T298">
            <v>0.58333333333333337</v>
          </cell>
          <cell r="U298">
            <v>0.46154999999999996</v>
          </cell>
          <cell r="V298">
            <v>0.47499999999999992</v>
          </cell>
          <cell r="W298">
            <v>0.64649999999999996</v>
          </cell>
          <cell r="X298">
            <v>0.52200000000000002</v>
          </cell>
          <cell r="Y298">
            <v>0.39839999999999992</v>
          </cell>
          <cell r="Z298">
            <v>0.40670000000000001</v>
          </cell>
        </row>
        <row r="299">
          <cell r="R299" t="str">
            <v>VAREJO</v>
          </cell>
        </row>
        <row r="300">
          <cell r="R300" t="str">
            <v xml:space="preserve">    Margem Varejo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R301" t="str">
            <v>PRECO CONSUM. POR CAJA</v>
          </cell>
          <cell r="S301">
            <v>8.7288335999999997</v>
          </cell>
          <cell r="T301">
            <v>14</v>
          </cell>
          <cell r="U301">
            <v>11.077199999999999</v>
          </cell>
          <cell r="V301">
            <v>11.399999999999999</v>
          </cell>
          <cell r="W301">
            <v>7.7579999999999991</v>
          </cell>
          <cell r="X301">
            <v>12.528</v>
          </cell>
          <cell r="Y301">
            <v>9.5615999999999985</v>
          </cell>
          <cell r="Z301">
            <v>9.7607999999999997</v>
          </cell>
        </row>
        <row r="302">
          <cell r="R302" t="str">
            <v>PRECO CONSUM. POR UNID</v>
          </cell>
          <cell r="S302">
            <v>0.72740280000000002</v>
          </cell>
          <cell r="T302">
            <v>0.58333333333333337</v>
          </cell>
          <cell r="U302">
            <v>0.46154999999999996</v>
          </cell>
          <cell r="V302">
            <v>0.47499999999999992</v>
          </cell>
          <cell r="W302">
            <v>0.64649999999999996</v>
          </cell>
          <cell r="X302">
            <v>0.52200000000000002</v>
          </cell>
          <cell r="Y302">
            <v>0.39839999999999992</v>
          </cell>
          <cell r="Z302">
            <v>0.40670000000000001</v>
          </cell>
        </row>
        <row r="304">
          <cell r="R304" t="str">
            <v>PRECO VENDA VAREJO</v>
          </cell>
          <cell r="S304">
            <v>8.7288335999999997</v>
          </cell>
          <cell r="T304">
            <v>14</v>
          </cell>
          <cell r="U304">
            <v>11.077199999999999</v>
          </cell>
          <cell r="V304">
            <v>11.399999999999999</v>
          </cell>
          <cell r="W304">
            <v>7.7579999999999991</v>
          </cell>
          <cell r="X304">
            <v>12.528</v>
          </cell>
          <cell r="Y304">
            <v>9.5615999999999985</v>
          </cell>
          <cell r="Z304">
            <v>9.7607999999999997</v>
          </cell>
        </row>
        <row r="305">
          <cell r="R305" t="str">
            <v>- PRECO FOB C/ IMPOSTOS</v>
          </cell>
          <cell r="S305">
            <v>4.7921871113825674</v>
          </cell>
          <cell r="T305">
            <v>7.9883060695945982</v>
          </cell>
          <cell r="U305">
            <v>8.9502467077899475</v>
          </cell>
          <cell r="V305">
            <v>8.5483685793254711</v>
          </cell>
          <cell r="W305">
            <v>4.2680644625217541</v>
          </cell>
          <cell r="X305">
            <v>7.2003216439139814</v>
          </cell>
          <cell r="Y305">
            <v>7.4640979759973529</v>
          </cell>
          <cell r="Z305">
            <v>7.2525544851115651</v>
          </cell>
        </row>
        <row r="306">
          <cell r="R306" t="str">
            <v>- FRETE/CARRETO</v>
          </cell>
          <cell r="S306">
            <v>2.29</v>
          </cell>
          <cell r="T306">
            <v>3.3499999999999996</v>
          </cell>
          <cell r="U306">
            <v>0.92299999999999993</v>
          </cell>
          <cell r="V306">
            <v>1.327</v>
          </cell>
          <cell r="W306">
            <v>1.948</v>
          </cell>
          <cell r="X306">
            <v>2.8369999999999997</v>
          </cell>
          <cell r="Y306">
            <v>0.752</v>
          </cell>
          <cell r="Z306">
            <v>1.1080000000000001</v>
          </cell>
        </row>
        <row r="307">
          <cell r="R307" t="str">
            <v>- IVA  DISTRIBUIDOR</v>
          </cell>
          <cell r="S307">
            <v>0.70467208884739285</v>
          </cell>
          <cell r="T307">
            <v>1.0795050215471746</v>
          </cell>
          <cell r="U307">
            <v>0.4129389164545274</v>
          </cell>
          <cell r="V307">
            <v>0.5361571158399332</v>
          </cell>
          <cell r="W307">
            <v>0.62480902329399135</v>
          </cell>
          <cell r="X307">
            <v>0.95729034328731011</v>
          </cell>
          <cell r="Y307">
            <v>0.40032382739400951</v>
          </cell>
          <cell r="Z307">
            <v>0.47024543139542962</v>
          </cell>
        </row>
        <row r="308">
          <cell r="R308" t="str">
            <v>- I.B. DISTRIBUIDOR</v>
          </cell>
          <cell r="S308">
            <v>0.17960562962962967</v>
          </cell>
          <cell r="T308">
            <v>0.2880658436213992</v>
          </cell>
          <cell r="U308">
            <v>0.22792592592592598</v>
          </cell>
          <cell r="V308">
            <v>0.23456790123456794</v>
          </cell>
          <cell r="W308">
            <v>0.15962962962962965</v>
          </cell>
          <cell r="X308">
            <v>0.25777777777777783</v>
          </cell>
          <cell r="Y308">
            <v>0.19674074074074074</v>
          </cell>
          <cell r="Z308">
            <v>0.20083950617283955</v>
          </cell>
        </row>
        <row r="309">
          <cell r="R309" t="str">
            <v>- PERCEPCAO I.B. VAREJO</v>
          </cell>
          <cell r="S309">
            <v>3.5921125925925931E-2</v>
          </cell>
          <cell r="T309">
            <v>5.7613168724279844E-2</v>
          </cell>
          <cell r="U309">
            <v>4.5585185185185194E-2</v>
          </cell>
          <cell r="V309">
            <v>4.6913580246913583E-2</v>
          </cell>
          <cell r="W309">
            <v>3.1925925925925927E-2</v>
          </cell>
          <cell r="X309">
            <v>5.155555555555557E-2</v>
          </cell>
          <cell r="Y309">
            <v>3.9348148148148146E-2</v>
          </cell>
          <cell r="Z309">
            <v>4.0167901234567913E-2</v>
          </cell>
        </row>
        <row r="310">
          <cell r="R310" t="str">
            <v>- DPP</v>
          </cell>
          <cell r="S310">
            <v>9.7247552766923803E-2</v>
          </cell>
          <cell r="T310">
            <v>0.1621061945131595</v>
          </cell>
          <cell r="U310">
            <v>0.18162679560766934</v>
          </cell>
          <cell r="V310">
            <v>0.17347150792891958</v>
          </cell>
          <cell r="W310">
            <v>8.6611564695763782E-2</v>
          </cell>
          <cell r="X310">
            <v>0.14611567593890001</v>
          </cell>
          <cell r="Y310">
            <v>0.15146847251731713</v>
          </cell>
          <cell r="Z310">
            <v>0.14717563371234821</v>
          </cell>
        </row>
        <row r="311">
          <cell r="R311" t="str">
            <v>MARGEM PADRAO QUILMES (US$/CX)</v>
          </cell>
          <cell r="S311">
            <v>3.09880572107719</v>
          </cell>
          <cell r="T311">
            <v>4.7124695456207881</v>
          </cell>
          <cell r="U311">
            <v>1.4868023949626701</v>
          </cell>
          <cell r="V311">
            <v>2.0950892166587609</v>
          </cell>
          <cell r="W311">
            <v>2.7465890235625641</v>
          </cell>
          <cell r="X311">
            <v>4.1727167813042536</v>
          </cell>
          <cell r="Y311">
            <v>1.506361575943171</v>
          </cell>
          <cell r="Z311">
            <v>1.8506565485460889</v>
          </cell>
        </row>
        <row r="312">
          <cell r="R312" t="str">
            <v>MARGEM PADRAO QUILMES (US$/HL)</v>
          </cell>
          <cell r="S312">
            <v>26.137025312729335</v>
          </cell>
          <cell r="T312">
            <v>31.416463637471921</v>
          </cell>
          <cell r="U312">
            <v>17.450732335242606</v>
          </cell>
          <cell r="V312">
            <v>24.590249021816444</v>
          </cell>
          <cell r="W312">
            <v>23.166236703462921</v>
          </cell>
          <cell r="X312">
            <v>27.818111875361691</v>
          </cell>
          <cell r="Y312">
            <v>17.68030018712642</v>
          </cell>
          <cell r="Z312">
            <v>21.721320992324987</v>
          </cell>
        </row>
        <row r="313">
          <cell r="R313" t="str">
            <v>MARGEM LIQUIDA DISTRIB.(US$/CX)</v>
          </cell>
          <cell r="S313">
            <v>0.62920009144756017</v>
          </cell>
          <cell r="T313">
            <v>1.0744037019993891</v>
          </cell>
          <cell r="U313">
            <v>0.33587646903674406</v>
          </cell>
          <cell r="V313">
            <v>0.53352131542419312</v>
          </cell>
          <cell r="W313">
            <v>0.63895939393293433</v>
          </cell>
          <cell r="X313">
            <v>1.0779390035264758</v>
          </cell>
          <cell r="Y313">
            <v>0.55762083520243011</v>
          </cell>
          <cell r="Z313">
            <v>0.54181704237324924</v>
          </cell>
        </row>
        <row r="314">
          <cell r="R314" t="str">
            <v>MARGEM LIQUIDA DISTRIB.(US$/HL)</v>
          </cell>
          <cell r="S314">
            <v>5.3070183151784764</v>
          </cell>
          <cell r="T314">
            <v>7.1626913466625943</v>
          </cell>
          <cell r="U314">
            <v>3.9422120778960572</v>
          </cell>
          <cell r="V314">
            <v>6.2619872702370083</v>
          </cell>
          <cell r="W314">
            <v>5.3893336195422936</v>
          </cell>
          <cell r="X314">
            <v>7.1862600235098384</v>
          </cell>
          <cell r="Y314">
            <v>6.5448454835965979</v>
          </cell>
          <cell r="Z314">
            <v>6.3593549574325028</v>
          </cell>
        </row>
        <row r="315">
          <cell r="R315" t="str">
            <v>MARGEM PERCENT. DISTRIBUIDOR</v>
          </cell>
          <cell r="S315">
            <v>0.13129706266123509</v>
          </cell>
          <cell r="T315">
            <v>0.13449706266123507</v>
          </cell>
          <cell r="U315">
            <v>3.7527062661234824E-2</v>
          </cell>
          <cell r="V315">
            <v>6.2412062661234932E-2</v>
          </cell>
          <cell r="W315">
            <v>0.14970706266123496</v>
          </cell>
          <cell r="X315">
            <v>0.14970706266123482</v>
          </cell>
          <cell r="Y315">
            <v>7.4707062661234808E-2</v>
          </cell>
          <cell r="Z315">
            <v>7.4707062661234808E-2</v>
          </cell>
        </row>
        <row r="317">
          <cell r="R317" t="str">
            <v xml:space="preserve">      VARIAVEIS</v>
          </cell>
        </row>
        <row r="318">
          <cell r="R318" t="str">
            <v xml:space="preserve">   Fator de Conversao por Hecto</v>
          </cell>
          <cell r="S318">
            <v>0.11856</v>
          </cell>
          <cell r="T318">
            <v>0.15</v>
          </cell>
          <cell r="U318">
            <v>8.5199999999999998E-2</v>
          </cell>
          <cell r="V318">
            <v>8.5199999999999998E-2</v>
          </cell>
          <cell r="W318">
            <v>0.11856</v>
          </cell>
          <cell r="X318">
            <v>0.15</v>
          </cell>
          <cell r="Y318">
            <v>8.5199999999999998E-2</v>
          </cell>
          <cell r="Z318">
            <v>8.5199999999999998E-2</v>
          </cell>
        </row>
        <row r="319">
          <cell r="R319" t="str">
            <v xml:space="preserve">   Numero Unidades por Caja</v>
          </cell>
          <cell r="S319">
            <v>12</v>
          </cell>
          <cell r="T319">
            <v>24</v>
          </cell>
          <cell r="U319">
            <v>24</v>
          </cell>
          <cell r="V319">
            <v>24</v>
          </cell>
          <cell r="W319">
            <v>12</v>
          </cell>
          <cell r="X319">
            <v>24</v>
          </cell>
          <cell r="Y319">
            <v>24</v>
          </cell>
          <cell r="Z319">
            <v>24</v>
          </cell>
        </row>
        <row r="320">
          <cell r="R320" t="str">
            <v xml:space="preserve">   Relacao entre Produtos</v>
          </cell>
          <cell r="S320" t="str">
            <v>---</v>
          </cell>
          <cell r="T320">
            <v>0.75949367088607589</v>
          </cell>
          <cell r="U320">
            <v>0.68354430379746833</v>
          </cell>
          <cell r="V320">
            <v>0.63291139240506322</v>
          </cell>
          <cell r="W320" t="str">
            <v>---</v>
          </cell>
          <cell r="X320">
            <v>0.75949367088607589</v>
          </cell>
          <cell r="Y320">
            <v>0.68354430379746833</v>
          </cell>
          <cell r="Z320">
            <v>0.63291139240506322</v>
          </cell>
        </row>
        <row r="321">
          <cell r="R321" t="str">
            <v xml:space="preserve">   %Ingressos Brutos Fab.</v>
          </cell>
          <cell r="S321">
            <v>1.4999999999999999E-2</v>
          </cell>
          <cell r="T321">
            <v>1.4999999999999999E-2</v>
          </cell>
          <cell r="U321">
            <v>2.5000000000000001E-2</v>
          </cell>
          <cell r="V321">
            <v>2.5000000000000001E-2</v>
          </cell>
          <cell r="W321">
            <v>1.4999999999999999E-2</v>
          </cell>
          <cell r="X321">
            <v>1.4999999999999999E-2</v>
          </cell>
          <cell r="Y321">
            <v>2.5000000000000001E-2</v>
          </cell>
          <cell r="Z321">
            <v>2.5000000000000001E-2</v>
          </cell>
        </row>
        <row r="322">
          <cell r="R322" t="str">
            <v xml:space="preserve">   %IVA Fabrica</v>
          </cell>
          <cell r="S322">
            <v>0.21</v>
          </cell>
          <cell r="T322">
            <v>0.21</v>
          </cell>
          <cell r="U322">
            <v>0.21</v>
          </cell>
          <cell r="V322">
            <v>0.21</v>
          </cell>
          <cell r="W322">
            <v>0.21</v>
          </cell>
          <cell r="X322">
            <v>0.21</v>
          </cell>
          <cell r="Y322">
            <v>0.21</v>
          </cell>
          <cell r="Z322">
            <v>0.21</v>
          </cell>
        </row>
        <row r="323">
          <cell r="R323" t="str">
            <v xml:space="preserve">   %Internos</v>
          </cell>
          <cell r="S323">
            <v>4.1667000000000003E-2</v>
          </cell>
          <cell r="T323">
            <v>4.1667000000000003E-2</v>
          </cell>
          <cell r="U323">
            <v>4.1667000000000003E-2</v>
          </cell>
          <cell r="V323">
            <v>4.1667000000000003E-2</v>
          </cell>
          <cell r="W323">
            <v>4.1667000000000003E-2</v>
          </cell>
          <cell r="X323">
            <v>4.1667000000000003E-2</v>
          </cell>
          <cell r="Y323">
            <v>4.1667000000000003E-2</v>
          </cell>
          <cell r="Z323">
            <v>4.1667000000000003E-2</v>
          </cell>
        </row>
        <row r="324">
          <cell r="R324" t="str">
            <v xml:space="preserve">   %Percepcao Ing.Brutos na Fabrica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R325" t="str">
            <v xml:space="preserve">   %Margem Distribuidor</v>
          </cell>
          <cell r="S325">
            <v>0.15159</v>
          </cell>
          <cell r="T325">
            <v>0.15479000000000001</v>
          </cell>
          <cell r="U325">
            <v>5.7820000000000003E-2</v>
          </cell>
          <cell r="V325">
            <v>8.2705000000000001E-2</v>
          </cell>
          <cell r="W325">
            <v>0.17</v>
          </cell>
          <cell r="X325">
            <v>0.17</v>
          </cell>
          <cell r="Y325">
            <v>9.5000000000000001E-2</v>
          </cell>
          <cell r="Z325">
            <v>9.5000000000000001E-2</v>
          </cell>
        </row>
        <row r="326">
          <cell r="R326" t="str">
            <v xml:space="preserve">    Frete Puxada</v>
          </cell>
          <cell r="S326">
            <v>1.1499999999999999</v>
          </cell>
          <cell r="T326">
            <v>1.64</v>
          </cell>
          <cell r="U326">
            <v>0.35299999999999998</v>
          </cell>
          <cell r="V326">
            <v>0.59699999999999998</v>
          </cell>
          <cell r="W326">
            <v>1.1499999999999999</v>
          </cell>
          <cell r="X326">
            <v>1.64</v>
          </cell>
          <cell r="Y326">
            <v>0.35299999999999998</v>
          </cell>
          <cell r="Z326">
            <v>0.59699999999999998</v>
          </cell>
        </row>
        <row r="327">
          <cell r="R327" t="str">
            <v xml:space="preserve">    Carreto</v>
          </cell>
          <cell r="S327">
            <v>1.1399999999999999</v>
          </cell>
          <cell r="T327">
            <v>1.71</v>
          </cell>
          <cell r="U327">
            <v>0.56999999999999995</v>
          </cell>
          <cell r="V327">
            <v>0.73</v>
          </cell>
          <cell r="W327">
            <v>0.79799999999999993</v>
          </cell>
          <cell r="X327">
            <v>1.1969999999999998</v>
          </cell>
          <cell r="Y327">
            <v>0.39899999999999997</v>
          </cell>
          <cell r="Z327">
            <v>0.51100000000000001</v>
          </cell>
        </row>
        <row r="328">
          <cell r="R328" t="str">
            <v xml:space="preserve">   %Ingressos Brutos Dist. </v>
          </cell>
          <cell r="S328">
            <v>2.5000000000000001E-2</v>
          </cell>
          <cell r="T328">
            <v>2.5000000000000001E-2</v>
          </cell>
          <cell r="U328">
            <v>2.5000000000000001E-2</v>
          </cell>
          <cell r="V328">
            <v>2.5000000000000001E-2</v>
          </cell>
          <cell r="W328">
            <v>2.5000000000000001E-2</v>
          </cell>
          <cell r="X328">
            <v>2.5000000000000001E-2</v>
          </cell>
          <cell r="Y328">
            <v>2.5000000000000001E-2</v>
          </cell>
          <cell r="Z328">
            <v>2.5000000000000001E-2</v>
          </cell>
        </row>
        <row r="329">
          <cell r="R329" t="str">
            <v xml:space="preserve">   %IVA Distribuidor</v>
          </cell>
          <cell r="S329">
            <v>0.21</v>
          </cell>
          <cell r="T329">
            <v>0.21</v>
          </cell>
          <cell r="U329">
            <v>0.21</v>
          </cell>
          <cell r="V329">
            <v>0.21</v>
          </cell>
          <cell r="W329">
            <v>0.21</v>
          </cell>
          <cell r="X329">
            <v>0.21</v>
          </cell>
          <cell r="Y329">
            <v>0.21</v>
          </cell>
          <cell r="Z329">
            <v>0.21</v>
          </cell>
        </row>
        <row r="330">
          <cell r="R330" t="str">
            <v xml:space="preserve">   %Percepcao Ing.Brutos no Distibuidor</v>
          </cell>
          <cell r="S330">
            <v>5.0000000000000001E-3</v>
          </cell>
          <cell r="T330">
            <v>5.0000000000000001E-3</v>
          </cell>
          <cell r="U330">
            <v>5.0000000000000001E-3</v>
          </cell>
          <cell r="V330">
            <v>5.0000000000000001E-3</v>
          </cell>
          <cell r="W330">
            <v>5.0000000000000001E-3</v>
          </cell>
          <cell r="X330">
            <v>5.0000000000000001E-3</v>
          </cell>
          <cell r="Y330">
            <v>5.0000000000000001E-3</v>
          </cell>
          <cell r="Z330">
            <v>5.0000000000000001E-3</v>
          </cell>
        </row>
        <row r="331">
          <cell r="R331" t="str">
            <v xml:space="preserve">   % DPP </v>
          </cell>
          <cell r="S331">
            <v>2.5399999999999999E-2</v>
          </cell>
          <cell r="T331">
            <v>2.5399999999999999E-2</v>
          </cell>
          <cell r="U331">
            <v>2.5399999999999999E-2</v>
          </cell>
          <cell r="V331">
            <v>2.5399999999999999E-2</v>
          </cell>
          <cell r="W331">
            <v>2.5399999999999999E-2</v>
          </cell>
          <cell r="X331">
            <v>2.5399999999999999E-2</v>
          </cell>
          <cell r="Y331">
            <v>2.5399999999999999E-2</v>
          </cell>
          <cell r="Z331">
            <v>2.5399999999999999E-2</v>
          </cell>
        </row>
        <row r="332">
          <cell r="R332" t="str">
            <v xml:space="preserve">   %Margem Varejo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4">
          <cell r="R334" t="str">
            <v xml:space="preserve">     Preco Neto Minimo (6% desc.)</v>
          </cell>
        </row>
        <row r="335">
          <cell r="R335" t="str">
            <v xml:space="preserve">    Maior Desconto Possivel</v>
          </cell>
        </row>
        <row r="336">
          <cell r="R336" t="str">
            <v xml:space="preserve">    Desconto % (DIST x FAB)</v>
          </cell>
        </row>
        <row r="338">
          <cell r="R338" t="str">
            <v>TABLA DE PRECIOS MAYORISTAS</v>
          </cell>
        </row>
        <row r="339">
          <cell r="R339" t="str">
            <v>PRODUCTOS</v>
          </cell>
          <cell r="S339">
            <v>970</v>
          </cell>
          <cell r="T339" t="str">
            <v>BC600</v>
          </cell>
          <cell r="U339" t="str">
            <v>LATA</v>
          </cell>
          <cell r="V339" t="str">
            <v>L.NECK</v>
          </cell>
        </row>
        <row r="340">
          <cell r="R340" t="str">
            <v>Precio LIQ FAB/HL</v>
          </cell>
          <cell r="S340">
            <v>31.808486442101795</v>
          </cell>
          <cell r="T340">
            <v>41.909344250777458</v>
          </cell>
          <cell r="U340">
            <v>81.829750155945078</v>
          </cell>
          <cell r="V340">
            <v>78.15548419221868</v>
          </cell>
        </row>
        <row r="341">
          <cell r="R341" t="str">
            <v>Precio LIQ FAB/CJ</v>
          </cell>
          <cell r="S341">
            <v>3.7712141525755887</v>
          </cell>
          <cell r="T341">
            <v>6.2864016376166187</v>
          </cell>
          <cell r="U341">
            <v>6.9718947132865203</v>
          </cell>
          <cell r="V341">
            <v>6.6588472531770311</v>
          </cell>
        </row>
        <row r="342">
          <cell r="R342" t="str">
            <v>Ingresos brutos fab</v>
          </cell>
          <cell r="S342">
            <v>5.7429657145821149E-2</v>
          </cell>
          <cell r="T342">
            <v>9.5732004633755613E-2</v>
          </cell>
          <cell r="U342">
            <v>0.17876653110991081</v>
          </cell>
          <cell r="V342">
            <v>0.17073967315838542</v>
          </cell>
        </row>
        <row r="343">
          <cell r="R343" t="str">
            <v>Precio NET FAB</v>
          </cell>
          <cell r="S343">
            <v>3.8286438097214099</v>
          </cell>
          <cell r="T343">
            <v>6.3821336422503743</v>
          </cell>
          <cell r="U343">
            <v>7.1506612443964315</v>
          </cell>
          <cell r="V343">
            <v>6.8295869263354163</v>
          </cell>
        </row>
        <row r="344">
          <cell r="R344" t="str">
            <v>Internos FAB</v>
          </cell>
          <cell r="S344">
            <v>0.15952810161966199</v>
          </cell>
          <cell r="T344">
            <v>0.26592436247164636</v>
          </cell>
          <cell r="U344">
            <v>0.29794660207026613</v>
          </cell>
          <cell r="V344">
            <v>0.28456839845961779</v>
          </cell>
        </row>
        <row r="345">
          <cell r="R345" t="str">
            <v>Precio FINAL FAB sin IVA</v>
          </cell>
          <cell r="S345">
            <v>3.9881719113410719</v>
          </cell>
          <cell r="T345">
            <v>6.6480580047220208</v>
          </cell>
          <cell r="U345">
            <v>7.4486078464666976</v>
          </cell>
          <cell r="V345">
            <v>7.1141553247950338</v>
          </cell>
        </row>
        <row r="346">
          <cell r="R346" t="str">
            <v>IVA FAB</v>
          </cell>
          <cell r="S346">
            <v>0.80401520004149607</v>
          </cell>
          <cell r="T346">
            <v>1.3402480648725785</v>
          </cell>
          <cell r="U346">
            <v>1.5016388613232505</v>
          </cell>
          <cell r="V346">
            <v>1.4342132545304374</v>
          </cell>
        </row>
        <row r="347">
          <cell r="R347" t="str">
            <v>Precio FINAL FAB con IVA</v>
          </cell>
          <cell r="S347">
            <v>4.7921871113825683</v>
          </cell>
          <cell r="T347">
            <v>7.9883060695945991</v>
          </cell>
          <cell r="U347">
            <v>8.9502467077899475</v>
          </cell>
          <cell r="V347">
            <v>8.5483685793254711</v>
          </cell>
        </row>
        <row r="349">
          <cell r="R349" t="str">
            <v>DISTRIBUIDOR</v>
          </cell>
        </row>
        <row r="350">
          <cell r="R350" t="str">
            <v>Flete retiro</v>
          </cell>
          <cell r="S350">
            <v>1.1499999999999999</v>
          </cell>
          <cell r="T350">
            <v>1.64</v>
          </cell>
          <cell r="U350">
            <v>0.35299999999999998</v>
          </cell>
          <cell r="V350">
            <v>0.59699999999999998</v>
          </cell>
        </row>
        <row r="351">
          <cell r="R351" t="str">
            <v>Flete entrega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R352" t="str">
            <v>C+F NET</v>
          </cell>
          <cell r="S352">
            <v>5.1381719113410718</v>
          </cell>
          <cell r="T352">
            <v>8.2880580047220214</v>
          </cell>
          <cell r="U352">
            <v>7.8016078464666974</v>
          </cell>
          <cell r="V352">
            <v>7.7111553247950333</v>
          </cell>
        </row>
        <row r="353">
          <cell r="R353" t="str">
            <v>margen (%)</v>
          </cell>
          <cell r="S353">
            <v>23.5</v>
          </cell>
          <cell r="T353">
            <v>21.1</v>
          </cell>
          <cell r="U353">
            <v>8.4599999999999991</v>
          </cell>
          <cell r="V353">
            <v>11.75</v>
          </cell>
        </row>
        <row r="354">
          <cell r="R354" t="str">
            <v>margen $</v>
          </cell>
          <cell r="S354">
            <v>0.93722039916515187</v>
          </cell>
          <cell r="T354">
            <v>1.4027402389963464</v>
          </cell>
          <cell r="U354">
            <v>0.63015222381108249</v>
          </cell>
          <cell r="V354">
            <v>0.83591325066341648</v>
          </cell>
        </row>
        <row r="355">
          <cell r="R355" t="str">
            <v xml:space="preserve">C+F NET + MARGEN </v>
          </cell>
          <cell r="S355">
            <v>6.0753923105062233</v>
          </cell>
          <cell r="T355">
            <v>9.6907982437183673</v>
          </cell>
          <cell r="U355">
            <v>8.4317600702777806</v>
          </cell>
          <cell r="V355">
            <v>8.5470685754584501</v>
          </cell>
        </row>
        <row r="356">
          <cell r="R356" t="str">
            <v>Ingresos brutos</v>
          </cell>
          <cell r="S356">
            <v>0.15188480776265559</v>
          </cell>
          <cell r="T356">
            <v>0.2422699560929592</v>
          </cell>
          <cell r="U356">
            <v>0.21079400175694452</v>
          </cell>
          <cell r="V356">
            <v>0.21367671438646127</v>
          </cell>
        </row>
        <row r="357">
          <cell r="R357" t="str">
            <v>Precio neto distribuidor</v>
          </cell>
          <cell r="S357">
            <v>6.2272771182688791</v>
          </cell>
          <cell r="T357">
            <v>9.933068199811327</v>
          </cell>
          <cell r="U357">
            <v>8.6425540720347254</v>
          </cell>
          <cell r="V357">
            <v>8.7607452898449107</v>
          </cell>
        </row>
        <row r="358">
          <cell r="R358" t="str">
            <v>IVA</v>
          </cell>
          <cell r="S358">
            <v>1.3077281948364645</v>
          </cell>
          <cell r="T358">
            <v>2.0859443219603788</v>
          </cell>
          <cell r="U358">
            <v>1.8149363551272923</v>
          </cell>
          <cell r="V358">
            <v>1.8397565108674312</v>
          </cell>
        </row>
        <row r="359">
          <cell r="R359" t="str">
            <v>Precio final distribuidor</v>
          </cell>
          <cell r="S359">
            <v>7.5350053131053434</v>
          </cell>
          <cell r="T359">
            <v>12.019012521771707</v>
          </cell>
          <cell r="U359">
            <v>10.457490427162018</v>
          </cell>
          <cell r="V359">
            <v>10.600501800712342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elf Assessment &amp; Control Gap"/>
      <sheetName val="Glossary"/>
      <sheetName val="Selection Criteria"/>
      <sheetName val="SCOPE CORPORATE_CENTRALIZED"/>
      <sheetName val="SCOPE SYSTEM HOUSE"/>
      <sheetName val="SCOPE REGIONS"/>
      <sheetName val="Sig Cycles_Accts &amp; Process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imensions"/>
      <sheetName val="Qtr's KPI check"/>
      <sheetName val="Month overview"/>
      <sheetName val="Sheet1"/>
      <sheetName val="Volumes"/>
      <sheetName val="Variances"/>
      <sheetName val="FBG"/>
      <sheetName val="KPI2"/>
      <sheetName val="Capex check"/>
    </sheetNames>
    <sheetDataSet>
      <sheetData sheetId="0" refreshError="1">
        <row r="5">
          <cell r="D5" t="str">
            <v>AC</v>
          </cell>
        </row>
        <row r="9">
          <cell r="D9" t="str">
            <v>LEGL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arameters"/>
      <sheetName val="BASE DADOS"/>
      <sheetName val="Constantes"/>
      <sheetName val="Ranges"/>
      <sheetName val="BD_QLP"/>
      <sheetName val="Menu"/>
      <sheetName val="Informacoes"/>
      <sheetName val="PickList"/>
      <sheetName val="Base PEF"/>
      <sheetName val="DBF"/>
      <sheetName val="Sig Cycles_Accts &amp; Processes"/>
      <sheetName val="Lists"/>
      <sheetName val="LOG_REPORT"/>
      <sheetName val="INVESTMENTS_K-EUR"/>
      <sheetName val="INVESTMENTS_REP_CURR"/>
      <sheetName val="DIVESTMENTS_K-EUR"/>
      <sheetName val="DIVESTMENTS_REP_CURR"/>
      <sheetName val="CALC_PREP_K-EUR"/>
      <sheetName val="CALC_PREP_REP_CURR"/>
      <sheetName val="CHARTS_K-EUR"/>
      <sheetName val="CHARTS_REP_CURR"/>
      <sheetName val="VALUE_DRIVERS_REPORT_CUR_YEAR"/>
      <sheetName val="VALUE_DRIVERS_REPORT_CUR_Y_Q1"/>
      <sheetName val="VALUE_DRIVERS_REPORT_CUR_Y_Q2"/>
      <sheetName val="VALUE_DRIVERS_REPORT_CUR_Y_Q3"/>
      <sheetName val="VALUE_DRIVERS_REPORT_CUR_Y_Q4"/>
      <sheetName val="VALUE_DRIVERS_REPORT_YEAR_+_1"/>
      <sheetName val="VALUE_DRIVERS_REPORT_YEAR_+_2"/>
      <sheetName val="VALUE_DRIVERS_REPORT_YEAR_+_3"/>
      <sheetName val="Template_ONE_PAGER"/>
      <sheetName val="BASE_DADOS"/>
      <sheetName val="Base_PEF"/>
      <sheetName val="Sig_Cycles_Accts_&amp;_Processes"/>
      <sheetName val="Principal"/>
      <sheetName val="PP"/>
      <sheetName val="TO (2)"/>
      <sheetName val="CRITERIA1"/>
      <sheetName val="ANS-Ap_Result_2003"/>
      <sheetName val="data"/>
      <sheetName val="geography"/>
      <sheetName val="#REF!"/>
      <sheetName val="Validation"/>
      <sheetName val="CAPEXNational2006VPlan 07_03Oct"/>
      <sheetName val="XLR_NoRangeSheet"/>
    </sheetNames>
    <sheetDataSet>
      <sheetData sheetId="0" refreshError="1">
        <row r="2">
          <cell r="C2">
            <v>2006</v>
          </cell>
        </row>
        <row r="5">
          <cell r="I5">
            <v>114</v>
          </cell>
        </row>
        <row r="10">
          <cell r="B10">
            <v>0.65942616734917281</v>
          </cell>
          <cell r="C10">
            <v>0.63694267515923564</v>
          </cell>
          <cell r="D10">
            <v>0.71596311358038833</v>
          </cell>
          <cell r="E10">
            <v>0.7038288288288288</v>
          </cell>
          <cell r="F10">
            <v>0.65380843412880019</v>
          </cell>
          <cell r="G10">
            <v>0.69744734272562425</v>
          </cell>
          <cell r="H10">
            <v>0.69744734272562425</v>
          </cell>
          <cell r="I10">
            <v>0.69744734272562425</v>
          </cell>
          <cell r="J10">
            <v>0.69744734272562425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F1"/>
      <sheetName val="KF2"/>
      <sheetName val="KF3"/>
      <sheetName val="KF4"/>
      <sheetName val="KF5"/>
      <sheetName val="KF6"/>
      <sheetName val="KF7"/>
      <sheetName val="KF8"/>
      <sheetName val="KF9"/>
      <sheetName val="KF10"/>
      <sheetName val="gc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ADMINISTRACION CENTRAL</v>
          </cell>
        </row>
        <row r="2">
          <cell r="O2" t="str">
            <v>Acumulado a:</v>
          </cell>
          <cell r="P2" t="str">
            <v>Junio</v>
          </cell>
          <cell r="Q2" t="str">
            <v>2005</v>
          </cell>
        </row>
        <row r="3">
          <cell r="B3" t="str">
            <v>ESTADO DE RESULTADOS - ACUMULADO</v>
          </cell>
        </row>
        <row r="4">
          <cell r="B4" t="str">
            <v>Miles de US$</v>
          </cell>
        </row>
        <row r="6">
          <cell r="D6" t="str">
            <v>Real</v>
          </cell>
          <cell r="F6" t="str">
            <v>%</v>
          </cell>
          <cell r="H6" t="str">
            <v>Presup.</v>
          </cell>
          <cell r="J6" t="str">
            <v>%</v>
          </cell>
          <cell r="L6" t="str">
            <v>Ej. Ant.</v>
          </cell>
          <cell r="N6" t="str">
            <v>%</v>
          </cell>
          <cell r="P6" t="str">
            <v>D Real/Pres.</v>
          </cell>
          <cell r="Q6" t="str">
            <v>%</v>
          </cell>
        </row>
        <row r="10">
          <cell r="B10" t="str">
            <v>Volumen (miles de Hl.)</v>
          </cell>
          <cell r="D10">
            <v>0</v>
          </cell>
          <cell r="H10">
            <v>0</v>
          </cell>
          <cell r="L10">
            <v>0</v>
          </cell>
          <cell r="P10">
            <v>0</v>
          </cell>
          <cell r="Q10">
            <v>0</v>
          </cell>
          <cell r="AC10">
            <v>6</v>
          </cell>
        </row>
        <row r="11">
          <cell r="AC11">
            <v>7</v>
          </cell>
        </row>
        <row r="12">
          <cell r="B12" t="str">
            <v xml:space="preserve"> VENTAS NETAS</v>
          </cell>
          <cell r="D12">
            <v>0</v>
          </cell>
          <cell r="H12">
            <v>0</v>
          </cell>
          <cell r="L12">
            <v>0</v>
          </cell>
          <cell r="P12">
            <v>0</v>
          </cell>
          <cell r="Q12">
            <v>0</v>
          </cell>
          <cell r="AC12">
            <v>8</v>
          </cell>
        </row>
        <row r="13">
          <cell r="B13" t="str">
            <v xml:space="preserve"> COSTO VARIABLE INDUSTRIAL</v>
          </cell>
          <cell r="AC13">
            <v>9</v>
          </cell>
        </row>
        <row r="14">
          <cell r="B14" t="str">
            <v xml:space="preserve">   Materias primas y materiales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Q14">
            <v>0</v>
          </cell>
          <cell r="AC14">
            <v>10</v>
          </cell>
        </row>
        <row r="15">
          <cell r="B15" t="str">
            <v xml:space="preserve">   Mano de obra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Q15">
            <v>0</v>
          </cell>
          <cell r="AC15">
            <v>11</v>
          </cell>
        </row>
        <row r="16">
          <cell r="B16" t="str">
            <v xml:space="preserve">   Otros costos de fabricación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Q16">
            <v>0</v>
          </cell>
          <cell r="AC16">
            <v>12</v>
          </cell>
        </row>
        <row r="17">
          <cell r="B17" t="str">
            <v xml:space="preserve"> GTOS VARIABLES COMERCIALES</v>
          </cell>
          <cell r="AC17">
            <v>13</v>
          </cell>
        </row>
        <row r="18">
          <cell r="B18" t="str">
            <v xml:space="preserve">   Fletes 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Q18">
            <v>0</v>
          </cell>
          <cell r="AC18">
            <v>14</v>
          </cell>
        </row>
        <row r="19">
          <cell r="B19" t="str">
            <v xml:space="preserve">   Mano de Obra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Q19">
            <v>0</v>
          </cell>
          <cell r="AC19">
            <v>15</v>
          </cell>
        </row>
        <row r="20">
          <cell r="B20" t="str">
            <v xml:space="preserve">   Otros gastos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Q20">
            <v>0</v>
          </cell>
          <cell r="AC20">
            <v>16</v>
          </cell>
        </row>
        <row r="21">
          <cell r="B21" t="str">
            <v>CONTRIBUCION MARGINAL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Q21">
            <v>0</v>
          </cell>
          <cell r="AC21">
            <v>17</v>
          </cell>
        </row>
        <row r="22">
          <cell r="AC22">
            <v>18</v>
          </cell>
        </row>
        <row r="23">
          <cell r="B23" t="str">
            <v xml:space="preserve"> COSTO FIJO INDUSTRIAL</v>
          </cell>
          <cell r="AC23">
            <v>19</v>
          </cell>
        </row>
        <row r="24">
          <cell r="B24" t="str">
            <v xml:space="preserve">   Mano de obra</v>
          </cell>
          <cell r="D24">
            <v>-126.98362</v>
          </cell>
          <cell r="F24">
            <v>0</v>
          </cell>
          <cell r="H24">
            <v>-108.57060361720755</v>
          </cell>
          <cell r="J24">
            <v>0</v>
          </cell>
          <cell r="L24">
            <v>-59.824173295999977</v>
          </cell>
          <cell r="N24">
            <v>0</v>
          </cell>
          <cell r="P24">
            <v>-18.413016382792449</v>
          </cell>
          <cell r="Q24">
            <v>16.959486057305238</v>
          </cell>
          <cell r="AC24">
            <v>20</v>
          </cell>
        </row>
        <row r="25">
          <cell r="B25" t="str">
            <v xml:space="preserve">   Rep. y mant. bienes de uso </v>
          </cell>
          <cell r="D25">
            <v>-0.28770000000000001</v>
          </cell>
          <cell r="F25">
            <v>0</v>
          </cell>
          <cell r="H25">
            <v>-0.21115695558001657</v>
          </cell>
          <cell r="J25">
            <v>0</v>
          </cell>
          <cell r="L25">
            <v>-0.29472234600000013</v>
          </cell>
          <cell r="N25">
            <v>0</v>
          </cell>
          <cell r="P25">
            <v>-7.6543044419983441E-2</v>
          </cell>
          <cell r="Q25">
            <v>36.249359728516232</v>
          </cell>
          <cell r="AC25">
            <v>21</v>
          </cell>
        </row>
        <row r="26">
          <cell r="B26" t="str">
            <v xml:space="preserve">   Gtos Fijos Activados en stock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Q26">
            <v>0</v>
          </cell>
          <cell r="AC26">
            <v>22</v>
          </cell>
        </row>
        <row r="27">
          <cell r="B27" t="str">
            <v xml:space="preserve">   Otros costos de fabricación</v>
          </cell>
          <cell r="D27">
            <v>-54.384990000000002</v>
          </cell>
          <cell r="F27">
            <v>0</v>
          </cell>
          <cell r="H27">
            <v>-103.30967299638286</v>
          </cell>
          <cell r="J27">
            <v>0</v>
          </cell>
          <cell r="L27">
            <v>-16.04542708200001</v>
          </cell>
          <cell r="N27">
            <v>0</v>
          </cell>
          <cell r="P27">
            <v>48.924682996382856</v>
          </cell>
          <cell r="Q27">
            <v>-47.357310866810934</v>
          </cell>
          <cell r="AC27">
            <v>23</v>
          </cell>
        </row>
        <row r="28">
          <cell r="B28" t="str">
            <v xml:space="preserve"> GTOS FIJOS COMERCIALES</v>
          </cell>
        </row>
        <row r="29">
          <cell r="B29" t="str">
            <v xml:space="preserve">  Publicidad y Promoción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Q29">
            <v>0</v>
          </cell>
        </row>
        <row r="30">
          <cell r="B30" t="str">
            <v xml:space="preserve">  Mano de obra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Q30">
            <v>0</v>
          </cell>
        </row>
        <row r="31">
          <cell r="B31" t="str">
            <v xml:space="preserve">  Otros gastos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Q31">
            <v>0</v>
          </cell>
        </row>
        <row r="32">
          <cell r="B32" t="str">
            <v xml:space="preserve"> GTOS ADMINISTRATIVOS</v>
          </cell>
        </row>
        <row r="33">
          <cell r="B33" t="str">
            <v xml:space="preserve">  Mano de obra</v>
          </cell>
          <cell r="D33">
            <v>-3949.3500500000005</v>
          </cell>
          <cell r="F33">
            <v>0</v>
          </cell>
          <cell r="H33">
            <v>-4155.148212350904</v>
          </cell>
          <cell r="J33">
            <v>0</v>
          </cell>
          <cell r="L33">
            <v>-3605.6970000000001</v>
          </cell>
          <cell r="N33">
            <v>0</v>
          </cell>
          <cell r="P33">
            <v>205.79816235090357</v>
          </cell>
          <cell r="Q33">
            <v>-4.9528476923923463</v>
          </cell>
        </row>
        <row r="34">
          <cell r="B34" t="str">
            <v xml:space="preserve">  Otros gastos</v>
          </cell>
          <cell r="D34">
            <v>-4870.7628700000005</v>
          </cell>
          <cell r="F34">
            <v>0</v>
          </cell>
          <cell r="H34">
            <v>-4892.973281596589</v>
          </cell>
          <cell r="J34">
            <v>0</v>
          </cell>
          <cell r="L34">
            <v>-4876.2820000000002</v>
          </cell>
          <cell r="N34">
            <v>0</v>
          </cell>
          <cell r="P34">
            <v>22.210411596588528</v>
          </cell>
          <cell r="Q34">
            <v>-0.45392464496232071</v>
          </cell>
        </row>
        <row r="35">
          <cell r="B35" t="str">
            <v xml:space="preserve"> EBITDA ANTES DE OTROS RES.</v>
          </cell>
          <cell r="D35">
            <v>-9001.7692299999999</v>
          </cell>
          <cell r="F35">
            <v>0</v>
          </cell>
          <cell r="H35">
            <v>-9260.2129275166626</v>
          </cell>
          <cell r="J35">
            <v>0</v>
          </cell>
          <cell r="L35">
            <v>-8558.1433227239995</v>
          </cell>
          <cell r="N35">
            <v>0</v>
          </cell>
          <cell r="P35">
            <v>258.44369751666272</v>
          </cell>
          <cell r="Q35">
            <v>-2.7909044807025869</v>
          </cell>
        </row>
        <row r="36">
          <cell r="B36" t="str">
            <v xml:space="preserve"> OTROS RESULTADOS OPERATIVOS</v>
          </cell>
          <cell r="D36">
            <v>-1567.1541400000001</v>
          </cell>
          <cell r="F36">
            <v>0</v>
          </cell>
          <cell r="H36">
            <v>-1603.1727226286198</v>
          </cell>
          <cell r="J36">
            <v>0</v>
          </cell>
          <cell r="L36">
            <v>-1053.2</v>
          </cell>
          <cell r="N36">
            <v>0</v>
          </cell>
          <cell r="P36">
            <v>36.018582628619697</v>
          </cell>
          <cell r="Q36">
            <v>-2.2467063043314717</v>
          </cell>
        </row>
        <row r="37">
          <cell r="B37" t="str">
            <v xml:space="preserve"> EBITDA IFRS</v>
          </cell>
          <cell r="D37">
            <v>-10568.92337</v>
          </cell>
          <cell r="F37">
            <v>0</v>
          </cell>
          <cell r="H37">
            <v>-10863.385650145283</v>
          </cell>
          <cell r="J37">
            <v>0</v>
          </cell>
          <cell r="L37">
            <v>-9611.3433227240002</v>
          </cell>
          <cell r="N37">
            <v>0</v>
          </cell>
          <cell r="P37">
            <v>294.46228014528242</v>
          </cell>
          <cell r="Q37">
            <v>-2.7105940047460657</v>
          </cell>
        </row>
        <row r="39">
          <cell r="B39" t="str">
            <v xml:space="preserve">  Depreciación de activos fijos</v>
          </cell>
          <cell r="D39">
            <v>-1162.8937400000002</v>
          </cell>
          <cell r="F39">
            <v>0</v>
          </cell>
          <cell r="H39">
            <v>-1169.0383521508377</v>
          </cell>
          <cell r="J39">
            <v>0</v>
          </cell>
          <cell r="L39">
            <v>-815.05099999999993</v>
          </cell>
          <cell r="N39">
            <v>0</v>
          </cell>
          <cell r="P39">
            <v>6.1446121508374745</v>
          </cell>
          <cell r="Q39">
            <v>-0.52561253782071404</v>
          </cell>
        </row>
        <row r="40">
          <cell r="B40" t="str">
            <v xml:space="preserve">  Amortización de llave</v>
          </cell>
          <cell r="D40">
            <v>-2503.6200000000003</v>
          </cell>
          <cell r="F40">
            <v>0</v>
          </cell>
          <cell r="H40">
            <v>-2503.6200000000003</v>
          </cell>
          <cell r="J40">
            <v>0</v>
          </cell>
          <cell r="L40">
            <v>-2503.4349999999995</v>
          </cell>
          <cell r="N40">
            <v>0</v>
          </cell>
          <cell r="P40">
            <v>0</v>
          </cell>
          <cell r="Q40">
            <v>0</v>
          </cell>
        </row>
        <row r="42">
          <cell r="B42" t="str">
            <v xml:space="preserve"> RESULTADO OPERATIVO</v>
          </cell>
          <cell r="D42">
            <v>-14235.437110000001</v>
          </cell>
          <cell r="F42">
            <v>0</v>
          </cell>
          <cell r="H42">
            <v>-14536.044002296119</v>
          </cell>
          <cell r="J42">
            <v>0</v>
          </cell>
          <cell r="L42">
            <v>-12929.829322723999</v>
          </cell>
          <cell r="N42">
            <v>0</v>
          </cell>
          <cell r="P42">
            <v>300.60689229611853</v>
          </cell>
          <cell r="Q42">
            <v>-2.068010335195976</v>
          </cell>
        </row>
        <row r="44">
          <cell r="B44" t="str">
            <v>Intereses</v>
          </cell>
          <cell r="D44">
            <v>-4885.5</v>
          </cell>
          <cell r="H44">
            <v>-3378.8329639667836</v>
          </cell>
          <cell r="L44">
            <v>172.20749999999998</v>
          </cell>
          <cell r="P44">
            <v>-1506.6670360332164</v>
          </cell>
        </row>
        <row r="45">
          <cell r="B45" t="str">
            <v>Diferencia de cambio</v>
          </cell>
          <cell r="D45">
            <v>0</v>
          </cell>
          <cell r="H45">
            <v>0</v>
          </cell>
          <cell r="L45">
            <v>0</v>
          </cell>
          <cell r="P45">
            <v>0</v>
          </cell>
        </row>
        <row r="46">
          <cell r="B46" t="str">
            <v>Resultados no operativos</v>
          </cell>
          <cell r="D46">
            <v>-3002</v>
          </cell>
          <cell r="H46">
            <v>-1750</v>
          </cell>
          <cell r="L46">
            <v>0</v>
          </cell>
          <cell r="P46">
            <v>-1252</v>
          </cell>
        </row>
        <row r="48">
          <cell r="B48" t="str">
            <v>NPBT</v>
          </cell>
          <cell r="D48">
            <v>-22122.937110000003</v>
          </cell>
          <cell r="H48">
            <v>-19664.876966262902</v>
          </cell>
          <cell r="L48">
            <v>-12757.621822723999</v>
          </cell>
          <cell r="P48">
            <v>-2458.0601437371006</v>
          </cell>
        </row>
        <row r="50">
          <cell r="B50" t="str">
            <v>Impuesto a los Beneficios</v>
          </cell>
          <cell r="D50">
            <v>0</v>
          </cell>
          <cell r="H50">
            <v>-692</v>
          </cell>
          <cell r="L50">
            <v>-282</v>
          </cell>
          <cell r="P50">
            <v>692</v>
          </cell>
        </row>
        <row r="52">
          <cell r="B52" t="str">
            <v>NPAT</v>
          </cell>
          <cell r="D52">
            <v>-22122.937110000003</v>
          </cell>
          <cell r="H52">
            <v>-20356.876966262902</v>
          </cell>
          <cell r="L52">
            <v>-13039.621822723999</v>
          </cell>
          <cell r="P52">
            <v>-1766.0601437371006</v>
          </cell>
        </row>
        <row r="55">
          <cell r="B55" t="str">
            <v>Total Mano de Obra Fija</v>
          </cell>
          <cell r="D55">
            <v>-4076.3336700000004</v>
          </cell>
          <cell r="F55">
            <v>0</v>
          </cell>
          <cell r="H55">
            <v>-4263.7188159681118</v>
          </cell>
          <cell r="J55">
            <v>0</v>
          </cell>
          <cell r="L55">
            <v>-3665.5211732960001</v>
          </cell>
          <cell r="N55">
            <v>0</v>
          </cell>
          <cell r="P55">
            <v>187.38514596811137</v>
          </cell>
          <cell r="Q55">
            <v>-4.3948757893304951</v>
          </cell>
        </row>
        <row r="57">
          <cell r="B57" t="str">
            <v>Gastos Fijos Erogables s/Publicidad</v>
          </cell>
          <cell r="D57">
            <v>-9001.7692300000017</v>
          </cell>
          <cell r="F57">
            <v>0</v>
          </cell>
          <cell r="H57">
            <v>-9260.2129275166626</v>
          </cell>
          <cell r="J57">
            <v>0</v>
          </cell>
          <cell r="L57">
            <v>-8558.1433227240013</v>
          </cell>
          <cell r="N57">
            <v>0</v>
          </cell>
          <cell r="P57">
            <v>258.4436975166609</v>
          </cell>
          <cell r="Q57">
            <v>-2.7909044807025674</v>
          </cell>
        </row>
        <row r="58">
          <cell r="B58" t="str">
            <v>Total de Gastos Fijos s/Amortizaciones</v>
          </cell>
          <cell r="D58">
            <v>-9001.7692300000017</v>
          </cell>
          <cell r="F58">
            <v>0</v>
          </cell>
          <cell r="H58">
            <v>-9260.2129275166626</v>
          </cell>
          <cell r="J58">
            <v>0</v>
          </cell>
          <cell r="L58">
            <v>-8558.1433227240013</v>
          </cell>
          <cell r="N58">
            <v>0</v>
          </cell>
          <cell r="P58">
            <v>258.4436975166609</v>
          </cell>
          <cell r="Q58">
            <v>-2.7909044807025674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Dados BLP"/>
      <sheetName val="Dados_Dev"/>
      <sheetName val="Cxs_Int"/>
      <sheetName val="Sig Cycles_Accts &amp; Processes"/>
      <sheetName val="AO"/>
      <sheetName val="BG"/>
      <sheetName val="EE"/>
      <sheetName val="PV"/>
      <sheetName val="SG"/>
      <sheetName val="TI"/>
      <sheetName val="PM"/>
      <sheetName val="212405"/>
      <sheetName val="Plan1"/>
      <sheetName val="DADOS"/>
      <sheetName val="Brazil Sovereign"/>
      <sheetName val="Employee Targets Sharp LF"/>
      <sheetName val="PDCA Tool 07.01 (13)"/>
      <sheetName val="Targets YTD - SCE"/>
      <sheetName val="STARTSHEET"/>
      <sheetName val="Share Price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E57">
            <v>0</v>
          </cell>
          <cell r="T57" t="str">
            <v>FILL ALL DATES</v>
          </cell>
        </row>
        <row r="58">
          <cell r="B58">
            <v>51</v>
          </cell>
          <cell r="E58">
            <v>0</v>
          </cell>
          <cell r="T58" t="str">
            <v>FILL ALL DATES</v>
          </cell>
        </row>
        <row r="59">
          <cell r="B59">
            <v>52</v>
          </cell>
          <cell r="E59">
            <v>0</v>
          </cell>
          <cell r="T59" t="str">
            <v>FILL ALL DATES</v>
          </cell>
        </row>
        <row r="60">
          <cell r="B60">
            <v>53</v>
          </cell>
          <cell r="E60">
            <v>0</v>
          </cell>
          <cell r="T60" t="str">
            <v>FILL ALL DATES</v>
          </cell>
        </row>
        <row r="61">
          <cell r="B61">
            <v>54</v>
          </cell>
          <cell r="E61">
            <v>0</v>
          </cell>
          <cell r="T61" t="str">
            <v>FILL ALL DATES</v>
          </cell>
        </row>
        <row r="62">
          <cell r="B62">
            <v>55</v>
          </cell>
          <cell r="E62">
            <v>0</v>
          </cell>
          <cell r="T62" t="str">
            <v>FILL ALL DATES</v>
          </cell>
        </row>
        <row r="63">
          <cell r="B63">
            <v>56</v>
          </cell>
          <cell r="E63">
            <v>0</v>
          </cell>
          <cell r="T63" t="str">
            <v>FILL ALL DATES</v>
          </cell>
        </row>
        <row r="64">
          <cell r="B64">
            <v>57</v>
          </cell>
          <cell r="E64">
            <v>0</v>
          </cell>
          <cell r="T64" t="str">
            <v>FILL ALL DATES</v>
          </cell>
        </row>
        <row r="65">
          <cell r="B65">
            <v>58</v>
          </cell>
          <cell r="E65">
            <v>0</v>
          </cell>
          <cell r="T65" t="str">
            <v>FILL ALL DATES</v>
          </cell>
        </row>
        <row r="66">
          <cell r="B66">
            <v>59</v>
          </cell>
          <cell r="E66">
            <v>0</v>
          </cell>
          <cell r="T66" t="str">
            <v>FILL ALL DATES</v>
          </cell>
        </row>
        <row r="67">
          <cell r="B67">
            <v>60</v>
          </cell>
          <cell r="E67">
            <v>0</v>
          </cell>
          <cell r="T67" t="str">
            <v>FILL ALL DATES</v>
          </cell>
        </row>
        <row r="68">
          <cell r="B68">
            <v>61</v>
          </cell>
          <cell r="E68">
            <v>0</v>
          </cell>
          <cell r="T68" t="str">
            <v>FILL ALL DATES</v>
          </cell>
        </row>
        <row r="69">
          <cell r="B69">
            <v>62</v>
          </cell>
          <cell r="E69">
            <v>0</v>
          </cell>
          <cell r="T69" t="str">
            <v>FILL ALL DATES</v>
          </cell>
        </row>
        <row r="70">
          <cell r="B70">
            <v>63</v>
          </cell>
          <cell r="E70">
            <v>0</v>
          </cell>
          <cell r="T70" t="str">
            <v>FILL ALL DATES</v>
          </cell>
        </row>
        <row r="71">
          <cell r="B71">
            <v>64</v>
          </cell>
          <cell r="E71">
            <v>0</v>
          </cell>
          <cell r="T71" t="str">
            <v>FILL ALL DATES</v>
          </cell>
        </row>
        <row r="72">
          <cell r="B72">
            <v>65</v>
          </cell>
          <cell r="E72">
            <v>0</v>
          </cell>
          <cell r="T72" t="str">
            <v>FILL ALL DATES</v>
          </cell>
        </row>
        <row r="73">
          <cell r="B73">
            <v>66</v>
          </cell>
          <cell r="E73">
            <v>0</v>
          </cell>
          <cell r="T73" t="str">
            <v>FILL ALL DATES</v>
          </cell>
        </row>
        <row r="74">
          <cell r="B74">
            <v>67</v>
          </cell>
          <cell r="E74">
            <v>0</v>
          </cell>
          <cell r="T74" t="str">
            <v>FILL ALL DATES</v>
          </cell>
        </row>
        <row r="75">
          <cell r="B75">
            <v>68</v>
          </cell>
          <cell r="E75">
            <v>0</v>
          </cell>
          <cell r="T75" t="str">
            <v>FILL ALL DATES</v>
          </cell>
        </row>
        <row r="76">
          <cell r="B76">
            <v>69</v>
          </cell>
          <cell r="E76">
            <v>0</v>
          </cell>
          <cell r="T76" t="str">
            <v>FILL ALL DATES</v>
          </cell>
        </row>
        <row r="77">
          <cell r="B77">
            <v>70</v>
          </cell>
          <cell r="E77">
            <v>0</v>
          </cell>
          <cell r="T77" t="str">
            <v>FILL ALL DATES</v>
          </cell>
        </row>
        <row r="78">
          <cell r="B78">
            <v>71</v>
          </cell>
          <cell r="E78">
            <v>0</v>
          </cell>
          <cell r="T78" t="str">
            <v>FILL ALL DATES</v>
          </cell>
        </row>
        <row r="79">
          <cell r="B79">
            <v>72</v>
          </cell>
          <cell r="E79">
            <v>0</v>
          </cell>
          <cell r="T79" t="str">
            <v>FILL ALL DATES</v>
          </cell>
        </row>
        <row r="80">
          <cell r="B80">
            <v>73</v>
          </cell>
          <cell r="E80">
            <v>0</v>
          </cell>
          <cell r="T80" t="str">
            <v>FILL ALL DATES</v>
          </cell>
        </row>
        <row r="81">
          <cell r="B81">
            <v>74</v>
          </cell>
          <cell r="E81">
            <v>0</v>
          </cell>
          <cell r="T81" t="str">
            <v>FILL ALL DATES</v>
          </cell>
        </row>
        <row r="82">
          <cell r="B82">
            <v>75</v>
          </cell>
          <cell r="E82">
            <v>0</v>
          </cell>
          <cell r="T82" t="str">
            <v>FILL ALL DATES</v>
          </cell>
        </row>
        <row r="83">
          <cell r="B83">
            <v>76</v>
          </cell>
          <cell r="E83">
            <v>0</v>
          </cell>
          <cell r="T83" t="str">
            <v>FILL ALL DATES</v>
          </cell>
        </row>
        <row r="84">
          <cell r="B84">
            <v>77</v>
          </cell>
          <cell r="E84">
            <v>0</v>
          </cell>
          <cell r="T84" t="str">
            <v>FILL ALL DATES</v>
          </cell>
        </row>
        <row r="85">
          <cell r="B85">
            <v>78</v>
          </cell>
          <cell r="E85">
            <v>0</v>
          </cell>
          <cell r="T85" t="str">
            <v>FILL ALL DATES</v>
          </cell>
        </row>
        <row r="86">
          <cell r="B86">
            <v>79</v>
          </cell>
          <cell r="E86">
            <v>0</v>
          </cell>
          <cell r="T86" t="str">
            <v>FILL ALL DATES</v>
          </cell>
        </row>
        <row r="87">
          <cell r="B87">
            <v>80</v>
          </cell>
          <cell r="E87">
            <v>0</v>
          </cell>
          <cell r="T87" t="str">
            <v>FILL ALL DATES</v>
          </cell>
        </row>
        <row r="88">
          <cell r="B88">
            <v>81</v>
          </cell>
          <cell r="E88">
            <v>0</v>
          </cell>
          <cell r="T88" t="str">
            <v>FILL ALL DATES</v>
          </cell>
        </row>
        <row r="89">
          <cell r="B89">
            <v>82</v>
          </cell>
          <cell r="E89">
            <v>0</v>
          </cell>
          <cell r="T89" t="str">
            <v>FILL ALL DATES</v>
          </cell>
        </row>
        <row r="90">
          <cell r="B90">
            <v>83</v>
          </cell>
          <cell r="E90">
            <v>0</v>
          </cell>
          <cell r="T90" t="str">
            <v>FILL ALL DATES</v>
          </cell>
        </row>
        <row r="91">
          <cell r="B91">
            <v>84</v>
          </cell>
          <cell r="E91">
            <v>0</v>
          </cell>
          <cell r="T91" t="str">
            <v>FILL ALL DATES</v>
          </cell>
        </row>
        <row r="92">
          <cell r="B92">
            <v>85</v>
          </cell>
          <cell r="E92">
            <v>0</v>
          </cell>
          <cell r="T92" t="str">
            <v>FILL ALL DATES</v>
          </cell>
        </row>
        <row r="93">
          <cell r="B93">
            <v>86</v>
          </cell>
          <cell r="E93">
            <v>0</v>
          </cell>
          <cell r="T93" t="str">
            <v>FILL ALL DATES</v>
          </cell>
        </row>
        <row r="94">
          <cell r="B94">
            <v>87</v>
          </cell>
          <cell r="E94">
            <v>0</v>
          </cell>
          <cell r="T94" t="str">
            <v>FILL ALL DATES</v>
          </cell>
        </row>
        <row r="95">
          <cell r="B95">
            <v>88</v>
          </cell>
          <cell r="E95">
            <v>0</v>
          </cell>
          <cell r="T95" t="str">
            <v>FILL ALL DATES</v>
          </cell>
        </row>
        <row r="96">
          <cell r="B96">
            <v>89</v>
          </cell>
          <cell r="E96">
            <v>0</v>
          </cell>
          <cell r="T96" t="str">
            <v>FILL ALL DATES</v>
          </cell>
        </row>
        <row r="97">
          <cell r="B97">
            <v>90</v>
          </cell>
          <cell r="E97">
            <v>0</v>
          </cell>
          <cell r="T97" t="str">
            <v>FILL ALL DATES</v>
          </cell>
        </row>
        <row r="98">
          <cell r="B98">
            <v>91</v>
          </cell>
          <cell r="E98">
            <v>0</v>
          </cell>
          <cell r="T98" t="str">
            <v>FILL ALL DATES</v>
          </cell>
        </row>
        <row r="99">
          <cell r="B99">
            <v>92</v>
          </cell>
          <cell r="E99">
            <v>0</v>
          </cell>
          <cell r="T99" t="str">
            <v>FILL ALL DATES</v>
          </cell>
        </row>
        <row r="100">
          <cell r="B100">
            <v>93</v>
          </cell>
          <cell r="E100">
            <v>0</v>
          </cell>
          <cell r="T100" t="str">
            <v>FILL ALL DATES</v>
          </cell>
        </row>
        <row r="101">
          <cell r="B101">
            <v>94</v>
          </cell>
          <cell r="E101">
            <v>0</v>
          </cell>
          <cell r="T101" t="str">
            <v>FILL ALL DATES</v>
          </cell>
        </row>
        <row r="102">
          <cell r="B102">
            <v>95</v>
          </cell>
          <cell r="E102">
            <v>0</v>
          </cell>
          <cell r="T102" t="str">
            <v>FILL ALL DATES</v>
          </cell>
        </row>
        <row r="103">
          <cell r="B103">
            <v>96</v>
          </cell>
          <cell r="E103">
            <v>0</v>
          </cell>
          <cell r="T103" t="str">
            <v>FILL ALL DATES</v>
          </cell>
        </row>
        <row r="104">
          <cell r="B104">
            <v>97</v>
          </cell>
          <cell r="E104">
            <v>0</v>
          </cell>
          <cell r="T104" t="str">
            <v>FILL ALL DATES</v>
          </cell>
        </row>
        <row r="105">
          <cell r="B105">
            <v>98</v>
          </cell>
          <cell r="E105">
            <v>0</v>
          </cell>
          <cell r="T105" t="str">
            <v>FILL ALL DATES</v>
          </cell>
        </row>
        <row r="106">
          <cell r="B106">
            <v>99</v>
          </cell>
          <cell r="E106">
            <v>0</v>
          </cell>
          <cell r="T106" t="str">
            <v>FILL ALL DATES</v>
          </cell>
        </row>
        <row r="107">
          <cell r="B107">
            <v>100</v>
          </cell>
          <cell r="E107">
            <v>0</v>
          </cell>
          <cell r="T107" t="str">
            <v>FILL ALL DATES</v>
          </cell>
        </row>
        <row r="108">
          <cell r="B108">
            <v>101</v>
          </cell>
          <cell r="E108">
            <v>0</v>
          </cell>
          <cell r="T108" t="str">
            <v>FILL ALL DATES</v>
          </cell>
        </row>
        <row r="109">
          <cell r="B109">
            <v>102</v>
          </cell>
          <cell r="E109">
            <v>0</v>
          </cell>
          <cell r="T109" t="str">
            <v>FILL ALL DATES</v>
          </cell>
        </row>
        <row r="110">
          <cell r="B110">
            <v>103</v>
          </cell>
          <cell r="E110">
            <v>0</v>
          </cell>
          <cell r="T110" t="str">
            <v>FILL ALL DATES</v>
          </cell>
        </row>
        <row r="111">
          <cell r="B111">
            <v>104</v>
          </cell>
          <cell r="E111">
            <v>0</v>
          </cell>
          <cell r="T111" t="str">
            <v>FILL ALL DATES</v>
          </cell>
        </row>
        <row r="112">
          <cell r="B112">
            <v>105</v>
          </cell>
          <cell r="E112">
            <v>0</v>
          </cell>
          <cell r="T112" t="str">
            <v>FILL ALL DATES</v>
          </cell>
        </row>
        <row r="113">
          <cell r="B113">
            <v>106</v>
          </cell>
          <cell r="E113">
            <v>0</v>
          </cell>
          <cell r="T113" t="str">
            <v>FILL ALL DATES</v>
          </cell>
        </row>
        <row r="114">
          <cell r="B114">
            <v>107</v>
          </cell>
          <cell r="E114">
            <v>0</v>
          </cell>
          <cell r="T114" t="str">
            <v>FILL ALL DATES</v>
          </cell>
        </row>
        <row r="115">
          <cell r="B115">
            <v>108</v>
          </cell>
          <cell r="E115">
            <v>0</v>
          </cell>
          <cell r="T115" t="str">
            <v>FILL ALL DATES</v>
          </cell>
        </row>
        <row r="116">
          <cell r="B116">
            <v>109</v>
          </cell>
          <cell r="E116">
            <v>0</v>
          </cell>
          <cell r="T116" t="str">
            <v>FILL ALL DATES</v>
          </cell>
        </row>
        <row r="117">
          <cell r="B117">
            <v>110</v>
          </cell>
          <cell r="E117">
            <v>0</v>
          </cell>
          <cell r="T117" t="str">
            <v>FILL ALL DATES</v>
          </cell>
        </row>
        <row r="118">
          <cell r="B118">
            <v>111</v>
          </cell>
          <cell r="E118">
            <v>0</v>
          </cell>
          <cell r="T118" t="str">
            <v>FILL ALL DATES</v>
          </cell>
        </row>
        <row r="119">
          <cell r="B119">
            <v>112</v>
          </cell>
          <cell r="E119">
            <v>0</v>
          </cell>
          <cell r="T119" t="str">
            <v>FILL ALL DATES</v>
          </cell>
        </row>
        <row r="120">
          <cell r="B120">
            <v>113</v>
          </cell>
          <cell r="E120">
            <v>0</v>
          </cell>
          <cell r="T120" t="str">
            <v>FILL ALL DATES</v>
          </cell>
        </row>
        <row r="121">
          <cell r="B121">
            <v>114</v>
          </cell>
          <cell r="E121">
            <v>0</v>
          </cell>
          <cell r="T121" t="str">
            <v>FILL ALL DATES</v>
          </cell>
        </row>
        <row r="122">
          <cell r="B122">
            <v>115</v>
          </cell>
          <cell r="E122">
            <v>0</v>
          </cell>
          <cell r="T122" t="str">
            <v>FILL ALL DATES</v>
          </cell>
        </row>
        <row r="123">
          <cell r="B123">
            <v>116</v>
          </cell>
          <cell r="E123">
            <v>0</v>
          </cell>
          <cell r="T123" t="str">
            <v>FILL ALL DATES</v>
          </cell>
        </row>
        <row r="124">
          <cell r="B124">
            <v>117</v>
          </cell>
          <cell r="E124">
            <v>0</v>
          </cell>
          <cell r="T124" t="str">
            <v>FILL ALL DATES</v>
          </cell>
        </row>
        <row r="125">
          <cell r="B125">
            <v>118</v>
          </cell>
          <cell r="E125">
            <v>0</v>
          </cell>
          <cell r="T125" t="str">
            <v>FILL ALL DATES</v>
          </cell>
        </row>
        <row r="126">
          <cell r="B126">
            <v>119</v>
          </cell>
          <cell r="E126">
            <v>0</v>
          </cell>
          <cell r="T126" t="str">
            <v>FILL ALL DATES</v>
          </cell>
        </row>
        <row r="127">
          <cell r="B127">
            <v>120</v>
          </cell>
          <cell r="E127">
            <v>0</v>
          </cell>
          <cell r="T127" t="str">
            <v>FILL ALL DATES</v>
          </cell>
        </row>
        <row r="128">
          <cell r="B128">
            <v>121</v>
          </cell>
          <cell r="E128">
            <v>0</v>
          </cell>
          <cell r="T128" t="str">
            <v>FILL ALL DATES</v>
          </cell>
        </row>
        <row r="129">
          <cell r="B129">
            <v>122</v>
          </cell>
          <cell r="E129">
            <v>0</v>
          </cell>
          <cell r="T129" t="str">
            <v>FILL ALL DATES</v>
          </cell>
        </row>
        <row r="130">
          <cell r="B130">
            <v>123</v>
          </cell>
          <cell r="E130">
            <v>0</v>
          </cell>
          <cell r="T130" t="str">
            <v>FILL ALL DATES</v>
          </cell>
        </row>
        <row r="131">
          <cell r="B131">
            <v>124</v>
          </cell>
          <cell r="E131">
            <v>0</v>
          </cell>
          <cell r="T131" t="str">
            <v>FILL ALL DATES</v>
          </cell>
        </row>
        <row r="132">
          <cell r="B132">
            <v>125</v>
          </cell>
          <cell r="E132">
            <v>0</v>
          </cell>
          <cell r="T132" t="str">
            <v>FILL ALL DATES</v>
          </cell>
        </row>
        <row r="133">
          <cell r="B133">
            <v>126</v>
          </cell>
          <cell r="E133">
            <v>0</v>
          </cell>
          <cell r="T133" t="str">
            <v>FILL ALL DATES</v>
          </cell>
        </row>
        <row r="134">
          <cell r="B134">
            <v>127</v>
          </cell>
          <cell r="E134">
            <v>0</v>
          </cell>
          <cell r="T134" t="str">
            <v>FILL ALL DATES</v>
          </cell>
        </row>
        <row r="135">
          <cell r="B135">
            <v>128</v>
          </cell>
          <cell r="E135">
            <v>0</v>
          </cell>
          <cell r="T135" t="str">
            <v>FILL ALL DATES</v>
          </cell>
        </row>
        <row r="136">
          <cell r="B136">
            <v>129</v>
          </cell>
          <cell r="E136">
            <v>0</v>
          </cell>
          <cell r="T136" t="str">
            <v>FILL ALL DATES</v>
          </cell>
        </row>
        <row r="137">
          <cell r="B137">
            <v>130</v>
          </cell>
          <cell r="E137">
            <v>0</v>
          </cell>
          <cell r="T137" t="str">
            <v>FILL ALL DATES</v>
          </cell>
        </row>
        <row r="138">
          <cell r="B138">
            <v>131</v>
          </cell>
          <cell r="E138">
            <v>0</v>
          </cell>
          <cell r="T138" t="str">
            <v>FILL ALL DATES</v>
          </cell>
        </row>
        <row r="139">
          <cell r="B139">
            <v>132</v>
          </cell>
          <cell r="E139">
            <v>0</v>
          </cell>
          <cell r="T139" t="str">
            <v>FILL ALL DATES</v>
          </cell>
        </row>
        <row r="140">
          <cell r="B140">
            <v>133</v>
          </cell>
          <cell r="E140">
            <v>0</v>
          </cell>
          <cell r="T140" t="str">
            <v>FILL ALL DATES</v>
          </cell>
        </row>
        <row r="141">
          <cell r="B141">
            <v>134</v>
          </cell>
          <cell r="E141">
            <v>0</v>
          </cell>
          <cell r="T141" t="str">
            <v>FILL ALL DATES</v>
          </cell>
        </row>
        <row r="142">
          <cell r="B142">
            <v>135</v>
          </cell>
          <cell r="E142">
            <v>0</v>
          </cell>
          <cell r="T142" t="str">
            <v>FILL ALL DATES</v>
          </cell>
        </row>
        <row r="143">
          <cell r="B143">
            <v>136</v>
          </cell>
          <cell r="E143">
            <v>0</v>
          </cell>
          <cell r="T143" t="str">
            <v>FILL ALL DATES</v>
          </cell>
        </row>
        <row r="144">
          <cell r="B144">
            <v>137</v>
          </cell>
          <cell r="E144">
            <v>0</v>
          </cell>
          <cell r="T144" t="str">
            <v>FILL ALL DATES</v>
          </cell>
        </row>
        <row r="145">
          <cell r="B145">
            <v>138</v>
          </cell>
          <cell r="E145">
            <v>0</v>
          </cell>
          <cell r="T145" t="str">
            <v>FILL ALL DATES</v>
          </cell>
        </row>
        <row r="146">
          <cell r="B146">
            <v>139</v>
          </cell>
          <cell r="E146">
            <v>0</v>
          </cell>
          <cell r="T146" t="str">
            <v>FILL ALL DATES</v>
          </cell>
        </row>
        <row r="147">
          <cell r="B147">
            <v>140</v>
          </cell>
          <cell r="E147">
            <v>0</v>
          </cell>
          <cell r="T147" t="str">
            <v>FILL ALL DATES</v>
          </cell>
        </row>
        <row r="148">
          <cell r="B148">
            <v>141</v>
          </cell>
          <cell r="E148">
            <v>0</v>
          </cell>
          <cell r="T148" t="str">
            <v>FILL ALL DATES</v>
          </cell>
        </row>
        <row r="149">
          <cell r="B149">
            <v>142</v>
          </cell>
          <cell r="E149">
            <v>0</v>
          </cell>
          <cell r="T149" t="str">
            <v>FILL ALL DATES</v>
          </cell>
        </row>
        <row r="150">
          <cell r="B150">
            <v>143</v>
          </cell>
          <cell r="E150">
            <v>0</v>
          </cell>
          <cell r="T150" t="str">
            <v>FILL ALL DATES</v>
          </cell>
        </row>
        <row r="151">
          <cell r="B151">
            <v>144</v>
          </cell>
          <cell r="E151">
            <v>0</v>
          </cell>
          <cell r="T151" t="str">
            <v>FILL ALL DATES</v>
          </cell>
        </row>
        <row r="152">
          <cell r="B152">
            <v>145</v>
          </cell>
          <cell r="E152">
            <v>0</v>
          </cell>
          <cell r="T152" t="str">
            <v>FILL ALL DATES</v>
          </cell>
        </row>
        <row r="153">
          <cell r="B153">
            <v>146</v>
          </cell>
          <cell r="E153">
            <v>0</v>
          </cell>
          <cell r="T153" t="str">
            <v>FILL ALL DATES</v>
          </cell>
        </row>
        <row r="154">
          <cell r="B154">
            <v>147</v>
          </cell>
          <cell r="E154">
            <v>0</v>
          </cell>
          <cell r="T154" t="str">
            <v>FILL ALL DATES</v>
          </cell>
        </row>
        <row r="155">
          <cell r="B155">
            <v>148</v>
          </cell>
          <cell r="E155">
            <v>0</v>
          </cell>
          <cell r="T155" t="str">
            <v>FILL ALL DATES</v>
          </cell>
        </row>
        <row r="156">
          <cell r="B156">
            <v>149</v>
          </cell>
          <cell r="E156">
            <v>0</v>
          </cell>
          <cell r="T156" t="str">
            <v>FILL ALL DATES</v>
          </cell>
        </row>
        <row r="157">
          <cell r="B157">
            <v>150</v>
          </cell>
          <cell r="E157">
            <v>0</v>
          </cell>
          <cell r="T157" t="str">
            <v>FILL ALL DATES</v>
          </cell>
        </row>
        <row r="158">
          <cell r="B158">
            <v>151</v>
          </cell>
          <cell r="E158">
            <v>0</v>
          </cell>
          <cell r="T158" t="str">
            <v>FILL ALL DATES</v>
          </cell>
        </row>
        <row r="159">
          <cell r="B159">
            <v>152</v>
          </cell>
          <cell r="E159">
            <v>0</v>
          </cell>
          <cell r="T159" t="str">
            <v>FILL ALL DATES</v>
          </cell>
        </row>
        <row r="160">
          <cell r="B160">
            <v>153</v>
          </cell>
          <cell r="E160">
            <v>0</v>
          </cell>
          <cell r="T160" t="str">
            <v>FILL ALL DATES</v>
          </cell>
        </row>
        <row r="161">
          <cell r="B161">
            <v>154</v>
          </cell>
          <cell r="E161">
            <v>0</v>
          </cell>
          <cell r="T161" t="str">
            <v>FILL ALL DATES</v>
          </cell>
        </row>
        <row r="162">
          <cell r="B162">
            <v>155</v>
          </cell>
          <cell r="E162">
            <v>0</v>
          </cell>
          <cell r="T162" t="str">
            <v>FILL ALL DATES</v>
          </cell>
        </row>
        <row r="163">
          <cell r="B163">
            <v>156</v>
          </cell>
          <cell r="E163">
            <v>0</v>
          </cell>
          <cell r="T163" t="str">
            <v>FILL ALL DATES</v>
          </cell>
        </row>
        <row r="164">
          <cell r="B164">
            <v>157</v>
          </cell>
          <cell r="E164">
            <v>0</v>
          </cell>
          <cell r="T164" t="str">
            <v>FILL ALL DATES</v>
          </cell>
        </row>
        <row r="165">
          <cell r="B165">
            <v>158</v>
          </cell>
          <cell r="E165">
            <v>0</v>
          </cell>
          <cell r="T165" t="str">
            <v>FILL ALL DATES</v>
          </cell>
        </row>
        <row r="166">
          <cell r="B166">
            <v>159</v>
          </cell>
          <cell r="E166">
            <v>0</v>
          </cell>
          <cell r="T166" t="str">
            <v>FILL ALL DATES</v>
          </cell>
        </row>
        <row r="167">
          <cell r="B167">
            <v>160</v>
          </cell>
          <cell r="E167">
            <v>0</v>
          </cell>
          <cell r="T167" t="str">
            <v>FILL ALL DATES</v>
          </cell>
        </row>
        <row r="168">
          <cell r="B168">
            <v>161</v>
          </cell>
          <cell r="E168">
            <v>0</v>
          </cell>
          <cell r="T168" t="str">
            <v>FILL ALL DATES</v>
          </cell>
        </row>
        <row r="169">
          <cell r="B169">
            <v>162</v>
          </cell>
          <cell r="E169">
            <v>0</v>
          </cell>
          <cell r="T169" t="str">
            <v>FILL ALL DATES</v>
          </cell>
        </row>
        <row r="170">
          <cell r="B170">
            <v>163</v>
          </cell>
          <cell r="E170">
            <v>0</v>
          </cell>
          <cell r="T170" t="str">
            <v>FILL ALL DATES</v>
          </cell>
        </row>
        <row r="171">
          <cell r="B171">
            <v>164</v>
          </cell>
          <cell r="E171">
            <v>0</v>
          </cell>
          <cell r="T171" t="str">
            <v>FILL ALL DATES</v>
          </cell>
        </row>
        <row r="172">
          <cell r="B172">
            <v>165</v>
          </cell>
          <cell r="E172">
            <v>0</v>
          </cell>
          <cell r="T172" t="str">
            <v>FILL ALL DATES</v>
          </cell>
        </row>
        <row r="173">
          <cell r="B173">
            <v>166</v>
          </cell>
          <cell r="E173">
            <v>0</v>
          </cell>
          <cell r="T173" t="str">
            <v>FILL ALL DATES</v>
          </cell>
        </row>
        <row r="174">
          <cell r="B174">
            <v>167</v>
          </cell>
          <cell r="E174">
            <v>0</v>
          </cell>
          <cell r="T174" t="str">
            <v>FILL ALL DATES</v>
          </cell>
        </row>
        <row r="175">
          <cell r="B175">
            <v>168</v>
          </cell>
          <cell r="E175">
            <v>0</v>
          </cell>
          <cell r="T175" t="str">
            <v>FILL ALL DATES</v>
          </cell>
        </row>
        <row r="176">
          <cell r="B176">
            <v>169</v>
          </cell>
          <cell r="E176">
            <v>0</v>
          </cell>
          <cell r="T176" t="str">
            <v>FILL ALL DATES</v>
          </cell>
        </row>
        <row r="177">
          <cell r="B177">
            <v>170</v>
          </cell>
          <cell r="E177">
            <v>0</v>
          </cell>
          <cell r="T177" t="str">
            <v>FILL ALL DATES</v>
          </cell>
        </row>
        <row r="178">
          <cell r="B178">
            <v>171</v>
          </cell>
          <cell r="E178">
            <v>0</v>
          </cell>
          <cell r="T178" t="str">
            <v>FILL ALL DATES</v>
          </cell>
        </row>
        <row r="179">
          <cell r="B179">
            <v>172</v>
          </cell>
          <cell r="E179">
            <v>0</v>
          </cell>
          <cell r="T179" t="str">
            <v>FILL ALL DATES</v>
          </cell>
        </row>
        <row r="180">
          <cell r="B180">
            <v>173</v>
          </cell>
          <cell r="E180">
            <v>0</v>
          </cell>
          <cell r="T180" t="str">
            <v>FILL ALL DATES</v>
          </cell>
        </row>
        <row r="181">
          <cell r="B181">
            <v>174</v>
          </cell>
          <cell r="E181">
            <v>0</v>
          </cell>
          <cell r="T181" t="str">
            <v>FILL ALL DATES</v>
          </cell>
        </row>
        <row r="182">
          <cell r="B182">
            <v>175</v>
          </cell>
          <cell r="E182">
            <v>0</v>
          </cell>
          <cell r="T182" t="str">
            <v>FILL ALL DATES</v>
          </cell>
        </row>
        <row r="183">
          <cell r="B183">
            <v>176</v>
          </cell>
          <cell r="E183">
            <v>0</v>
          </cell>
          <cell r="T183" t="str">
            <v>FILL ALL DATES</v>
          </cell>
        </row>
        <row r="184">
          <cell r="B184">
            <v>177</v>
          </cell>
          <cell r="E184">
            <v>0</v>
          </cell>
          <cell r="T184" t="str">
            <v>FILL ALL DATES</v>
          </cell>
        </row>
        <row r="185">
          <cell r="B185">
            <v>178</v>
          </cell>
          <cell r="E185">
            <v>0</v>
          </cell>
          <cell r="T185" t="str">
            <v>FILL ALL DATES</v>
          </cell>
        </row>
        <row r="186">
          <cell r="B186">
            <v>179</v>
          </cell>
          <cell r="E186">
            <v>0</v>
          </cell>
          <cell r="T186" t="str">
            <v>FILL ALL DATES</v>
          </cell>
        </row>
        <row r="187">
          <cell r="B187">
            <v>180</v>
          </cell>
          <cell r="E187">
            <v>0</v>
          </cell>
          <cell r="T187" t="str">
            <v>FILL ALL DATES</v>
          </cell>
        </row>
        <row r="188">
          <cell r="B188">
            <v>181</v>
          </cell>
          <cell r="E188">
            <v>0</v>
          </cell>
          <cell r="T188" t="str">
            <v>FILL ALL DATES</v>
          </cell>
        </row>
        <row r="189">
          <cell r="B189">
            <v>182</v>
          </cell>
          <cell r="E189">
            <v>0</v>
          </cell>
          <cell r="T189" t="str">
            <v>FILL ALL DATES</v>
          </cell>
        </row>
        <row r="190">
          <cell r="B190">
            <v>183</v>
          </cell>
          <cell r="E190">
            <v>0</v>
          </cell>
          <cell r="T190" t="str">
            <v>FILL ALL DATES</v>
          </cell>
        </row>
        <row r="191">
          <cell r="B191">
            <v>184</v>
          </cell>
          <cell r="E191">
            <v>0</v>
          </cell>
          <cell r="T191" t="str">
            <v>FILL ALL DATES</v>
          </cell>
        </row>
        <row r="192">
          <cell r="B192">
            <v>185</v>
          </cell>
          <cell r="E192">
            <v>0</v>
          </cell>
          <cell r="T192" t="str">
            <v>FILL ALL DATES</v>
          </cell>
        </row>
        <row r="193">
          <cell r="B193">
            <v>186</v>
          </cell>
          <cell r="E193">
            <v>0</v>
          </cell>
          <cell r="T193" t="str">
            <v>FILL ALL DATES</v>
          </cell>
        </row>
        <row r="194">
          <cell r="B194">
            <v>187</v>
          </cell>
          <cell r="E194">
            <v>0</v>
          </cell>
          <cell r="T194" t="str">
            <v>FILL ALL DATES</v>
          </cell>
        </row>
        <row r="195">
          <cell r="B195">
            <v>188</v>
          </cell>
          <cell r="E195">
            <v>0</v>
          </cell>
          <cell r="T195" t="str">
            <v>FILL ALL DATES</v>
          </cell>
        </row>
        <row r="196">
          <cell r="B196">
            <v>189</v>
          </cell>
          <cell r="E196">
            <v>0</v>
          </cell>
          <cell r="T196" t="str">
            <v>FILL ALL DATES</v>
          </cell>
        </row>
        <row r="197">
          <cell r="B197">
            <v>190</v>
          </cell>
          <cell r="E197">
            <v>0</v>
          </cell>
          <cell r="T197" t="str">
            <v>FILL ALL DATES</v>
          </cell>
        </row>
        <row r="198">
          <cell r="B198">
            <v>191</v>
          </cell>
          <cell r="E198">
            <v>0</v>
          </cell>
          <cell r="T198" t="str">
            <v>FILL ALL DATES</v>
          </cell>
        </row>
        <row r="199">
          <cell r="B199">
            <v>192</v>
          </cell>
          <cell r="E199">
            <v>0</v>
          </cell>
          <cell r="T199" t="str">
            <v>FILL ALL DATES</v>
          </cell>
        </row>
        <row r="200">
          <cell r="B200">
            <v>193</v>
          </cell>
          <cell r="E200">
            <v>0</v>
          </cell>
          <cell r="T200" t="str">
            <v>FILL ALL DATES</v>
          </cell>
        </row>
        <row r="201">
          <cell r="B201">
            <v>193</v>
          </cell>
          <cell r="E201">
            <v>0</v>
          </cell>
          <cell r="T201" t="str">
            <v>FILL ALL DATES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sting Summary"/>
      <sheetName val="Control Matrix"/>
      <sheetName val="Process &quot;Walk Through&quot;"/>
      <sheetName val="Flow Chart"/>
      <sheetName val="Assessment"/>
      <sheetName val="Sheet1"/>
      <sheetName val="Sheet 2"/>
      <sheetName val="Sheet2"/>
      <sheetName val="Sheet3"/>
      <sheetName val="Control Gaps"/>
      <sheetName val="Glossary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ONTENTS"/>
      <sheetName val="WCOL INPUT"/>
      <sheetName val="WCOL GREEN"/>
      <sheetName val="WCOL DBC"/>
      <sheetName val="WCOL PL"/>
      <sheetName val="WCOL INDEX"/>
      <sheetName val="E-INDEX"/>
      <sheetName val="JCOL INPUT"/>
      <sheetName val="JCOL GREEN"/>
      <sheetName val="JCOL DBC"/>
      <sheetName val="JCOL PL"/>
      <sheetName val="JCOL INDEX"/>
      <sheetName val="LOC ENV"/>
      <sheetName val="HOUSE"/>
      <sheetName val="DI TABLE"/>
      <sheetName val="JAP CHAR 1"/>
      <sheetName val="JAP CHAR 2"/>
      <sheetName val="ABBR"/>
      <sheetName val="bud99"/>
      <sheetName val="Sheet1"/>
      <sheetName val="Sig Cycles_Accts &amp; Processes"/>
      <sheetName val="Tables"/>
    </sheetNames>
    <sheetDataSet>
      <sheetData sheetId="0" refreshError="1"/>
      <sheetData sheetId="1" refreshError="1">
        <row r="1">
          <cell r="A1" t="str">
            <v>Asuncion A99</v>
          </cell>
        </row>
        <row r="2">
          <cell r="C2">
            <v>1</v>
          </cell>
          <cell r="F2" t="str">
            <v>G</v>
          </cell>
          <cell r="H2">
            <v>9.3000000000000007</v>
          </cell>
        </row>
      </sheetData>
      <sheetData sheetId="2" refreshError="1"/>
      <sheetData sheetId="3" refreshError="1"/>
      <sheetData sheetId="4" refreshError="1"/>
      <sheetData sheetId="5" refreshError="1">
        <row r="173">
          <cell r="D173" t="str">
            <v>Asuncion S99</v>
          </cell>
          <cell r="E173" t="str">
            <v>G</v>
          </cell>
          <cell r="F173" t="str">
            <v>n/a</v>
          </cell>
        </row>
        <row r="341">
          <cell r="E341">
            <v>1</v>
          </cell>
        </row>
        <row r="526">
          <cell r="F526">
            <v>104.76937755370714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1"/>
      <sheetName val="Scenario descriptions"/>
      <sheetName val="Calc 1"/>
      <sheetName val="Calc 2"/>
      <sheetName val="Exh1"/>
      <sheetName val="Exh2"/>
      <sheetName val="Exh3"/>
      <sheetName val="Exh4"/>
      <sheetName val="Exh5"/>
      <sheetName val="Exh6"/>
      <sheetName val="Exh7"/>
      <sheetName val="Exh8"/>
      <sheetName val="Exh9"/>
      <sheetName val="Exh10"/>
      <sheetName val="Exh11"/>
      <sheetName val="Exh12"/>
      <sheetName val="Exh13"/>
      <sheetName val="ExhG"/>
      <sheetName val="APP1-Organic"/>
      <sheetName val="APP2-Region summary"/>
      <sheetName val="APP3-Retail conso"/>
      <sheetName val="APP4-ON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  <sheetName val="dados"/>
      <sheetName val="Dados_Prod"/>
      <sheetName val="volume"/>
      <sheetName val="Pareto_Template (2)"/>
      <sheetName val="Deployment_by_Countries"/>
      <sheetName val="Employee Targets Sharp LF"/>
      <sheetName val="PDCA Tool 07.01 (13)"/>
      <sheetName val="Step2_Correlation"/>
      <sheetName val="Step2_Histogram"/>
      <sheetName val="Critérios"/>
      <sheetName val="Data"/>
      <sheetName val="Prod"/>
      <sheetName val="Eficiencia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Dados_Dev"/>
      <sheetName val="Cxs_Int"/>
      <sheetName val="Share Price 2002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212405"/>
      <sheetName val="AO"/>
      <sheetName val="BG"/>
      <sheetName val="EE"/>
      <sheetName val="PV"/>
      <sheetName val="SG"/>
      <sheetName val="TI"/>
      <sheetName val="Plan1"/>
      <sheetName val="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PEF"/>
      <sheetName val="PEF"/>
      <sheetName val="MENU"/>
      <sheetName val="JAN"/>
      <sheetName val="FEV"/>
      <sheetName val="MAR"/>
      <sheetName val="ABR"/>
      <sheetName val="MAI"/>
      <sheetName val="JUN"/>
      <sheetName val="JUL"/>
      <sheetName val="AGO"/>
      <sheetName val="Cons 7K CDDFábrica"/>
      <sheetName val="Cons RevTransp"/>
      <sheetName val="Critérios"/>
      <sheetName val="Farol"/>
      <sheetName val="Lists"/>
      <sheetName val="Hoja1"/>
      <sheetName val="Distribución D"/>
      <sheetName val="Dados BLP"/>
      <sheetName val="Curve"/>
      <sheetName val="Sheet1"/>
      <sheetName val="Sig Cycles_Accts &amp; Processes"/>
      <sheetName val="Assumptions"/>
      <sheetName val="Validate"/>
      <sheetName val="Engine"/>
      <sheetName val="Financials"/>
      <sheetName val="EI Calc"/>
      <sheetName val="Front"/>
      <sheetName val="Cases"/>
      <sheetName val="Revenues"/>
      <sheetName val="BR"/>
      <sheetName val="CE"/>
      <sheetName val="CI"/>
      <sheetName val="GO"/>
      <sheetName val="Cambio"/>
      <sheetName val="MU"/>
      <sheetName val="Brazil Sovereign"/>
      <sheetName val="BLP"/>
      <sheetName val="Raw Data_Travel_Lodging"/>
      <sheetName val="23%vs.15%"/>
      <sheetName val="Porez15%"/>
      <sheetName val="списки"/>
      <sheetName val="Piraí"/>
      <sheetName val="ListView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MKT_Terr"/>
      <sheetName val="Operações de Swap"/>
      <sheetName val="DrillDown"/>
      <sheetName val="FinanceSummary"/>
      <sheetName val="Constantes"/>
      <sheetName val="Client Satisfaction Trend"/>
      <sheetName val="Sound9월"/>
      <sheetName val="Calgary-input"/>
      <sheetName val="Costo M.P."/>
      <sheetName val="Volumes"/>
      <sheetName val="BrewCost"/>
      <sheetName val="Labour"/>
      <sheetName val="Common Cost"/>
      <sheetName val="Material"/>
      <sheetName val="Home"/>
      <sheetName val="Raison "/>
      <sheetName val="op05 (2)"/>
      <sheetName val="ANS-Ap_Result_2003"/>
      <sheetName val="Dados_Prod"/>
      <sheetName val="UC-Brew"/>
      <sheetName val="UC-Pkg"/>
      <sheetName val="packages"/>
      <sheetName val="USA Vol 08"/>
      <sheetName val="COTAÇÕES"/>
      <sheetName val="Base_PEF"/>
      <sheetName val="Cons_7K_CDDFábrica"/>
      <sheetName val="Cons_RevTransp"/>
      <sheetName val="Distribución_D"/>
      <sheetName val="Dados_BLP"/>
      <sheetName val="Sig_Cycles_Accts_&amp;_Processes"/>
      <sheetName val="EI_Calc"/>
      <sheetName val="Brazil_Sovereign"/>
      <sheetName val="Raw_Data_Travel_Lodging"/>
      <sheetName val="List2"/>
      <sheetName val="5.1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Reference"/>
      <sheetName val="CRITERIA1"/>
      <sheetName val="validation"/>
      <sheetName val="National CDP Dashboard"/>
      <sheetName val="Unidades SAC-REVENDA"/>
      <sheetName val="Step2_Correlation"/>
      <sheetName val="Step2_Histogram"/>
      <sheetName val="MODELO"/>
      <sheetName val="Cartas de Saldo"/>
      <sheetName val="Plan1"/>
      <sheetName val="Share Price 2002"/>
      <sheetName val="FJJX Bud_IB"/>
      <sheetName val="#REF!"/>
      <sheetName val="INVESTMENTS REP CURR"/>
      <sheetName val="DIVESTMENTS REP CURR"/>
      <sheetName val="MU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"/>
      <sheetName val="Fabrikatie"/>
      <sheetName val="Packaging"/>
      <sheetName val="TS"/>
      <sheetName val="Logistiek"/>
      <sheetName val="Kwaliteit"/>
      <sheetName val="People"/>
      <sheetName val="people (2)"/>
      <sheetName val="EHS"/>
      <sheetName val="Criticality matrix Plant"/>
      <sheetName val="Criticality matrix Fabrikatie"/>
      <sheetName val="Criticality matrix Packaging"/>
      <sheetName val="Criticality matrix TS"/>
      <sheetName val="Criticality matrix LOG"/>
      <sheetName val="Criticality matrix Qual"/>
      <sheetName val="Criticality Matrix People"/>
      <sheetName val="Criticality Matrix EHS"/>
      <sheetName val="Data Sheet"/>
      <sheetName val="validation"/>
      <sheetName val="List2"/>
      <sheetName val="Brazil Sovereign"/>
      <sheetName val="Dados BLP"/>
      <sheetName val="Lists"/>
      <sheetName val="Crité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Fabrikatie</v>
          </cell>
        </row>
        <row r="3">
          <cell r="B3" t="str">
            <v>Gefilterd bier</v>
          </cell>
          <cell r="F3" t="str">
            <v>Quality-assurance &amp; Quality Control Management. Voedselveiligheid en kwalitatief product + Departementele  en site kwaliteitsrapportering</v>
          </cell>
          <cell r="G3" t="str">
            <v>Training-en ontwikkeling</v>
          </cell>
          <cell r="L3" t="str">
            <v>Geconsolideerde resultaten</v>
          </cell>
          <cell r="N3" t="str">
            <v>Fabrikatie</v>
          </cell>
        </row>
        <row r="4">
          <cell r="B4" t="str">
            <v>Co2</v>
          </cell>
          <cell r="F4" t="str">
            <v xml:space="preserve">Vacatures, ontwikkelingsnoden, informatie en budgetkwesties </v>
          </cell>
          <cell r="G4" t="str">
            <v>Betrokkenheid teams opvolgen</v>
          </cell>
          <cell r="L4" t="str">
            <v>Residu, Bijproducten en afvalwater</v>
          </cell>
          <cell r="N4" t="str">
            <v>Packaging</v>
          </cell>
        </row>
        <row r="5">
          <cell r="B5" t="str">
            <v>Weergave productiedata, boekhouding en bestelaanvragen</v>
          </cell>
          <cell r="F5" t="str">
            <v>Weergave productiedata, boekhouding en bestelaanvragen</v>
          </cell>
          <cell r="G5" t="str">
            <v>begeleiding nieuwkomers</v>
          </cell>
          <cell r="L5" t="str">
            <v xml:space="preserve">Bier verpakt in flessen, blikken of vaten  </v>
          </cell>
          <cell r="N5" t="str">
            <v>Technische Diensten</v>
          </cell>
        </row>
        <row r="6">
          <cell r="B6" t="str">
            <v>Residu, Bijproducten en afvalwater</v>
          </cell>
          <cell r="F6" t="str">
            <v>Veiligheid &amp; Milieu; Veilige en milieuverantwoorde omgeving</v>
          </cell>
          <cell r="G6" t="str">
            <v>Controle of Comp. Reviews worden uitgevoerd</v>
          </cell>
          <cell r="L6" t="str">
            <v>Beleid en procedures</v>
          </cell>
          <cell r="N6" t="str">
            <v>Logistiek</v>
          </cell>
        </row>
        <row r="7">
          <cell r="B7" t="str">
            <v>Naleving van ES vereisten</v>
          </cell>
          <cell r="F7" t="str">
            <v>residu, bijproducten en afval</v>
          </cell>
          <cell r="G7" t="str">
            <v>Doelstellingen definieren en uitrollen</v>
          </cell>
          <cell r="L7" t="str">
            <v>Doelen en middelen</v>
          </cell>
          <cell r="N7" t="str">
            <v>Kwaliteit</v>
          </cell>
        </row>
        <row r="8">
          <cell r="B8" t="str">
            <v xml:space="preserve">Vacatures, ontwikkelingsnoden, informatie en budgetkwesties </v>
          </cell>
          <cell r="F8" t="str">
            <v>Naleving ES-vereisten</v>
          </cell>
          <cell r="G8" t="str">
            <v>People package accuuraat opvolgen</v>
          </cell>
          <cell r="L8" t="str">
            <v>Standaarden (VPO)</v>
          </cell>
          <cell r="N8" t="str">
            <v>Personeelsdienst</v>
          </cell>
        </row>
        <row r="9">
          <cell r="B9" t="str">
            <v>BrewingOutput7</v>
          </cell>
          <cell r="F9" t="str">
            <v>QualityOutput7</v>
          </cell>
          <cell r="G9" t="str">
            <v>Gezondheidsvoorzieningen treffen</v>
          </cell>
          <cell r="L9" t="str">
            <v>Wetten en reglementen</v>
          </cell>
          <cell r="N9" t="str">
            <v>Externe leveranciers / procurement</v>
          </cell>
        </row>
        <row r="10">
          <cell r="B10" t="str">
            <v>BrewingOutput8</v>
          </cell>
          <cell r="F10" t="str">
            <v>QualityOutput8</v>
          </cell>
          <cell r="G10" t="str">
            <v xml:space="preserve">controle op garantie van een optimale werkomgeving </v>
          </cell>
          <cell r="L10" t="str">
            <v>Audits en inspecties</v>
          </cell>
          <cell r="N10" t="str">
            <v>ES</v>
          </cell>
        </row>
        <row r="11">
          <cell r="B11" t="str">
            <v>BrewingOutput9</v>
          </cell>
          <cell r="F11" t="str">
            <v>QualityOutput9</v>
          </cell>
          <cell r="G11" t="str">
            <v>Verloningsbeleid (comp&amp;Ben)</v>
          </cell>
          <cell r="L11" t="str">
            <v>Naleven ES vereisten</v>
          </cell>
          <cell r="N11" t="str">
            <v>ZBS/zone logistics/BSC</v>
          </cell>
        </row>
        <row r="12">
          <cell r="B12" t="str">
            <v>BrewingOutput10</v>
          </cell>
          <cell r="F12" t="str">
            <v>QualityOutput10</v>
          </cell>
          <cell r="G12" t="str">
            <v>Relaties WNs (Communicatie)</v>
          </cell>
          <cell r="L12" t="str">
            <v>OtherOutput10</v>
          </cell>
          <cell r="N12" t="str">
            <v>Plant Manager</v>
          </cell>
        </row>
        <row r="13">
          <cell r="B13" t="str">
            <v>BrewingOutput11</v>
          </cell>
          <cell r="F13" t="str">
            <v>QualityOutput11</v>
          </cell>
          <cell r="G13" t="str">
            <v>Opvolging ontslagprocedures</v>
          </cell>
          <cell r="L13" t="str">
            <v>OtherOutput11</v>
          </cell>
          <cell r="N13" t="str">
            <v>Finance / BBP</v>
          </cell>
        </row>
        <row r="14">
          <cell r="B14" t="str">
            <v>BrewingOutput12</v>
          </cell>
          <cell r="F14" t="str">
            <v>QualityOutput12</v>
          </cell>
          <cell r="G14" t="str">
            <v>Interne communicatie</v>
          </cell>
          <cell r="L14" t="str">
            <v>OtherOutput12</v>
          </cell>
          <cell r="N14" t="str">
            <v>Alle afdelingen</v>
          </cell>
        </row>
        <row r="15">
          <cell r="B15" t="str">
            <v>BrewingOutput13</v>
          </cell>
          <cell r="F15" t="str">
            <v>QualityOutput13</v>
          </cell>
          <cell r="G15" t="str">
            <v>Vacatures</v>
          </cell>
          <cell r="L15" t="str">
            <v>OtherOutput13</v>
          </cell>
          <cell r="N15" t="str">
            <v>Zone/plantmanager</v>
          </cell>
        </row>
        <row r="16">
          <cell r="B16" t="str">
            <v>BrewingOutput14</v>
          </cell>
          <cell r="F16" t="str">
            <v>QualityOutput14</v>
          </cell>
          <cell r="G16" t="str">
            <v>Naleven ES-vereisten</v>
          </cell>
          <cell r="L16" t="str">
            <v>OtherOutput14</v>
          </cell>
          <cell r="N16" t="str">
            <v>Federale en stedelijke administratie</v>
          </cell>
        </row>
        <row r="17">
          <cell r="B17" t="str">
            <v>BrewingOutput15</v>
          </cell>
          <cell r="F17" t="str">
            <v>QualityOutput15</v>
          </cell>
          <cell r="G17" t="str">
            <v>ZBB</v>
          </cell>
          <cell r="L17" t="str">
            <v>OtherOutput15</v>
          </cell>
        </row>
        <row r="18">
          <cell r="B18" t="str">
            <v>BrewingOutput16</v>
          </cell>
          <cell r="F18" t="str">
            <v>QualityOutput16</v>
          </cell>
          <cell r="G18" t="str">
            <v>PeopleOutput16</v>
          </cell>
          <cell r="L18" t="str">
            <v>OtherOutput16</v>
          </cell>
        </row>
        <row r="19">
          <cell r="B19" t="str">
            <v>BrewingOutput17</v>
          </cell>
          <cell r="F19" t="str">
            <v>QualityOutput17</v>
          </cell>
          <cell r="G19" t="str">
            <v>PeopleOutput17</v>
          </cell>
          <cell r="L19" t="str">
            <v>OtherOutput17</v>
          </cell>
        </row>
        <row r="20">
          <cell r="B20" t="str">
            <v>BrewingOutput18</v>
          </cell>
          <cell r="F20" t="str">
            <v>QualityOutput18</v>
          </cell>
          <cell r="G20" t="str">
            <v>PeopleOutput18</v>
          </cell>
          <cell r="L20" t="str">
            <v>OtherOutput18</v>
          </cell>
        </row>
        <row r="21">
          <cell r="B21" t="str">
            <v>BrewingOutput19</v>
          </cell>
          <cell r="F21" t="str">
            <v>QualityOutput19</v>
          </cell>
          <cell r="G21" t="str">
            <v>PeopleOutput19</v>
          </cell>
          <cell r="L21" t="str">
            <v>OtherOutput19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  <sheetName val="Base PEF"/>
      <sheetName val="Base Farol Manual Consolidada"/>
      <sheetName val="EPI_s"/>
      <sheetName val="Semilla"/>
      <sheetName val="Produtos e Custos"/>
      <sheetName val="GVs"/>
      <sheetName val="Critérios"/>
      <sheetName val="Validação"/>
      <sheetName val="Sheet1"/>
      <sheetName val="Sig Cycles_Accts &amp; Processes"/>
      <sheetName val="Volume per Region"/>
      <sheetName val="Lists"/>
      <sheetName val="Controls data"/>
      <sheetName val="Implementation Status"/>
      <sheetName val="DIVESTMENTS EUR"/>
      <sheetName val="INVESTMENTS EUR"/>
      <sheetName val="StartSheet"/>
      <sheetName val="Input"/>
      <sheetName val="INVESTMENTS REP CURR"/>
      <sheetName val="DIVESTMENTS REP CURR"/>
      <sheetName val="dados"/>
      <sheetName val="RESUMEN"/>
      <sheetName val="Gauge"/>
      <sheetName val="Costo M.P."/>
      <sheetName val="Brazil Sovereign"/>
      <sheetName val="Operações de Swap"/>
      <sheetName val="은행"/>
      <sheetName val="Assumptions"/>
      <sheetName val="Validate"/>
      <sheetName val="Engine"/>
      <sheetName val="Financials"/>
      <sheetName val="EI Calc"/>
      <sheetName val="QUADRO_DIST"/>
      <sheetName val="ESTACIONAL_CIFO"/>
      <sheetName val="Base_PEF"/>
      <sheetName val="Base_Farol_Manual_Consolidada"/>
      <sheetName val="Produtos_e_Custos"/>
      <sheetName val="REGION"/>
      <sheetName val="F03 break budget revised"/>
      <sheetName val="Dados BLP"/>
      <sheetName val="Cases"/>
      <sheetName val="Revenues"/>
      <sheetName val="DrillDown"/>
      <sheetName val="&gt;&gt;Drop Downs"/>
      <sheetName val="Constantes"/>
      <sheetName val="ListView"/>
      <sheetName val="BLP"/>
      <sheetName val="MKT_Terr"/>
      <sheetName val="NT"/>
      <sheetName val="NT IND"/>
      <sheetName val="DEP"/>
      <sheetName val="DEP IND"/>
      <sheetName val="CHARTS OVERALL"/>
      <sheetName val="INDUSTRIAL"/>
      <sheetName val="parameter"/>
      <sheetName val="Front"/>
      <sheetName val="MUG"/>
      <sheetName val="Ago 99"/>
      <sheetName val="Target Book"/>
      <sheetName val="Monitoring - LE Analysis"/>
      <sheetName val="Monitoring - YTD Analysis"/>
      <sheetName val="Monitoring - Act.Value Analysis"/>
      <sheetName val="FinanceSummary"/>
      <sheetName val="Tabela1"/>
      <sheetName val="Client Satisfaction Trend"/>
      <sheetName val="FRA"/>
      <sheetName val="COUPOM"/>
      <sheetName val="23%vs.15%"/>
      <sheetName val="Porez15%"/>
      <sheetName val="MonthlyChart_Budget"/>
      <sheetName val="Forecast_Chart_2"/>
      <sheetName val="Monthly_Forecast"/>
      <sheetName val="MonthlyChart_Simple"/>
      <sheetName val="MonthlyChart_Sloped"/>
      <sheetName val="List"/>
      <sheetName val="VIC"/>
      <sheetName val="VLC"/>
      <sheetName val="februar 2007"/>
      <sheetName val="QUADRO_DIST1"/>
      <sheetName val="ESTACIONAL_CIFO1"/>
      <sheetName val="Base_Farol_Manual_Consolidada1"/>
      <sheetName val="Base_PEF1"/>
      <sheetName val="Produtos_e_Custos1"/>
      <sheetName val="Sig_Cycles_Accts_&amp;_Processes"/>
      <sheetName val="Volume_per_Region"/>
      <sheetName val="Controls_data"/>
      <sheetName val="Implementation_Status"/>
      <sheetName val="DIVESTMENTS_EUR"/>
      <sheetName val="INVESTMENTS_EUR"/>
      <sheetName val="INVESTMENTS_REP_CURR"/>
      <sheetName val="DIVESTMENTS_REP_CURR"/>
      <sheetName val="Costo_M_P_"/>
      <sheetName val="Brazil_Sovereign"/>
      <sheetName val="Operações_de_Swap"/>
      <sheetName val="EI_Calc"/>
      <sheetName val="F03_break_budget_revised"/>
      <sheetName val="Dados_BLP"/>
      <sheetName val="Curve"/>
      <sheetName val="Parameters"/>
      <sheetName val="geography"/>
      <sheetName val="aux"/>
      <sheetName val="Cad_Rev"/>
      <sheetName val="MENU"/>
      <sheetName val="Resumen Costo"/>
      <sheetName val="TOTAL HL"/>
      <sheetName val="99"/>
      <sheetName val="CBP"/>
      <sheetName val="Volumes"/>
      <sheetName val="BrewCost"/>
      <sheetName val="Labour"/>
      <sheetName val="Common Cost"/>
      <sheetName val="Material"/>
      <sheetName val="RESULTS"/>
      <sheetName val="NSRVOL"/>
      <sheetName val="BOLETA"/>
      <sheetName val="SETTINGS"/>
      <sheetName val="op05 (2)"/>
      <sheetName val="Qui"/>
      <sheetName val="Hidden"/>
      <sheetName val="Orientation"/>
      <sheetName val="Delivery"/>
      <sheetName val="Farol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ontrole"/>
      <sheetName val="CADASTRO"/>
      <sheetName val="TABELAS"/>
      <sheetName val="DIST"/>
      <sheetName val="MALHAD"/>
      <sheetName val="PUXADIA"/>
      <sheetName val="Lists"/>
      <sheetName val="Brazil Sovereign"/>
      <sheetName val="Base PEF"/>
      <sheetName val="Vieja"/>
      <sheetName val="ANS-Ap_Result_2003"/>
      <sheetName val="Curve"/>
      <sheetName val="Registro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FRA"/>
      <sheetName val="COUPOM"/>
      <sheetName val="Data"/>
      <sheetName val="Set Up"/>
      <sheetName val="Consolidado Fábrica"/>
      <sheetName val="Premissas"/>
      <sheetName val="Tabela1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variables"/>
      <sheetName val="REALxMETA - CERVEJA"/>
      <sheetName val="REALxMETA - REFRI"/>
      <sheetName val="Unidades SAC-REVENDA"/>
      <sheetName val="Trade_Papeis"/>
      <sheetName val="Celula2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Setup"/>
      <sheetName val="Coleta 6"/>
      <sheetName val="NT"/>
      <sheetName val="NT IND"/>
      <sheetName val="DEP"/>
      <sheetName val="DEP IND"/>
      <sheetName val="CHARTS OVERALL"/>
      <sheetName val="INDUSTRIAL"/>
      <sheetName val="StartSheet"/>
      <sheetName val="Validation"/>
      <sheetName val="Resultados"/>
      <sheetName val="CAUSE ANALYSIS NA"/>
      <sheetName val="N-C Graph 2012 2013"/>
      <sheetName val="Empresas"/>
      <sheetName val="Base OBZ"/>
      <sheetName val="Base DVD"/>
      <sheetName val="Drop Down Lists"/>
      <sheetName val="Step2_Correlation"/>
      <sheetName val="Step2_Histogram"/>
      <sheetName val="Drop Down"/>
      <sheetName val="MUG"/>
      <sheetName val="Client Satisfaction Trend"/>
      <sheetName val="ListView"/>
      <sheetName val="Propuesta"/>
      <sheetName val="parameter"/>
      <sheetName val="Trade_Papeis.xls"/>
      <sheetName val="Hoja1"/>
      <sheetName val="Distribución D"/>
      <sheetName val="Cad_Rev"/>
      <sheetName val="Controlling Area-Cost Center"/>
      <sheetName val="variable"/>
      <sheetName val="dbase"/>
      <sheetName val="cc"/>
      <sheetName val="packages"/>
      <sheetName val="Conditionnement"/>
      <sheetName val="Wheat"/>
      <sheetName val="Corn"/>
      <sheetName val="Rice"/>
      <sheetName val="Sugar"/>
      <sheetName val="WTI"/>
      <sheetName val="Months and Countries"/>
      <sheetName val="Fr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"/>
      <sheetName val="Conditionnement"/>
      <sheetName val="Brewing"/>
      <sheetName val="Utilités"/>
      <sheetName val="Qualité"/>
      <sheetName val="Logistique"/>
      <sheetName val="Sheet1"/>
      <sheetName val="CADASTRO"/>
      <sheetName val="TABELAS"/>
      <sheetName val="DIST"/>
      <sheetName val="MALHAD"/>
      <sheetName val="PUXADIA"/>
      <sheetName val="Data Sheet"/>
      <sheetName val="Premissas"/>
      <sheetName val="cc"/>
      <sheetName val="packages"/>
      <sheetName val="validation"/>
    </sheetNames>
    <sheetDataSet>
      <sheetData sheetId="0" refreshError="1"/>
      <sheetData sheetId="1">
        <row r="2">
          <cell r="P2" t="str">
            <v>owd</v>
          </cell>
        </row>
        <row r="3">
          <cell r="P3" t="str">
            <v>Rappotr d'anomalie</v>
          </cell>
        </row>
        <row r="4">
          <cell r="P4" t="str">
            <v>Process Mapping</v>
          </cell>
        </row>
        <row r="5">
          <cell r="P5" t="str">
            <v>Securité</v>
          </cell>
        </row>
        <row r="6">
          <cell r="P6" t="str">
            <v>Qualité</v>
          </cell>
        </row>
        <row r="7">
          <cell r="P7" t="str">
            <v>T.S.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-Ap_Result_2003"/>
      <sheetName val="CHARTS ADHOC2 K-EUR"/>
      <sheetName val="SYSTEM"/>
      <sheetName val="dados"/>
      <sheetName val="INVESTMENTS REP CURR"/>
      <sheetName val="DIVESTMENTS REP CURR"/>
      <sheetName val="Brazil Sovereign"/>
      <sheetName val="SAP info"/>
      <sheetName val="PACKLIST"/>
      <sheetName val="Data"/>
      <sheetName val="Setup"/>
      <sheetName val="CADASTRO"/>
      <sheetName val="TABELAS"/>
      <sheetName val="DIST"/>
      <sheetName val="MALHAD"/>
      <sheetName val="PUXADIA"/>
      <sheetName val="SMT1"/>
      <sheetName val="MKT_Terr"/>
      <sheetName val="FinanceSummary"/>
      <sheetName val="fields pop-up"/>
      <sheetName val="packages"/>
      <sheetName val="CHARTS ADHOC2 REP CURR"/>
      <sheetName val="Unidades SAC-REVENDA"/>
      <sheetName val="REALxMETA - CERVEJA"/>
      <sheetName val="REALxMETA - REFRI"/>
      <sheetName val="Controls data"/>
      <sheetName val="Challenges"/>
      <sheetName val="FY Bgt"/>
      <sheetName val="YTD"/>
      <sheetName val="segment"/>
      <sheetName val="ListView"/>
      <sheetName val="Lists"/>
      <sheetName val="Base PEF"/>
      <sheetName val="Hoja3"/>
      <sheetName val="PM"/>
      <sheetName val="Tela Inicial"/>
      <sheetName val="Cálculo TMEF-TMR"/>
      <sheetName val="ANS_APR2004_versão_Gerot_audita"/>
      <sheetName val="TMEF - TMR 131"/>
      <sheetName val="TMEF - TMR 151"/>
      <sheetName val="Hoja2"/>
      <sheetName val="#¡REF"/>
      <sheetName val="RESULTADOS"/>
      <sheetName val="Drop Down"/>
      <sheetName val="NT"/>
      <sheetName val="NT IND"/>
      <sheetName val="DEP"/>
      <sheetName val="DEP IND"/>
      <sheetName val="CHARTS OVERALL"/>
      <sheetName val="INDUSTRIAL"/>
      <sheetName val="StartSheet"/>
      <sheetName val="Target Book"/>
      <sheetName val="Gauge"/>
      <sheetName val="DRILLDOWN"/>
      <sheetName val="Sheet1"/>
      <sheetName val="Controle"/>
      <sheetName val="variable"/>
      <sheetName val="MIX NACIONAL"/>
      <sheetName val="ctmg"/>
      <sheetName val="VOLUMENES NACIONALES"/>
      <sheetName val="cc"/>
      <sheetName val="CalcVelho"/>
      <sheetName val="Parameters"/>
      <sheetName val="Input BU"/>
      <sheetName val="USD BU"/>
      <sheetName val="Input"/>
      <sheetName val="USD"/>
      <sheetName val="changelog"/>
      <sheetName val="geography"/>
      <sheetName val="10IM - Full Detail"/>
      <sheetName val="Input Sheet"/>
      <sheetName val="FJJX Bud_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od"/>
      <sheetName val="Base sku"/>
      <sheetName val="Menu"/>
      <sheetName val="SKU"/>
      <sheetName val="mês - Cerv - MP, Emb e Qb"/>
      <sheetName val="mês - Refr - MP, Emb e Qb"/>
      <sheetName val="Acum - Cerv - MP, Emb e Qb"/>
      <sheetName val="Acum - Refr - MP, Emb e Qb"/>
      <sheetName val="Fab"/>
      <sheetName val="Fab2"/>
      <sheetName val="MOD R$ mil"/>
      <sheetName val="MOD R$ hl"/>
      <sheetName val="MOD entidade"/>
      <sheetName val="Base da Dif"/>
      <sheetName val="EElétrica"/>
      <sheetName val="DIF"/>
      <sheetName val="Preço e consumo Cluster"/>
      <sheetName val="Plan2"/>
      <sheetName val="Base evolução"/>
      <sheetName val="Evolução pct CV Fábrica"/>
      <sheetName val="Pacotes CV Cluster e período"/>
      <sheetName val="Base para pacotes"/>
      <sheetName val="Base Ros para CV plan"/>
      <sheetName val="Cadastro de fábricas"/>
      <sheetName val="Base Ros para CV real"/>
      <sheetName val="geral"/>
      <sheetName val="ANS-Ap_Result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_1_Problem_Id"/>
      <sheetName val="Step_1_Hist_An_Goal_Dep"/>
      <sheetName val="Step2_Observation"/>
      <sheetName val="Step2_Histogram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  <sheetName val="Data"/>
      <sheetName val="SAP info"/>
      <sheetName val="ANS-Ap_Result_2003"/>
      <sheetName val="CADASTRO"/>
      <sheetName val="GR"/>
      <sheetName val="Estratificação"/>
      <sheetName val="Matriz_Unidade"/>
      <sheetName val="Fab2"/>
      <sheetName val="Fab"/>
      <sheetName val="dados"/>
      <sheetName val="TABELAS"/>
      <sheetName val="DIST"/>
      <sheetName val="MALHAD"/>
      <sheetName val="PUXADIA"/>
      <sheetName val="Organization"/>
      <sheetName val="DRILLDOWN"/>
      <sheetName val="sheet2"/>
      <sheetName val="Recruitment Storyboard - 2007 ("/>
      <sheetName val="Schroder Small Caps"/>
      <sheetName val="INVESTMENTS REP CURR"/>
      <sheetName val="DIVESTMENTS REP CURR"/>
      <sheetName val="#REF!"/>
      <sheetName val="Volumen"/>
      <sheetName val="Pyramid questions"/>
      <sheetName val="Parameters"/>
      <sheetName val="geography"/>
      <sheetName val="StartSheet"/>
      <sheetName val="CHARTS ADHOC2 K-EUR"/>
      <sheetName val="SYSTEM"/>
      <sheetName val="Conversion Rates"/>
      <sheetName val="Como Estam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Engine"/>
      <sheetName val="Assumptions"/>
      <sheetName val="Validate"/>
      <sheetName val="Financials"/>
      <sheetName val="EI Calc"/>
      <sheetName val="Registro"/>
      <sheetName val="CADASTRO"/>
      <sheetName val="TABELAS"/>
      <sheetName val="DIST"/>
      <sheetName val="MALHAD"/>
      <sheetName val="PUXADIA"/>
      <sheetName val="Fab2"/>
      <sheetName val="Fab"/>
      <sheetName val="Step2_Correlation"/>
      <sheetName val="Step2_Histogram"/>
      <sheetName val="SCO3"/>
      <sheetName val="BASE DE DADOS"/>
      <sheetName val="PRINCIPAL"/>
      <sheetName val="SMT1"/>
      <sheetName val="Como Estamos"/>
      <sheetName val="Lists"/>
      <sheetName val="Target Book"/>
      <sheetName val="Production REP CURR"/>
      <sheetName val="dados"/>
      <sheetName val="ANS-Ap_Result_2003"/>
      <sheetName val="SAP info"/>
      <sheetName val="STARTSHEET"/>
      <sheetName val="Sheet1"/>
      <sheetName val="Sales Seasonality by Month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Budget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PREVISÃO"/>
      <sheetName val="aux"/>
      <sheetName val="Company"/>
      <sheetName val="Select"/>
      <sheetName val="Entrada"/>
      <sheetName val="Base Graf"/>
      <sheetName val="Template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R"/>
      <sheetName val="GVs"/>
      <sheetName val="Ago 99"/>
      <sheetName val="Tuc"/>
      <sheetName val="SAP Budget by Contain_Loc"/>
      <sheetName val="Curvas"/>
      <sheetName val="Futuro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IGÜEDAD"/>
      <sheetName val="Mediana mantiene JG desde el 10"/>
      <sheetName val="Valor Ajustado Mediana (2)"/>
      <sheetName val="expatriados"/>
      <sheetName val="Cuadro"/>
      <sheetName val="total cash"/>
      <sheetName val="GTES URUGUAY"/>
      <sheetName val="JEFES URUGUAY"/>
      <sheetName val="Tabla Datos ADicionales"/>
      <sheetName val="Hoja2"/>
      <sheetName val="Hoja3"/>
      <sheetName val="Tabel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  <sheetName val="Tabla Datos ADicionale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umbent Data"/>
      <sheetName val="Sheet1"/>
      <sheetName val="Gau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W Summary"/>
      <sheetName val="9 Months Results"/>
      <sheetName val="Per Share Analysis"/>
      <sheetName val="PageCount"/>
      <sheetName val="TOC"/>
      <sheetName val="__FDSCACHE__"/>
      <sheetName val="Assumptions"/>
      <sheetName val="IS"/>
      <sheetName val="BS"/>
      <sheetName val="CF"/>
      <sheetName val="PF BS"/>
      <sheetName val="Debt"/>
      <sheetName val="UK BS"/>
      <sheetName val="Assets"/>
      <sheetName val="Assets UK"/>
      <sheetName val="Base Valuation"/>
      <sheetName val="Combined Va - Pre"/>
      <sheetName val="Combined Val - Post"/>
      <sheetName val="UK Valuation"/>
      <sheetName val="Multiple Expansion"/>
      <sheetName val="FEMSA"/>
      <sheetName val="Credit Stats-Paydown"/>
      <sheetName val="Credit Stats-Size"/>
      <sheetName val="Credit Stats-Acquisition"/>
      <sheetName val="Overview"/>
      <sheetName val="Zone Europe =&gt;"/>
      <sheetName val="B"/>
      <sheetName val="F"/>
      <sheetName val="NL"/>
      <sheetName val="L"/>
      <sheetName val="Int'l"/>
      <sheetName val="Malting"/>
      <sheetName val="Zone Americas =&gt;"/>
      <sheetName val="Canada"/>
      <sheetName val="USA"/>
      <sheetName val="Cuba"/>
      <sheetName val="CDC"/>
      <sheetName val="LBI"/>
      <sheetName val="Zone Emerging Markets=&gt; "/>
      <sheetName val="Zone C. Europe =&gt;"/>
      <sheetName val="Hung"/>
      <sheetName val="Rom"/>
      <sheetName val="Bul"/>
      <sheetName val="Pleven"/>
      <sheetName val="Croatia"/>
      <sheetName val="Bosnia"/>
      <sheetName val="Mont."/>
      <sheetName val="Zone E. Europe =&gt;"/>
      <sheetName val="UKR"/>
      <sheetName val="R(incl. KLIN)"/>
      <sheetName val="Zone Asia =&gt;"/>
      <sheetName val="Korea"/>
      <sheetName val="China"/>
      <sheetName val="Zone UK =&gt;"/>
      <sheetName val="Bass €"/>
      <sheetName val="Bass £"/>
      <sheetName val="Bass Exp and FAB £"/>
      <sheetName val="Whitbread €"/>
      <sheetName val="Whitbread £"/>
      <sheetName val="Stella only €"/>
      <sheetName val="Stella only £"/>
      <sheetName val="UK Synergies € "/>
      <sheetName val="UK Synergies £"/>
      <sheetName val="Parent"/>
      <sheetName val="OUT==&gt;"/>
      <sheetName val="Accr-Dil UK Acq"/>
      <sheetName val="Per Share - Steady Share"/>
      <sheetName val="Per Share - Steady Size Iss."/>
      <sheetName val="ROCE"/>
      <sheetName val="Greenshoe"/>
      <sheetName val="UK Synergies (Stella only) €"/>
      <sheetName val="UK Working cap"/>
      <sheetName val="Brands (sales)"/>
      <sheetName val="Cap. Structure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vacaciones_gen"/>
      <sheetName val="Custos"/>
      <sheetName val="Case"/>
      <sheetName val="SumVal"/>
      <sheetName val="536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ARA TITUL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din Relatório para CoPlan"/>
      <sheetName val="Valor gerado"/>
      <sheetName val="Valor gerado por Empresa"/>
      <sheetName val="Gráfico"/>
      <sheetName val="tabdin Relatório"/>
      <sheetName val="Anexo D Saving mes"/>
      <sheetName val="análise"/>
      <sheetName val="análise saving"/>
      <sheetName val="consolidado"/>
      <sheetName val="qyrMetas_Real"/>
      <sheetName val="Control"/>
      <sheetName val="Tables"/>
      <sheetName val="Feriados"/>
      <sheetName val="query Dezembro v 1"/>
      <sheetName val="PM"/>
      <sheetName val="tabdin_Relatório_para_CoPlan"/>
      <sheetName val="Valor_gerado"/>
      <sheetName val="Valor_gerado_por_Empresa"/>
      <sheetName val="tabdin_Relatório"/>
      <sheetName val="Anexo_D_Saving_mes"/>
      <sheetName val="análise_saving"/>
      <sheetName val="PA_Ar_Total_II"/>
      <sheetName val="BD - Realizado"/>
      <sheetName val="Cadastro de Veículos"/>
      <sheetName val="FE"/>
      <sheetName val="Front"/>
      <sheetName val="Menu"/>
      <sheetName val="tabdin_Relatório_para_CoPlan1"/>
      <sheetName val="Valor_gerado1"/>
      <sheetName val="Valor_gerado_por_Empresa1"/>
      <sheetName val="tabdin_Relatório1"/>
      <sheetName val="Anexo_D_Saving_mes1"/>
      <sheetName val="análise_saving1"/>
      <sheetName val="query_Dezembro_v_1"/>
      <sheetName val="BD_-_Realizado"/>
      <sheetName val="Cadastro_de_Veículos"/>
      <sheetName val="an?lise"/>
      <sheetName val="Hoja2"/>
      <sheetName val="Ref"/>
      <sheetName val="Plan2"/>
      <sheetName val="EBM-2 GHQ"/>
      <sheetName val="Plan3"/>
      <sheetName val="Custos"/>
      <sheetName val="Action Log"/>
      <sheetName val="ponderacion"/>
      <sheetName val="Plan1"/>
      <sheetName val="hidden"/>
      <sheetName val="Volumes"/>
      <sheetName val="Tabelas"/>
      <sheetName val="9"/>
      <sheetName val="Cadastro"/>
      <sheetName val="Ago 99"/>
      <sheetName val="Parametros"/>
      <sheetName val="Usiminas "/>
      <sheetName val="EQ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  <sheetName val="FRA"/>
      <sheetName val="COUPOM"/>
      <sheetName val="Gauge"/>
      <sheetName val="Plan1"/>
      <sheetName val="Sistema - CDD"/>
      <sheetName val="Plan2"/>
      <sheetName val="T-LIST"/>
      <sheetName val="INVESTMENTS REP CURR"/>
      <sheetName val="DIVESTMENTS REP CURR"/>
      <sheetName val="Sig Cycles_Accts &amp; Processes"/>
      <sheetName val="Tabela1"/>
      <sheetName val="Sheet1"/>
      <sheetName val="Feriados"/>
      <sheetName val="Lists"/>
      <sheetName val="análise"/>
      <sheetName val="Base Farol Manual Consolidada"/>
      <sheetName val="Sheet2"/>
      <sheetName val="Cadastro"/>
      <sheetName val="validation"/>
      <sheetName val="DePara"/>
      <sheetName val="Controls data"/>
      <sheetName val="Target Book"/>
      <sheetName val="Step2_Correlation"/>
      <sheetName val="Step2_Histogram"/>
      <sheetName val="Plan3"/>
      <sheetName val="Planilha resultados"/>
      <sheetName val="Proced."/>
      <sheetName val="Financials"/>
      <sheetName val="EI Calc"/>
      <sheetName val="便捷查询"/>
      <sheetName val="TargetAchievement-IB"/>
      <sheetName val="DATOS"/>
      <sheetName val="macro d'éval"/>
      <sheetName val="Corresp. Tables"/>
      <sheetName val="para"/>
      <sheetName val="ANS-Ap_Result_2003"/>
      <sheetName val="Monitoring - LE Analysis"/>
      <sheetName val="Monitoring - YTD Analysis"/>
      <sheetName val="Monitoring - Act.Value Analysis"/>
      <sheetName val="Registro"/>
      <sheetName val="Control Panel"/>
      <sheetName val="LKUP"/>
      <sheetName val="Custos"/>
      <sheetName val="Setup"/>
      <sheetName val="部门DEPT"/>
      <sheetName val="单位EBM3"/>
      <sheetName val="岗位等级"/>
      <sheetName val="岗位系列"/>
      <sheetName val="人员类别"/>
      <sheetName val="行政区域"/>
      <sheetName val="性别"/>
      <sheetName val="英语水平"/>
      <sheetName val="Menu"/>
      <sheetName val="lookup"/>
      <sheetName val="DIST"/>
      <sheetName val="TABELAS"/>
      <sheetName val="MALHAD"/>
      <sheetName val="PUXADIA"/>
      <sheetName val="Assumps"/>
      <sheetName val="600ML"/>
      <sheetName val="CDI"/>
      <sheetName val="Bloomberg"/>
      <sheetName val="ESTAT"/>
      <sheetName val="Cost Leadership Capex Div."/>
      <sheetName val="Cost LeadershipCapex Inv."/>
      <sheetName val="Sound9월"/>
      <sheetName val="Cover"/>
      <sheetName val="Volume - Size"/>
      <sheetName val="FE"/>
      <sheetName val="Overview"/>
      <sheetName val="Exchange Rates"/>
      <sheetName val="Base_Farol_Manual_Consolidada"/>
      <sheetName val="Sistema_-_CDD"/>
      <sheetName val="INVESTMENTS_REP_CURR"/>
      <sheetName val="DIVESTMENTS_REP_CURR"/>
      <sheetName val="Sig_Cycles_Accts_&amp;_Processes"/>
      <sheetName val="Base PEF"/>
      <sheetName val="NS"/>
      <sheetName val="Micro_Fisico_Index"/>
      <sheetName val="Vol_Fornec"/>
      <sheetName val="Vol_Mês"/>
      <sheetName val="ICD_1"/>
      <sheetName val="Hoja2"/>
      <sheetName val="focus"/>
      <sheetName val="START"/>
      <sheetName val="SMT1"/>
      <sheetName val="Volume"/>
      <sheetName val="Front"/>
      <sheetName val="Sistema%20-%20CDD.xls"/>
      <sheetName val="Curve"/>
      <sheetName val="packages"/>
      <sheetName val="BD - Realizado"/>
      <sheetName val="Cadastro de Veículos"/>
      <sheetName val="#REF!"/>
      <sheetName val="dados"/>
      <sheetName val="产品相关信息汇总表"/>
      <sheetName val="基础信息"/>
      <sheetName val="六周排程计划导出"/>
      <sheetName val="ValidDataDrops"/>
      <sheetName val="Ranges"/>
      <sheetName val="drop down list"/>
      <sheetName val="Targets - PBS"/>
      <sheetName val="Tabla Datos ADicionales"/>
      <sheetName val="Consol AC"/>
      <sheetName val="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Fixed vs. Variable"/>
      <sheetName val="country list"/>
      <sheetName val="Input preparation _ Future"/>
      <sheetName val="Supporting data"/>
      <sheetName val="600ML"/>
      <sheetName val="MODELO"/>
      <sheetName val="análise"/>
      <sheetName val="FRA"/>
      <sheetName val="COUPOM"/>
      <sheetName val="Quarterly LBO Model"/>
      <sheetName val="Input_gathering_-_Future"/>
      <sheetName val="Input_preparation_-_Future"/>
      <sheetName val="Raw_output"/>
      <sheetName val="Country_output"/>
      <sheetName val="Year_output"/>
      <sheetName val="Fixed_vs__Variable"/>
      <sheetName val="country_list"/>
      <sheetName val="Input_preparation___Future"/>
      <sheetName val="Supporting_data"/>
      <sheetName val="Stratification FTE by Zone"/>
      <sheetName val="MK 244"/>
      <sheetName val="Fungicide"/>
      <sheetName val="Others"/>
      <sheetName val="Thiabendazole"/>
      <sheetName val="Salary Costs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Tabelas"/>
      <sheetName val="MENU"/>
      <sheetName val="Grupo"/>
      <sheetName val="Entidade"/>
      <sheetName val="VBZ"/>
      <sheetName val="Ranking"/>
      <sheetName val="VBZ_ENT"/>
      <sheetName val="Mensal"/>
      <sheetName val="Input preparation - Fu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Forecast"/>
      <sheetName val="PRESUPUESTO HORAS EXTRAS"/>
      <sheetName val="Módulo1"/>
      <sheetName val="S.GRALES (2)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heet2"/>
      <sheetName val="Self Assessment-Old"/>
      <sheetName val="Control Gaps"/>
      <sheetName val="Self Assessment"/>
      <sheetName val="Gaps"/>
      <sheetName val="Glossary"/>
      <sheetName val="Sheet 2"/>
      <sheetName val="Sheet3"/>
      <sheetName val="Sheet1"/>
      <sheetName val="Policy &amp; Proc"/>
      <sheetName val="Sig Cycles_Accts &amp; Processes"/>
      <sheetName val="Sox IS Toolkit 2.5"/>
      <sheetName val="Ago 99"/>
      <sheetName val="PPRAnalysis"/>
      <sheetName val="Dropdownlists"/>
      <sheetName val="Premissas"/>
      <sheetName val="MODELO"/>
      <sheetName val="PRESUPUESTO HORAS EXTRAS"/>
      <sheetName val="Parameters"/>
      <sheetName val="Gau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de Evaluación"/>
      <sheetName val="ponderacion"/>
      <sheetName val="Sheet1"/>
      <sheetName val="Plano de Ação - Escor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K - Check List - Overview"/>
      <sheetName val="September"/>
      <sheetName val="TOP 20"/>
      <sheetName val="AUG TRACKING"/>
      <sheetName val="Routine Management"/>
      <sheetName val="Monthly Meeting Tracking"/>
      <sheetName val="CONTROL ITEMS - BSS"/>
      <sheetName val="CONTROL ITEMS - ATR"/>
      <sheetName val="CONTROL ITEMS - PBS"/>
      <sheetName val="CONTROL ITEMS - P2P"/>
      <sheetName val="CONTROL ITEMS - OTC"/>
      <sheetName val="CONTROL ITEMS - LOG"/>
      <sheetName val="CONTROL ITEMS - CC"/>
      <sheetName val="SLA"/>
      <sheetName val="LE Summary"/>
      <sheetName val="BSS"/>
      <sheetName val="Targets - PBS"/>
      <sheetName val="Targets - ATR"/>
      <sheetName val="Targets - PPM"/>
      <sheetName val="AP Dashboard"/>
      <sheetName val="AP Action Log"/>
      <sheetName val="AR Dashboard"/>
      <sheetName val="AR Action Log"/>
      <sheetName val="Payroll "/>
      <sheetName val="LE Nov Summary"/>
      <sheetName val="US Chargebacks"/>
      <sheetName val="BSS Summary"/>
      <sheetName val="Action Log"/>
      <sheetName val="BSS Book"/>
      <sheetName val="Employee Targets Sharp LF"/>
      <sheetName val="Sheet1"/>
      <sheetName val="ponderacion"/>
      <sheetName val="Monitoring - Status Analysis"/>
      <sheetName val="Monitoring - YTD Analysis"/>
      <sheetName val="Monitoring - Actual Value Analy"/>
      <sheetName val="Ishikawa - RAB"/>
      <sheetName val="Plan1"/>
      <sheetName val="Testing Template Guidance"/>
      <sheetName val="Test Programs"/>
      <sheetName val="CADASTRO"/>
      <sheetName val="Table_of_Contents"/>
      <sheetName val="SK_-_Check_List_-_Overview"/>
      <sheetName val="TOP_20"/>
      <sheetName val="AUG_TRACKING"/>
      <sheetName val="Routine_Management"/>
      <sheetName val="Monthly_Meeting_Tracking"/>
      <sheetName val="CONTROL_ITEMS_-_BSS"/>
      <sheetName val="CONTROL_ITEMS_-_ATR"/>
      <sheetName val="CONTROL_ITEMS_-_PBS"/>
      <sheetName val="CONTROL_ITEMS_-_P2P"/>
      <sheetName val="CONTROL_ITEMS_-_OTC"/>
      <sheetName val="CONTROL_ITEMS_-_LOG"/>
      <sheetName val="CONTROL_ITEMS_-_CC"/>
      <sheetName val="LE_Summary"/>
      <sheetName val="Targets_-_PBS"/>
      <sheetName val="Targets_-_ATR"/>
      <sheetName val="Targets_-_PPM"/>
      <sheetName val="AP_Dashboard"/>
      <sheetName val="AP_Action_Log"/>
      <sheetName val="AR_Dashboard"/>
      <sheetName val="AR_Action_Log"/>
      <sheetName val="Payroll_"/>
      <sheetName val="LE_Nov_Summary"/>
      <sheetName val="US_Chargebacks"/>
      <sheetName val="BSS_Summary"/>
      <sheetName val="Action_Log"/>
      <sheetName val="BSS_Book"/>
      <sheetName val="BSC Productivity"/>
      <sheetName val="Monitoring - LE Analysis"/>
      <sheetName val="Monitoring - Act.Value Analysis"/>
      <sheetName val="MODELO"/>
      <sheetName val="Gauge"/>
      <sheetName val="ValidDataDrops"/>
      <sheetName val="phrases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  <sheetName val="Plan1"/>
      <sheetName val="Constants"/>
      <sheetName val="NIUs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META98_Dic"/>
      <sheetName val="Sheet1"/>
      <sheetName val="ANS-Ap_Result_2003"/>
      <sheetName val="CADASTRO"/>
      <sheetName val="Plan1"/>
      <sheetName val="Sistema"/>
      <sheetName val="Data ITW USA US$"/>
      <sheetName val="BpMETA98_Dic.xls"/>
    </sheetNames>
    <definedNames>
      <definedName name="Macro1"/>
      <definedName name="Macro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Act.Value Analysis"/>
      <sheetName val="Monitoring - YTD Analysis"/>
      <sheetName val="Monitoring - LE Analysis"/>
      <sheetName val="Targets - PBS"/>
      <sheetName val="Dalia 2007 target monitioring x"/>
      <sheetName val="Ishikawa - RAB"/>
      <sheetName val="Tabs"/>
      <sheetName val="Testing Template Guidance"/>
      <sheetName val="Test Programs"/>
      <sheetName val="packag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Opções"/>
      <sheetName val="Relatório SDG"/>
      <sheetName val="Pareto por Reclamação"/>
      <sheetName val="Pareto por Unidade"/>
      <sheetName val="SetUp"/>
      <sheetName val="Rel_Histórico"/>
      <sheetName val="BaseCerv"/>
      <sheetName val="BaseNanc"/>
      <sheetName val="2002.12 Nanc"/>
      <sheetName val="2002.09 Nanc"/>
      <sheetName val="2002.03 Cerv"/>
      <sheetName val="Farol SAC Cerveja"/>
      <sheetName val="Farol SAC Refrigenanc"/>
      <sheetName val="2002.07 Cerv"/>
      <sheetName val="2002.08 Cerv"/>
      <sheetName val="2002.09 Cerv"/>
      <sheetName val="2002.10 Cerv"/>
      <sheetName val="2002.11 Cerv"/>
      <sheetName val="2002.12 Cerv"/>
      <sheetName val="2003.01 Cerv"/>
      <sheetName val="2003.01 Nanc"/>
      <sheetName val="2002.11 Nanc"/>
      <sheetName val="2002.07 Cerv.Velha"/>
      <sheetName val="2002.08 Nanc"/>
      <sheetName val="2002.07 Nanc"/>
      <sheetName val="2002.03 Nanc"/>
      <sheetName val="2002.06 Cerv"/>
      <sheetName val="2002.06 Nanc"/>
      <sheetName val="2002.02 Cerv"/>
      <sheetName val="2002.02 Nanc"/>
      <sheetName val="2000.01 Cerv"/>
      <sheetName val="2000.02 Cerv"/>
      <sheetName val="2000.03 Cerv"/>
      <sheetName val="2000.04 Cerv"/>
      <sheetName val="2000.05 Cerv"/>
      <sheetName val="2000.06 Cerv"/>
      <sheetName val="2000.07 Cerv"/>
      <sheetName val="2000.08 Cerv"/>
      <sheetName val="2000.09 Cerv"/>
      <sheetName val="2000.10 Cerv"/>
      <sheetName val="2000.11 Cerv"/>
      <sheetName val="2000.12 Cerv"/>
      <sheetName val="2000.01 Nanc"/>
      <sheetName val="2000.02 Nanc"/>
      <sheetName val="2000.03 Nanc"/>
      <sheetName val="2000.04 Nanc"/>
      <sheetName val="2000.05 Nanc"/>
      <sheetName val="2000.06 Nanc"/>
      <sheetName val="2000.07 Nanc"/>
      <sheetName val="2000.08 Nanc"/>
      <sheetName val="2000.09 Nanc"/>
      <sheetName val="2000.10 Nanc"/>
      <sheetName val="2000.11 Nanc"/>
      <sheetName val="2000.12 Nanc"/>
      <sheetName val="2001.01 Nanc"/>
      <sheetName val="2001.02 Nanc"/>
      <sheetName val="2001.03 Nanc"/>
      <sheetName val="2001.01 Cerv"/>
      <sheetName val="2001.02 Cerv"/>
      <sheetName val="2001.03 Cerv"/>
      <sheetName val="2001.04 Nanc"/>
      <sheetName val="2001.04 Cerv"/>
      <sheetName val="2002.10 Nanc"/>
      <sheetName val="2001.05 Cerv"/>
      <sheetName val="2002.04 Cerv"/>
      <sheetName val="2002.04 Nanc"/>
      <sheetName val="2002.05 Nanc"/>
      <sheetName val="2002.05 Cerv"/>
      <sheetName val="2001.05 Nanc"/>
      <sheetName val="2001.06 Cerv"/>
      <sheetName val="2001.06 Nanc"/>
      <sheetName val="2001.07 Nanc"/>
      <sheetName val="2001.07 Cerv"/>
      <sheetName val="2001.08 Cerv"/>
      <sheetName val="2001.08 Nanc"/>
      <sheetName val="2001.09 Nanc"/>
      <sheetName val="2001.09 Cerv"/>
      <sheetName val="2001.10 Cerv"/>
      <sheetName val="2001.10 Nanc"/>
      <sheetName val="2001.11 Nanc"/>
      <sheetName val="2001.12 Cerv"/>
      <sheetName val="2001.12 Nanc"/>
      <sheetName val="2001.11 Cerv"/>
      <sheetName val="2002.01 Nanc"/>
      <sheetName val="2002.01 Cerv"/>
      <sheetName val="Custos"/>
      <sheetName val="Sap"/>
      <sheetName val="Spf"/>
      <sheetName val="SSap"/>
      <sheetName val="Poa"/>
      <sheetName val="SPoa"/>
      <sheetName val="IC's"/>
      <sheetName val="Base SAC  jan 03"/>
      <sheetName val="Rel_Hist?rico"/>
      <sheetName val="análise"/>
      <sheetName val="Meta"/>
      <sheetName val="PLAN SAC Cerveja"/>
      <sheetName val="PLAN SAC RefrigeNanc"/>
      <sheetName val="Lists"/>
      <sheetName val="Monitoring - LE Analysis"/>
      <sheetName val="Monitoring - YTD Analysis"/>
      <sheetName val="Monitoring - Act.Value Analysis"/>
      <sheetName val="dep pre"/>
      <sheetName val="Tabelas"/>
      <sheetName val="Brainstorming"/>
      <sheetName val="MODELO"/>
      <sheetName val="Principal"/>
      <sheetName val="Árvore"/>
      <sheetName val="Others"/>
      <sheetName val="Action Log"/>
      <sheetName val="Employee Targets Sharp LF"/>
      <sheetName val="Dados"/>
      <sheetName val="A-2 COUNT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orez15%"/>
      <sheetName val="Feriados"/>
      <sheetName val="212405"/>
      <sheetName val="Plan1"/>
      <sheetName val="look-up data"/>
      <sheetName val="Monitoring - LE Analysis"/>
      <sheetName val="Monitoring - YTD Analysis"/>
      <sheetName val="Monitoring - Act.Value Analysis"/>
      <sheetName val="FE"/>
      <sheetName val="MIX NACIONAL"/>
      <sheetName val="VOLUMENES NACIONALES"/>
      <sheetName val="PM"/>
      <sheetName val="SKU info"/>
      <sheetName val="segment"/>
      <sheetName val="Brew rub"/>
      <sheetName val="CAPEXCreston2005VC05 Q1_08Apr05"/>
      <sheetName val="Tabs"/>
      <sheetName val="Targets - PBS"/>
      <sheetName val="#REF!"/>
      <sheetName val="Implementation Status"/>
      <sheetName val="Gauge"/>
      <sheetName val="MgnEnero"/>
      <sheetName val="Menu"/>
      <sheetName val="은행"/>
      <sheetName val="Meta"/>
      <sheetName val="Rel_Histórico"/>
      <sheetName val="MUG"/>
      <sheetName val="Inv-Gobierno"/>
      <sheetName val="Variables"/>
      <sheetName val="aux"/>
      <sheetName val="Master"/>
      <sheetName val="phrases"/>
      <sheetName val="4"/>
      <sheetName val="选项"/>
      <sheetName val="BSC Turnover Report"/>
      <sheetName val="Brazil Sovereign"/>
      <sheetName val="Months and Countries"/>
      <sheetName val="MODELO"/>
      <sheetName val="CADASTRO"/>
      <sheetName val="TABELAS"/>
      <sheetName val="DIST"/>
      <sheetName val="MALHAD"/>
      <sheetName val="PUXADIA"/>
      <sheetName val="Base PEF"/>
      <sheetName val="Curve"/>
      <sheetName val="Operações de Swap"/>
      <sheetName val="SAP info"/>
      <sheetName val="Constantes"/>
      <sheetName val="TEMP"/>
      <sheetName val="Plan3"/>
      <sheetName val="Sheet2"/>
      <sheetName val="物料组（非备件）"/>
      <sheetName val="Plan2"/>
      <sheetName val="IC's"/>
      <sheetName val="Lists"/>
      <sheetName val="Others"/>
      <sheetName val="DadosRefer"/>
      <sheetName val="análise"/>
      <sheetName val="Step2_Correlation"/>
      <sheetName val="Step2_Histogram"/>
      <sheetName val="drop down list下拉清单"/>
      <sheetName val="Tabela1"/>
      <sheetName val="Cambio"/>
      <sheetName val="Tablas"/>
      <sheetName val="Formulas"/>
      <sheetName val="Indiv. information"/>
      <sheetName val="Target Book"/>
      <sheetName val="Setup"/>
      <sheetName val="Resumo"/>
      <sheetName val="Entrada de Dados"/>
      <sheetName val="Fábricas"/>
      <sheetName val="DePara"/>
      <sheetName val="EQR"/>
      <sheetName val="Testing Template Guidance"/>
      <sheetName val="Test Programs"/>
      <sheetName val="Dropdownlists"/>
      <sheetName val="CLOSED"/>
      <sheetName val="Ref"/>
      <sheetName val="Plano_3G"/>
      <sheetName val="Sap"/>
      <sheetName val="Spf"/>
      <sheetName val="SSap"/>
      <sheetName val="Poa"/>
      <sheetName val="SP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MODELO"/>
      <sheetName val="Plan1"/>
      <sheetName val="212405"/>
      <sheetName val="Inv-Gobierno"/>
      <sheetName val="INVESTMENTS REP CURR"/>
      <sheetName val="DIVESTMENTS REP CURR"/>
      <sheetName val="Rel_Histórico"/>
      <sheetName val="Indiv. information"/>
      <sheetName val="look-up data"/>
      <sheetName val="Months and Countries"/>
      <sheetName val="xCDI9"/>
      <sheetName val="PM"/>
      <sheetName val="Hoja1"/>
      <sheetName val="Base_Datos"/>
      <sheetName val="Custo_Variável"/>
      <sheetName val="INVESTMENTS_REP_CURR"/>
      <sheetName val="DIVESTMENTS_REP_CURR"/>
      <sheetName val="Indiv__information"/>
      <sheetName val="look-up_data"/>
      <sheetName val="Months_and_Countries"/>
      <sheetName val="DIVESTMENTS OTHER CURRENCY"/>
      <sheetName val="STARTSHEET"/>
      <sheetName val="New Emp"/>
      <sheetName val="5.1"/>
      <sheetName val="Lists"/>
      <sheetName val="Cadastro"/>
      <sheetName val="Brew rub"/>
      <sheetName val="IC's"/>
      <sheetName val="Pg 1"/>
      <sheetName val="Porez15%"/>
      <sheetName val="TEMP"/>
      <sheetName val="variable"/>
      <sheetName val="MIX NACIONAL"/>
      <sheetName val="VOLUMENES NACIONALES"/>
      <sheetName val="Monitoring - LE Analysis"/>
      <sheetName val="Monitoring - YTD Analysis"/>
      <sheetName val="Monitoring - Act.Value Analysis"/>
      <sheetName val="Empresas"/>
      <sheetName val="&gt;&gt;Drop Downs"/>
      <sheetName val="SYSTEM"/>
      <sheetName val="Drop Down"/>
      <sheetName val="Variables"/>
      <sheetName val="CHARTS ADHOC2 REP CURR"/>
      <sheetName val="CHARTS ADHOC2 K-EUR"/>
      <sheetName val="Sig Cycles_Accts &amp; Processes"/>
      <sheetName val="Meta"/>
      <sheetName val="Par"/>
      <sheetName val="CTbe tong"/>
      <sheetName val="CTDZ 0.4+cto"/>
      <sheetName val="dados"/>
      <sheetName val="TABELAS"/>
      <sheetName val="DIST"/>
      <sheetName val="MALHAD"/>
      <sheetName val="PUXADIA"/>
      <sheetName val="ANS-Ap_Result_2003"/>
      <sheetName val="Targets - PBS"/>
      <sheetName val="Testing Template Guidance"/>
      <sheetName val="Test Programs"/>
      <sheetName val="SKU info"/>
      <sheetName val="segment"/>
      <sheetName val="Gauge"/>
      <sheetName val="RESUMEN"/>
      <sheetName val="Dates"/>
      <sheetName val="Implementation Status"/>
      <sheetName val="INVESTMENTS EUR"/>
      <sheetName val="DIVESTMENTS EUR"/>
      <sheetName val="Premissas"/>
      <sheetName val="SAP info"/>
      <sheetName val="Input"/>
      <sheetName val="T-LIST"/>
      <sheetName val="Custo_Variável1"/>
      <sheetName val="Base_Datos1"/>
      <sheetName val="INVESTMENTS_REP_CURR1"/>
      <sheetName val="DIVESTMENTS_REP_CURR1"/>
      <sheetName val="Indiv__information1"/>
      <sheetName val="look-up_data1"/>
      <sheetName val="Months_and_Countries1"/>
      <sheetName val="DIVESTMENTS_OTHER_CURRENCY"/>
      <sheetName val="New_Emp"/>
      <sheetName val="Brew_rub"/>
      <sheetName val="DadosRefer"/>
      <sheetName val="XLR_NoRangeSheet"/>
      <sheetName val="Pilares"/>
      <sheetName val="Lista"/>
      <sheetName val="CONSTANTS"/>
      <sheetName val="Data ITW USA US$"/>
      <sheetName val="Volume &amp; Share for Flash"/>
      <sheetName val="BW 2010"/>
      <sheetName val="#¡REF"/>
      <sheetName val="AUX"/>
      <sheetName val="MgnEnero"/>
      <sheetName val="phrases"/>
      <sheetName val="Drop down lists"/>
      <sheetName val="Parameters"/>
      <sheetName val="packages"/>
      <sheetName val="便捷查询"/>
      <sheetName val="Menu"/>
      <sheetName val="行动跟踪"/>
      <sheetName val="Base PEF"/>
      <sheetName val="Brazil Sovereign"/>
      <sheetName val="Segmento_DB"/>
      <sheetName val="Step2_Correlation"/>
      <sheetName val="Step2_Histogram"/>
      <sheetName val="은행"/>
      <sheetName val="BSC Turnover Report"/>
      <sheetName val="Daten"/>
      <sheetName val="IS BS actual"/>
      <sheetName val="SMT1"/>
      <sheetName val="Net Revenue"/>
      <sheetName val="COMPS"/>
      <sheetName val="ELECTRIC, POWER, FUEL"/>
      <sheetName val="Target Book"/>
      <sheetName val="Ch1&amp;3&amp;4"/>
      <sheetName val="nombre"/>
      <sheetName val="Cambio"/>
      <sheetName val="Support"/>
      <sheetName val="KF6"/>
      <sheetName val="Month"/>
      <sheetName val="FrontPage"/>
      <sheetName val="Instructivo"/>
      <sheetName val="Datastream"/>
      <sheetName val="LC-&gt;EURO"/>
      <sheetName val="Cases"/>
      <sheetName val="Aprovadores"/>
      <sheetName val="Resumo"/>
      <sheetName val="Base_Datos2"/>
      <sheetName val="Custo_Variável2"/>
      <sheetName val="INVESTMENTS_REP_CURR2"/>
      <sheetName val="DIVESTMENTS_REP_CURR2"/>
      <sheetName val="Indiv__information2"/>
      <sheetName val="look-up_data2"/>
      <sheetName val="Months_and_Countries2"/>
      <sheetName val="DIVESTMENTS_OTHER_CURRENCY1"/>
      <sheetName val="New_Emp1"/>
      <sheetName val="Brew_rub1"/>
      <sheetName val="5_1"/>
      <sheetName val="Pg_1"/>
      <sheetName val="Monitoring_-_LE_Analysis"/>
      <sheetName val="Monitoring_-_YTD_Analysis"/>
      <sheetName val="Monitoring_-_Act_Value_Analysis"/>
      <sheetName val="&gt;&gt;Drop_Downs"/>
      <sheetName val="MIX_NACIONAL"/>
      <sheetName val="VOLUMENES_NACIONALES"/>
      <sheetName val="Drop_Down"/>
      <sheetName val="CHARTS_ADHOC2_REP_CURR"/>
      <sheetName val="CHARTS_ADHOC2_K-EUR"/>
      <sheetName val="Sig_Cycles_Accts_&amp;_Processes"/>
      <sheetName val="CTbe_tong"/>
      <sheetName val="CTDZ_0_4+cto"/>
      <sheetName val="SKU_info"/>
      <sheetName val="Testing_Template_Guidance"/>
      <sheetName val="Test_Programs"/>
      <sheetName val="INVESTMENTS_EUR"/>
      <sheetName val="DIVESTMENTS_EUR"/>
      <sheetName val="Implementation_Status"/>
      <sheetName val="SAP_info"/>
      <sheetName val="Dados BLP"/>
      <sheetName val="Curve"/>
      <sheetName val="Sheet3"/>
      <sheetName val="Sheet2"/>
      <sheetName val="Saving&amp;Retention"/>
      <sheetName val="DATABASE"/>
      <sheetName val="names"/>
      <sheetName val="Data"/>
      <sheetName val="Flash Report SDC(EUR)"/>
      <sheetName val="Base"/>
      <sheetName val="Movimentação Imobilizado"/>
      <sheetName val="Control Sheet"/>
      <sheetName val="PAS FOPAG - 30.09.2009"/>
      <sheetName val="Dotacio 1"/>
      <sheetName val="RESULTADOS"/>
      <sheetName val="Sap"/>
      <sheetName val="Spf"/>
      <sheetName val="SSap"/>
      <sheetName val="POA"/>
      <sheetName val="SPoa"/>
      <sheetName val="Control Panel"/>
      <sheetName val="VariablesDocumentacionISO"/>
      <sheetName val="De_Para"/>
      <sheetName val="Consolidación Acarreo"/>
      <sheetName val="BAM Focus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 Workbook Summary"/>
      <sheetName val="Walkthrough Instruction"/>
      <sheetName val="Walkthrough Evidence"/>
      <sheetName val="Operating Testing Template"/>
      <sheetName val="Test Programs"/>
      <sheetName val="TR-20- RSU 1"/>
      <sheetName val="TR-20- RSU 2"/>
      <sheetName val="TR-20- RSU 3"/>
      <sheetName val="TR-20- RSU 4"/>
      <sheetName val="TR-20- RSU 5"/>
      <sheetName val="TR-20- RSU 6"/>
      <sheetName val="Testing Evidence"/>
      <sheetName val="Remediation Plans"/>
      <sheetName val="Testing Template Guidance"/>
      <sheetName val="Sampling Guidance"/>
      <sheetName val="MUG"/>
      <sheetName val="PM"/>
      <sheetName val="INVESTMENTS REP CURR"/>
      <sheetName val="DIVESTMENTS REP CURR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onsolBudget08_PPL Entity"/>
      <sheetName val="PSEP"/>
      <sheetName val="P5113"/>
      <sheetName val="P3010"/>
      <sheetName val="P3015"/>
      <sheetName val="Sales Continuity"/>
      <sheetName val="P5114"/>
      <sheetName val="P5115"/>
      <sheetName val="P5135"/>
      <sheetName val="P5111"/>
      <sheetName val="P3025"/>
      <sheetName val="P5112"/>
      <sheetName val="P3023"/>
      <sheetName val="P5110"/>
      <sheetName val="P5118"/>
      <sheetName val="P5119"/>
      <sheetName val="TBC_Middl MBA"/>
      <sheetName val="P5116"/>
      <sheetName val="packages"/>
      <sheetName val="Projects list"/>
      <sheetName val="Prod2001"/>
      <sheetName val="Testing Template Guidance"/>
      <sheetName val="Test Programs"/>
      <sheetName val="Plan1"/>
      <sheetName val="Monitoring - LE Analysis"/>
      <sheetName val="Monitoring - YTD Analysis"/>
      <sheetName val="Monitoring - Act.Value Analysis"/>
      <sheetName val="Employee Targets Sharp LF"/>
      <sheetName val="Parameters"/>
      <sheetName val="#¡REF"/>
      <sheetName val="INVESTMENTS REP CURR"/>
      <sheetName val="DIVESTMENTS REP CURR"/>
      <sheetName val="MgnEnero"/>
      <sheetName val="MUG"/>
      <sheetName val="Controls data"/>
      <sheetName val="Target Book"/>
      <sheetName val="Entrada de Dados"/>
      <sheetName val="#REF!"/>
      <sheetName val="validation"/>
      <sheetName val="Sig Cycles_Accts &amp; Processes"/>
      <sheetName val="look-up data"/>
      <sheetName val="Par"/>
      <sheetName val="Resumo"/>
      <sheetName val="Gauge"/>
      <sheetName val="Budget 2008  input template GHQ"/>
      <sheetName val="LBO Model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Drop Down"/>
      <sheetName val="VariablesDocumentacionISO"/>
      <sheetName val="DadosRefer"/>
      <sheetName val="Value Driver IV (Capex inv.)"/>
      <sheetName val="SP"/>
      <sheetName val="JDE data"/>
      <sheetName val="Setup"/>
      <sheetName val="Lists"/>
    </sheetNames>
    <sheetDataSet>
      <sheetData sheetId="0">
        <row r="2">
          <cell r="A2" t="str">
            <v>Fees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Fees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__REF"/>
      <sheetName val="4. NWABC"/>
      <sheetName val="PREMISAS"/>
      <sheetName val="Fábricas"/>
      <sheetName val="Projects list"/>
      <sheetName val="Riscos-Oport."/>
      <sheetName val="PEF_Mes"/>
      <sheetName val="DePara"/>
      <sheetName val="Testing Template Guidance"/>
      <sheetName val="Test Programs"/>
      <sheetName val="Entrada de Dados"/>
      <sheetName val="Management"/>
      <sheetName val="Setup"/>
      <sheetName val="MUG"/>
      <sheetName val="CONSTANTS"/>
      <sheetName val="ONTDATA"/>
      <sheetName val="TC Resumen"/>
      <sheetName val="Responsables"/>
      <sheetName val="VariablesDocumentacionISO"/>
      <sheetName val="PM"/>
      <sheetName val="Resumo"/>
      <sheetName val="De-Para"/>
      <sheetName val="Hoja1 (2)"/>
      <sheetName val="SIL Russia"/>
      <sheetName val="4__NWABC"/>
      <sheetName val="Entrada_de_Dados"/>
      <sheetName val="Projects_list"/>
      <sheetName val="Riscos-Oport_"/>
      <sheetName val="JDE data"/>
      <sheetName val="Plan1"/>
      <sheetName val="IC'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s"/>
      <sheetName val=" Evol.salarial"/>
      <sheetName val="Comparación Categorías"/>
      <sheetName val="Selectivos por JG"/>
      <sheetName val="Evolución Mercado"/>
      <sheetName val="Escala FC"/>
      <sheetName val="Posicionamiento anterior"/>
      <sheetName val="Criterios"/>
      <sheetName val="Costos y Presupuesto"/>
      <sheetName val="Variación Payroll"/>
      <sheetName val="Posicionamiento Final"/>
      <sheetName val="Porcentajes"/>
      <sheetName val="Cobertura Aumento"/>
      <sheetName val="Back up Pauta Pres Proyectado"/>
      <sheetName val="Hoja1"/>
      <sheetName val="pack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Plano_3G"/>
      <sheetName val="packages"/>
      <sheetName val="Constantes"/>
      <sheetName val="20-may-08"/>
      <sheetName val="Tuc"/>
      <sheetName val="1994"/>
      <sheetName val="Operações de Swap"/>
      <sheetName val="Testing Template Guidance"/>
      <sheetName val="Test Programs"/>
      <sheetName val="Target Book"/>
      <sheetName val="Budget_2009_Production_Targets"/>
      <sheetName val="PU-Old"/>
      <sheetName val="Hoja1"/>
      <sheetName val="SALESPOL (upd)"/>
      <sheetName val="Controls data"/>
      <sheetName val="MUG"/>
      <sheetName val="Back-up"/>
      <sheetName val="Projects list"/>
      <sheetName val="Prod2001"/>
      <sheetName val="Parameter"/>
      <sheetName val="Par"/>
      <sheetName val="SMT1"/>
      <sheetName val="Entrada de Dados"/>
      <sheetName val="Resumo"/>
      <sheetName val="Menu"/>
      <sheetName val="INVESTMENTS REP CURR"/>
      <sheetName val="DIVESTMENTS REP CURR"/>
      <sheetName val="#REF!"/>
      <sheetName val="#¡REF"/>
      <sheetName val="look-up data"/>
      <sheetName val="File Paths"/>
      <sheetName val="SIL Russia"/>
      <sheetName val="TC Resumen"/>
      <sheetName val="qyrMetas_Real"/>
      <sheetName val="Desd 2001_MetA"/>
      <sheetName val="Base"/>
      <sheetName val="exposure_aluminio"/>
      <sheetName val="Registro_Opções"/>
      <sheetName val="Months_and_Countries"/>
      <sheetName val="Porez15%"/>
      <sheetName val="Defaults"/>
      <sheetName val="PM"/>
      <sheetName val="TD.PL.Unidades"/>
      <sheetName val="DePara"/>
      <sheetName val="Posiciones Ventas"/>
      <sheetName val="Nossa Meta"/>
      <sheetName val="Tabela1"/>
      <sheetName val="Parameters"/>
      <sheetName val="2004"/>
      <sheetName val="Value Driver IV (Capex inv.)"/>
      <sheetName val="Preço Médio"/>
      <sheetName val="Step2_Correlation"/>
      <sheetName val="Step2_Histogram"/>
      <sheetName val="Tab"/>
      <sheetName val="CALCULATIONS"/>
      <sheetName val="Months and Countries"/>
      <sheetName val="BASE DE DADOS"/>
      <sheetName val="Rel_Histórico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lan1"/>
      <sheetName val="Controle PL exposicao ALUMINIO"/>
      <sheetName val="INVOICE.XLS"/>
      <sheetName val="Instr"/>
      <sheetName val="Pmts"/>
      <sheetName val="Statement"/>
      <sheetName val="SAP info"/>
      <sheetName val="PL_C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  <sheetName val="Preço Médio"/>
      <sheetName val="Curve"/>
      <sheetName val="Registro"/>
      <sheetName val="packages"/>
      <sheetName val="1994"/>
      <sheetName val="SMT1"/>
      <sheetName val="Testing Template Guidance"/>
      <sheetName val="Test Programs"/>
      <sheetName val="MUG"/>
      <sheetName val="Constantes"/>
      <sheetName val="Tuc"/>
      <sheetName val="#¡REF"/>
      <sheetName val="Budget_2009_Production_Targets"/>
      <sheetName val="Others"/>
      <sheetName val="Exposição de Aluminio em 20032"/>
      <sheetName val="Resumo_da_Exposição_e_Preço_Méd"/>
      <sheetName val="Operações_de_Swap"/>
      <sheetName val="Operações_de_Opções"/>
      <sheetName val="Série_Histórica_do_Spot"/>
      <sheetName val="PL_CR"/>
      <sheetName val="INVESTMENTS REP CURR"/>
      <sheetName val="DIVESTMENTS REP CURR"/>
      <sheetName val="Projects list"/>
      <sheetName val="exposure aluminio"/>
      <sheetName val="Value Driver IV (Capex inv.)"/>
      <sheetName val="预算"/>
      <sheetName val="Define"/>
      <sheetName val="5.1"/>
      <sheetName val="Lists"/>
      <sheetName val="Prod2001"/>
      <sheetName val="Sheet1"/>
      <sheetName val="은행"/>
      <sheetName val="Plano_3G"/>
      <sheetName val="Preço_Médio"/>
      <sheetName val="Supporting Data"/>
      <sheetName val="Posiciones Ventas"/>
      <sheetName val="Risks"/>
      <sheetName val="Porez15%"/>
      <sheetName val="File Paths"/>
      <sheetName val="Control &amp; Tax Complete Data"/>
      <sheetName val="4.6 - Superv. de MKT Ponderado"/>
      <sheetName val="Participan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roducto"/>
      <sheetName val="PRYR"/>
      <sheetName val="PS Entity"/>
      <sheetName val="Qui"/>
      <sheetName val="ACUMULADOS OPERARIOS"/>
      <sheetName val="Operações de Swap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 (2)"/>
      <sheetName val="Gráfico"/>
      <sheetName val="tabdin Relatório"/>
      <sheetName val="Famílias Implementadas"/>
      <sheetName val="tabdin Reunião Operações (2)"/>
      <sheetName val="tabdin Reunião Operações"/>
      <sheetName val="Anexo B Saving mes"/>
      <sheetName val="qyrMetas_Real"/>
      <sheetName val="4o tri unibanco"/>
      <sheetName val="ponder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Preparation for graphs"/>
      <sheetName val="Summary chart"/>
      <sheetName val="Detailed chart"/>
      <sheetName val="Fixed vs. Variable"/>
      <sheetName val="country list"/>
      <sheetName val="qyrMetas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Lixo"/>
      <sheetName val="#REF"/>
      <sheetName val="Contador"/>
      <sheetName val="qyrMetas_Real"/>
      <sheetName val="Market_Share_D"/>
      <sheetName val="MODELO"/>
      <sheetName val="DATOS"/>
      <sheetName val="CADASTRO"/>
      <sheetName val="TABELAS"/>
      <sheetName val="DIST"/>
      <sheetName val="MALHAD"/>
      <sheetName val="PUXADIA"/>
      <sheetName val="Operações de Swap"/>
      <sheetName val="Raw output"/>
      <sheetName val="PackAppear. (2)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Gauge"/>
      <sheetName val="9"/>
      <sheetName val="MUG"/>
      <sheetName val="PackAppear__(2)"/>
      <sheetName val="OOO_(2)"/>
      <sheetName val="Riscos-Oport__CV"/>
      <sheetName val="PQCM_(2)"/>
      <sheetName val="PQRM_(2)"/>
      <sheetName val="TO_(2)"/>
      <sheetName val="Others"/>
      <sheetName val="Paineis"/>
      <sheetName val="Lists"/>
      <sheetName val="Sheet1"/>
      <sheetName val="Hoja1"/>
      <sheetName val="Distribución D"/>
      <sheetName val="Preço Médio"/>
      <sheetName val="1994"/>
      <sheetName val="Ishikawa - RAB"/>
      <sheetName val="Produtos"/>
      <sheetName val="Sig Cycles_Accts &amp; Processes"/>
      <sheetName val="#REF!"/>
      <sheetName val="은행"/>
      <sheetName val="Pg 1"/>
      <sheetName val="Curve"/>
      <sheetName val="PS Entity"/>
      <sheetName val="Tabela1"/>
      <sheetName val="Constantes"/>
      <sheetName val="Tuc"/>
      <sheetName val="Monitoring - LE Analysis"/>
      <sheetName val="Monitoring - YTD Analysis"/>
      <sheetName val="Monitoring - Act.Value Analysis"/>
      <sheetName val="Brazil Sovereign"/>
      <sheetName val="BD - Realizado"/>
      <sheetName val="Cadastro de Veículos"/>
      <sheetName val="Target Book"/>
      <sheetName val="validation"/>
      <sheetName val="SAP info"/>
      <sheetName val="Overview"/>
      <sheetName val="PackAppear__(2)1"/>
      <sheetName val="OOO_(2)1"/>
      <sheetName val="Riscos-Oport__CV1"/>
      <sheetName val="PQCM_(2)1"/>
      <sheetName val="PQRM_(2)1"/>
      <sheetName val="TO_(2)1"/>
      <sheetName val="Preço_Médio"/>
      <sheetName val="Ishikawa_-_RAB"/>
      <sheetName val="Raw_output"/>
      <sheetName val="ponderacion"/>
      <sheetName val="TMEF - TMR 131"/>
      <sheetName val="Hoja3"/>
      <sheetName val="TMEF - TMR 151"/>
      <sheetName val="#¡REF"/>
      <sheetName val="Shipments"/>
      <sheetName val="Empresas"/>
      <sheetName val="ProjName"/>
      <sheetName val="VendorNo"/>
      <sheetName val="Data"/>
      <sheetName val="Base PEF"/>
      <sheetName val="Projects"/>
      <sheetName val="producto"/>
      <sheetName val="phrases"/>
      <sheetName val="Registro"/>
      <sheetName val="Distribución "/>
      <sheetName val="Qui"/>
      <sheetName val="Plan de producción"/>
      <sheetName val="RESUMEN"/>
      <sheetName val="interpol"/>
      <sheetName val="interpolh"/>
      <sheetName val="Leistungen"/>
      <sheetName val="Losgrößen"/>
      <sheetName val="Mutteranlage"/>
      <sheetName val="Stückliste"/>
      <sheetName val="Zeiten"/>
      <sheetName val="Daten"/>
      <sheetName val="IS BS actual"/>
      <sheetName val="packages"/>
      <sheetName val="Testing Template Guidance"/>
      <sheetName val="Test Programs"/>
      <sheetName val="Targets - PBS"/>
      <sheetName val="Custos"/>
      <sheetName val="Setup"/>
      <sheetName val="Lixo.xls"/>
      <sheetName val="Raison "/>
      <sheetName val="Cost Leadership Capex Inv."/>
      <sheetName val="Cost Leadership Capex Div."/>
      <sheetName val="STARTSHEET"/>
      <sheetName val="\\ACSNA1\PROJETOS\Lixo\Lixo.xls"/>
      <sheetName val="Parameters"/>
      <sheetName val="__ACSNA1_PROJETOS_Lixo_Lixo.xls"/>
      <sheetName val="V06"/>
      <sheetName val="Y06"/>
      <sheetName val="Step2_Correlation"/>
      <sheetName val="Step2_Histogram"/>
      <sheetName val="ANS-Ap_Result_2003"/>
      <sheetName val="aux"/>
      <sheetName val="dados"/>
      <sheetName val="ZoneCountryPlant"/>
      <sheetName val="20-may-08"/>
      <sheetName val="Porez15%"/>
      <sheetName val="PackAppear__(2)2"/>
      <sheetName val="OOO_(2)2"/>
      <sheetName val="Riscos-Oport__CV2"/>
      <sheetName val="PQCM_(2)2"/>
      <sheetName val="PQRM_(2)2"/>
      <sheetName val="TO_(2)2"/>
      <sheetName val="Preço_Médio1"/>
      <sheetName val="Ishikawa_-_RAB1"/>
      <sheetName val="Raw_output1"/>
      <sheetName val="Operações_de_Swap"/>
      <sheetName val="Distribución_D"/>
      <sheetName val="Sig_Cycles_Accts_&amp;_Processes"/>
      <sheetName val="Pg_1"/>
      <sheetName val="PS_Entity"/>
      <sheetName val="Monitoring_-_LE_Analysis"/>
      <sheetName val="Monitoring_-_YTD_Analysis"/>
      <sheetName val="Monitoring_-_Act_Value_Analysis"/>
      <sheetName val="Brazil_Sovereign"/>
      <sheetName val="BD_-_Realizado"/>
      <sheetName val="Cadastro_de_Veículos"/>
      <sheetName val="Target_Book"/>
      <sheetName val="SAP_info"/>
      <sheetName val="TMEF_-_TMR_131"/>
      <sheetName val="TMEF_-_TMR_151"/>
      <sheetName val="Indiv. information"/>
      <sheetName val="Proced."/>
      <sheetName val="Menu"/>
      <sheetName val="5.1"/>
      <sheetName val="Plan2"/>
      <sheetName val="Budget_2009_Production_Targets"/>
      <sheetName val="预算"/>
      <sheetName val="Base Críticas de Pedidos"/>
      <sheetName val="Profile"/>
      <sheetName val="WSRouting"/>
      <sheetName val="Base_Graf"/>
      <sheetName val="Árvore_3v"/>
      <sheetName val="Xref"/>
      <sheetName val="BRANDS"/>
      <sheetName val="Monitoring - PCS Analysis"/>
      <sheetName val="Rec GL"/>
      <sheetName val="Lookups"/>
      <sheetName val="Main Flowchart"/>
      <sheetName val="MATRIZ"/>
      <sheetName val="ColorConfig"/>
      <sheetName val="Temp"/>
      <sheetName val="Instructions"/>
      <sheetName val="Summary"/>
      <sheetName val="Constants"/>
      <sheetName val="NIUs"/>
      <sheetName val="VENTES VS QUOTAS"/>
      <sheetName val="Daily Report"/>
      <sheetName val="FrontPage"/>
      <sheetName val="Support"/>
      <sheetName val="Minuta"/>
      <sheetName val="Ago 99"/>
      <sheetName val="XLR_NoRangeSheet"/>
      <sheetName val="Tendencias CAPEX Planta CND_HN"/>
      <sheetName val="기준정보"/>
      <sheetName val="Controls data"/>
      <sheetName val="Dropdownlists"/>
      <sheetName val="Proposta V-Graf"/>
      <sheetName val="GRÁFICO_4"/>
      <sheetName val="NT"/>
      <sheetName val="NT IND"/>
      <sheetName val="DEP"/>
      <sheetName val="DEP IND"/>
      <sheetName val="CHARTS OVERALL"/>
      <sheetName val="INDUSTRIAL"/>
      <sheetName val="look-up data"/>
      <sheetName val="\Users\roberzheng\AppData\Local"/>
      <sheetName val="Tabelas Escore"/>
      <sheetName val="Conuber"/>
      <sheetName val="QUEBRACHO"/>
      <sheetName val="geograph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cala PARAGUAY  2005"/>
      <sheetName val="POSICIONAMIENTO"/>
      <sheetName val="Resumen"/>
      <sheetName val="Valor Ajustado Mediana"/>
      <sheetName val="adicional hs extras"/>
      <sheetName val="bonus"/>
      <sheetName val="LIQUI PS"/>
      <sheetName val="JOB GRADES"/>
      <sheetName val="Sueldos"/>
      <sheetName val="Total Cash Paraguay a PP"/>
      <sheetName val="Raw output"/>
      <sheetName val="Others"/>
    </sheetNames>
    <definedNames>
      <definedName name="Refdiár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Vacaciones"/>
      <sheetName val="Relevo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Módulo1"/>
      <sheetName val="Sueldos"/>
      <sheetName val="Zarate"/>
      <sheetName val="Months and Cou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S OPERARIOS"/>
      <sheetName val="CEEX"/>
      <sheetName val="HISTORICOS"/>
      <sheetName val="PARA TITULOS"/>
      <sheetName val="Sueldos"/>
      <sheetName val="Score Calidad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Dotacio prom"/>
      <sheetName val="Ausentismo 1 "/>
      <sheetName val="Frecuencia"/>
      <sheetName val="vacaciones_gen"/>
      <sheetName val="Figures Report"/>
      <sheetName val="ACUMULADOS OPERARIOS"/>
      <sheetName val="JUNIO"/>
      <sheetName val="XREF"/>
      <sheetName val="Eduar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PARA TITULOS"/>
      <sheetName val="ACUMULADOS OPERARIOS"/>
      <sheetName val="Figures Report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1"/>
  <sheetViews>
    <sheetView showGridLines="0" view="pageBreakPreview" zoomScale="60" zoomScaleNormal="100" workbookViewId="0">
      <selection activeCell="F34" sqref="F34"/>
    </sheetView>
  </sheetViews>
  <sheetFormatPr defaultRowHeight="15"/>
  <cols>
    <col min="1" max="1" width="4.85546875" customWidth="1"/>
    <col min="4" max="4" width="2.7109375" customWidth="1"/>
    <col min="7" max="7" width="2.85546875" customWidth="1"/>
    <col min="10" max="10" width="3.140625" customWidth="1"/>
    <col min="13" max="13" width="2.85546875" customWidth="1"/>
    <col min="16" max="16" width="3" customWidth="1"/>
    <col min="19" max="19" width="2.7109375" customWidth="1"/>
    <col min="22" max="22" width="3" customWidth="1"/>
  </cols>
  <sheetData>
    <row r="2" spans="2:24">
      <c r="K2" s="165" t="s">
        <v>26</v>
      </c>
      <c r="L2" s="166"/>
      <c r="M2" s="60"/>
      <c r="N2" s="167" t="s">
        <v>27</v>
      </c>
      <c r="O2" s="168"/>
      <c r="Q2" s="169" t="s">
        <v>28</v>
      </c>
      <c r="R2" s="170"/>
      <c r="T2" s="171" t="s">
        <v>29</v>
      </c>
      <c r="U2" s="172"/>
    </row>
    <row r="4" spans="2:24">
      <c r="E4" s="200" t="s">
        <v>4</v>
      </c>
      <c r="F4" s="201"/>
    </row>
    <row r="5" spans="2:24">
      <c r="E5" s="202"/>
      <c r="F5" s="203"/>
    </row>
    <row r="6" spans="2:24" ht="6.75" customHeight="1"/>
    <row r="7" spans="2:24">
      <c r="E7" s="200" t="s">
        <v>5</v>
      </c>
      <c r="F7" s="201"/>
    </row>
    <row r="8" spans="2:24">
      <c r="E8" s="202"/>
      <c r="F8" s="203"/>
    </row>
    <row r="9" spans="2:24" ht="5.25" customHeight="1"/>
    <row r="10" spans="2:24">
      <c r="E10" s="204" t="s">
        <v>6</v>
      </c>
      <c r="F10" s="205"/>
    </row>
    <row r="11" spans="2:24">
      <c r="E11" s="206"/>
      <c r="F11" s="207"/>
    </row>
    <row r="12" spans="2:24" ht="15" customHeight="1">
      <c r="B12" s="149" t="s">
        <v>8</v>
      </c>
      <c r="C12" s="173"/>
      <c r="H12" s="149" t="s">
        <v>9</v>
      </c>
      <c r="I12" s="173"/>
      <c r="K12" s="161" t="s">
        <v>15</v>
      </c>
      <c r="L12" s="176"/>
      <c r="N12" s="161" t="s">
        <v>18</v>
      </c>
      <c r="O12" s="162"/>
      <c r="Q12" s="149" t="s">
        <v>20</v>
      </c>
      <c r="R12" s="150"/>
      <c r="T12" s="149" t="s">
        <v>23</v>
      </c>
      <c r="U12" s="173"/>
      <c r="W12" s="149" t="s">
        <v>25</v>
      </c>
      <c r="X12" s="150"/>
    </row>
    <row r="13" spans="2:24">
      <c r="B13" s="198"/>
      <c r="C13" s="199"/>
      <c r="E13" s="149" t="s">
        <v>7</v>
      </c>
      <c r="F13" s="173"/>
      <c r="H13" s="198"/>
      <c r="I13" s="199"/>
      <c r="K13" s="177"/>
      <c r="L13" s="178"/>
      <c r="N13" s="163"/>
      <c r="O13" s="164"/>
      <c r="Q13" s="151"/>
      <c r="R13" s="152"/>
      <c r="T13" s="174"/>
      <c r="U13" s="175"/>
      <c r="W13" s="151"/>
      <c r="X13" s="152"/>
    </row>
    <row r="14" spans="2:24">
      <c r="B14" s="198"/>
      <c r="C14" s="199"/>
      <c r="E14" s="198"/>
      <c r="F14" s="199"/>
      <c r="H14" s="198"/>
      <c r="I14" s="199"/>
      <c r="K14" s="179"/>
      <c r="L14" s="180"/>
      <c r="Q14" s="153"/>
      <c r="R14" s="154"/>
      <c r="W14" s="151"/>
      <c r="X14" s="152"/>
    </row>
    <row r="15" spans="2:24" ht="15" customHeight="1">
      <c r="B15" s="198"/>
      <c r="C15" s="199"/>
      <c r="E15" s="174"/>
      <c r="F15" s="175"/>
      <c r="H15" s="198"/>
      <c r="I15" s="199"/>
      <c r="W15" s="153"/>
      <c r="X15" s="154"/>
    </row>
    <row r="16" spans="2:24">
      <c r="B16" s="174"/>
      <c r="C16" s="175"/>
      <c r="H16" s="174"/>
      <c r="I16" s="175"/>
      <c r="K16" s="181" t="s">
        <v>16</v>
      </c>
      <c r="L16" s="191"/>
      <c r="N16" s="181" t="s">
        <v>19</v>
      </c>
      <c r="O16" s="182"/>
      <c r="Q16" s="155" t="s">
        <v>21</v>
      </c>
      <c r="R16" s="156"/>
      <c r="T16" s="155" t="s">
        <v>24</v>
      </c>
      <c r="U16" s="156"/>
    </row>
    <row r="17" spans="3:24">
      <c r="K17" s="192"/>
      <c r="L17" s="193"/>
      <c r="N17" s="183"/>
      <c r="O17" s="184"/>
      <c r="Q17" s="159"/>
      <c r="R17" s="160"/>
      <c r="T17" s="159"/>
      <c r="U17" s="160"/>
      <c r="W17" s="155" t="s">
        <v>0</v>
      </c>
      <c r="X17" s="156"/>
    </row>
    <row r="18" spans="3:24">
      <c r="C18" s="161" t="s">
        <v>10</v>
      </c>
      <c r="D18" s="196"/>
      <c r="E18" s="162"/>
      <c r="K18" s="194"/>
      <c r="L18" s="195"/>
      <c r="Q18" s="157"/>
      <c r="R18" s="158"/>
      <c r="T18" s="157"/>
      <c r="U18" s="158"/>
      <c r="W18" s="157"/>
      <c r="X18" s="158"/>
    </row>
    <row r="19" spans="3:24">
      <c r="C19" s="163"/>
      <c r="D19" s="197"/>
      <c r="E19" s="164"/>
    </row>
    <row r="20" spans="3:24" ht="7.5" customHeight="1">
      <c r="K20" s="155" t="s">
        <v>17</v>
      </c>
      <c r="L20" s="156"/>
      <c r="Q20" s="155" t="s">
        <v>22</v>
      </c>
      <c r="R20" s="156"/>
      <c r="W20" s="155" t="s">
        <v>1</v>
      </c>
      <c r="X20" s="156"/>
    </row>
    <row r="21" spans="3:24">
      <c r="C21" s="185" t="s">
        <v>11</v>
      </c>
      <c r="D21" s="186"/>
      <c r="E21" s="187"/>
      <c r="K21" s="159"/>
      <c r="L21" s="160"/>
      <c r="Q21" s="159"/>
      <c r="R21" s="160"/>
      <c r="W21" s="159"/>
      <c r="X21" s="160"/>
    </row>
    <row r="22" spans="3:24">
      <c r="C22" s="188"/>
      <c r="D22" s="189"/>
      <c r="E22" s="190"/>
      <c r="K22" s="157"/>
      <c r="L22" s="158"/>
      <c r="Q22" s="157"/>
      <c r="R22" s="158"/>
      <c r="W22" s="157"/>
      <c r="X22" s="158"/>
    </row>
    <row r="23" spans="3:24" ht="7.5" customHeight="1"/>
    <row r="24" spans="3:24">
      <c r="D24" s="185" t="s">
        <v>12</v>
      </c>
      <c r="E24" s="186"/>
      <c r="F24" s="187"/>
    </row>
    <row r="25" spans="3:24" ht="14.25" customHeight="1">
      <c r="D25" s="188"/>
      <c r="E25" s="189"/>
      <c r="F25" s="190"/>
    </row>
    <row r="26" spans="3:24" ht="6.75" customHeight="1"/>
    <row r="27" spans="3:24">
      <c r="F27" s="185" t="s">
        <v>13</v>
      </c>
      <c r="G27" s="186"/>
      <c r="H27" s="187"/>
    </row>
    <row r="28" spans="3:24">
      <c r="F28" s="188"/>
      <c r="G28" s="189"/>
      <c r="H28" s="190"/>
    </row>
    <row r="29" spans="3:24" ht="6.75" customHeight="1"/>
    <row r="30" spans="3:24">
      <c r="G30" s="185" t="s">
        <v>14</v>
      </c>
      <c r="H30" s="186"/>
      <c r="I30" s="187"/>
    </row>
    <row r="31" spans="3:24">
      <c r="G31" s="188"/>
      <c r="H31" s="189"/>
      <c r="I31" s="190"/>
    </row>
  </sheetData>
  <mergeCells count="28">
    <mergeCell ref="E4:F5"/>
    <mergeCell ref="E7:F8"/>
    <mergeCell ref="E10:F11"/>
    <mergeCell ref="E13:F15"/>
    <mergeCell ref="B12:C16"/>
    <mergeCell ref="F27:H28"/>
    <mergeCell ref="G30:I31"/>
    <mergeCell ref="K16:L18"/>
    <mergeCell ref="C18:E19"/>
    <mergeCell ref="C21:E22"/>
    <mergeCell ref="D24:F25"/>
    <mergeCell ref="H12:I16"/>
    <mergeCell ref="K20:L22"/>
    <mergeCell ref="W12:X15"/>
    <mergeCell ref="W17:X18"/>
    <mergeCell ref="W20:X22"/>
    <mergeCell ref="N12:O13"/>
    <mergeCell ref="K2:L2"/>
    <mergeCell ref="N2:O2"/>
    <mergeCell ref="Q2:R2"/>
    <mergeCell ref="T2:U2"/>
    <mergeCell ref="T12:U13"/>
    <mergeCell ref="K12:L14"/>
    <mergeCell ref="N16:O17"/>
    <mergeCell ref="Q12:R14"/>
    <mergeCell ref="Q16:R18"/>
    <mergeCell ref="Q20:R22"/>
    <mergeCell ref="T16:U18"/>
  </mergeCells>
  <pageMargins left="0.7" right="0.7" top="0.75" bottom="0.75" header="0.3" footer="0.3"/>
  <pageSetup paperSize="9" orientation="portrait" verticalDpi="598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AD22"/>
  <sheetViews>
    <sheetView showGridLines="0" view="pageBreakPreview" zoomScale="55" zoomScaleNormal="50" zoomScaleSheetLayoutView="55" zoomScalePageLayoutView="55" workbookViewId="0">
      <selection activeCell="E11" sqref="E11"/>
    </sheetView>
  </sheetViews>
  <sheetFormatPr defaultColWidth="5.28515625" defaultRowHeight="12.75"/>
  <cols>
    <col min="1" max="1" width="3.7109375" style="62" customWidth="1"/>
    <col min="2" max="2" width="22.42578125" style="62" customWidth="1"/>
    <col min="3" max="3" width="22.28515625" style="62" customWidth="1"/>
    <col min="4" max="4" width="69.7109375" style="62" customWidth="1"/>
    <col min="5" max="5" width="44" style="62" customWidth="1"/>
    <col min="6" max="6" width="4.7109375" style="63" customWidth="1"/>
    <col min="7" max="9" width="9.5703125" style="63" customWidth="1"/>
    <col min="10" max="227" width="5.28515625" style="63"/>
    <col min="228" max="228" width="3.28515625" style="63" customWidth="1"/>
    <col min="229" max="229" width="7.42578125" style="63" customWidth="1"/>
    <col min="230" max="261" width="6.85546875" style="63" customWidth="1"/>
    <col min="262" max="262" width="4.7109375" style="63" customWidth="1"/>
    <col min="263" max="265" width="9.5703125" style="63" customWidth="1"/>
    <col min="266" max="483" width="5.28515625" style="63"/>
    <col min="484" max="484" width="3.28515625" style="63" customWidth="1"/>
    <col min="485" max="485" width="7.42578125" style="63" customWidth="1"/>
    <col min="486" max="517" width="6.85546875" style="63" customWidth="1"/>
    <col min="518" max="518" width="4.7109375" style="63" customWidth="1"/>
    <col min="519" max="521" width="9.5703125" style="63" customWidth="1"/>
    <col min="522" max="739" width="5.28515625" style="63"/>
    <col min="740" max="740" width="3.28515625" style="63" customWidth="1"/>
    <col min="741" max="741" width="7.42578125" style="63" customWidth="1"/>
    <col min="742" max="773" width="6.85546875" style="63" customWidth="1"/>
    <col min="774" max="774" width="4.7109375" style="63" customWidth="1"/>
    <col min="775" max="777" width="9.5703125" style="63" customWidth="1"/>
    <col min="778" max="995" width="5.28515625" style="63"/>
    <col min="996" max="996" width="3.28515625" style="63" customWidth="1"/>
    <col min="997" max="997" width="7.42578125" style="63" customWidth="1"/>
    <col min="998" max="1029" width="6.85546875" style="63" customWidth="1"/>
    <col min="1030" max="1030" width="4.7109375" style="63" customWidth="1"/>
    <col min="1031" max="1033" width="9.5703125" style="63" customWidth="1"/>
    <col min="1034" max="1251" width="5.28515625" style="63"/>
    <col min="1252" max="1252" width="3.28515625" style="63" customWidth="1"/>
    <col min="1253" max="1253" width="7.42578125" style="63" customWidth="1"/>
    <col min="1254" max="1285" width="6.85546875" style="63" customWidth="1"/>
    <col min="1286" max="1286" width="4.7109375" style="63" customWidth="1"/>
    <col min="1287" max="1289" width="9.5703125" style="63" customWidth="1"/>
    <col min="1290" max="1507" width="5.28515625" style="63"/>
    <col min="1508" max="1508" width="3.28515625" style="63" customWidth="1"/>
    <col min="1509" max="1509" width="7.42578125" style="63" customWidth="1"/>
    <col min="1510" max="1541" width="6.85546875" style="63" customWidth="1"/>
    <col min="1542" max="1542" width="4.7109375" style="63" customWidth="1"/>
    <col min="1543" max="1545" width="9.5703125" style="63" customWidth="1"/>
    <col min="1546" max="1763" width="5.28515625" style="63"/>
    <col min="1764" max="1764" width="3.28515625" style="63" customWidth="1"/>
    <col min="1765" max="1765" width="7.42578125" style="63" customWidth="1"/>
    <col min="1766" max="1797" width="6.85546875" style="63" customWidth="1"/>
    <col min="1798" max="1798" width="4.7109375" style="63" customWidth="1"/>
    <col min="1799" max="1801" width="9.5703125" style="63" customWidth="1"/>
    <col min="1802" max="2019" width="5.28515625" style="63"/>
    <col min="2020" max="2020" width="3.28515625" style="63" customWidth="1"/>
    <col min="2021" max="2021" width="7.42578125" style="63" customWidth="1"/>
    <col min="2022" max="2053" width="6.85546875" style="63" customWidth="1"/>
    <col min="2054" max="2054" width="4.7109375" style="63" customWidth="1"/>
    <col min="2055" max="2057" width="9.5703125" style="63" customWidth="1"/>
    <col min="2058" max="2275" width="5.28515625" style="63"/>
    <col min="2276" max="2276" width="3.28515625" style="63" customWidth="1"/>
    <col min="2277" max="2277" width="7.42578125" style="63" customWidth="1"/>
    <col min="2278" max="2309" width="6.85546875" style="63" customWidth="1"/>
    <col min="2310" max="2310" width="4.7109375" style="63" customWidth="1"/>
    <col min="2311" max="2313" width="9.5703125" style="63" customWidth="1"/>
    <col min="2314" max="2531" width="5.28515625" style="63"/>
    <col min="2532" max="2532" width="3.28515625" style="63" customWidth="1"/>
    <col min="2533" max="2533" width="7.42578125" style="63" customWidth="1"/>
    <col min="2534" max="2565" width="6.85546875" style="63" customWidth="1"/>
    <col min="2566" max="2566" width="4.7109375" style="63" customWidth="1"/>
    <col min="2567" max="2569" width="9.5703125" style="63" customWidth="1"/>
    <col min="2570" max="2787" width="5.28515625" style="63"/>
    <col min="2788" max="2788" width="3.28515625" style="63" customWidth="1"/>
    <col min="2789" max="2789" width="7.42578125" style="63" customWidth="1"/>
    <col min="2790" max="2821" width="6.85546875" style="63" customWidth="1"/>
    <col min="2822" max="2822" width="4.7109375" style="63" customWidth="1"/>
    <col min="2823" max="2825" width="9.5703125" style="63" customWidth="1"/>
    <col min="2826" max="3043" width="5.28515625" style="63"/>
    <col min="3044" max="3044" width="3.28515625" style="63" customWidth="1"/>
    <col min="3045" max="3045" width="7.42578125" style="63" customWidth="1"/>
    <col min="3046" max="3077" width="6.85546875" style="63" customWidth="1"/>
    <col min="3078" max="3078" width="4.7109375" style="63" customWidth="1"/>
    <col min="3079" max="3081" width="9.5703125" style="63" customWidth="1"/>
    <col min="3082" max="3299" width="5.28515625" style="63"/>
    <col min="3300" max="3300" width="3.28515625" style="63" customWidth="1"/>
    <col min="3301" max="3301" width="7.42578125" style="63" customWidth="1"/>
    <col min="3302" max="3333" width="6.85546875" style="63" customWidth="1"/>
    <col min="3334" max="3334" width="4.7109375" style="63" customWidth="1"/>
    <col min="3335" max="3337" width="9.5703125" style="63" customWidth="1"/>
    <col min="3338" max="3555" width="5.28515625" style="63"/>
    <col min="3556" max="3556" width="3.28515625" style="63" customWidth="1"/>
    <col min="3557" max="3557" width="7.42578125" style="63" customWidth="1"/>
    <col min="3558" max="3589" width="6.85546875" style="63" customWidth="1"/>
    <col min="3590" max="3590" width="4.7109375" style="63" customWidth="1"/>
    <col min="3591" max="3593" width="9.5703125" style="63" customWidth="1"/>
    <col min="3594" max="3811" width="5.28515625" style="63"/>
    <col min="3812" max="3812" width="3.28515625" style="63" customWidth="1"/>
    <col min="3813" max="3813" width="7.42578125" style="63" customWidth="1"/>
    <col min="3814" max="3845" width="6.85546875" style="63" customWidth="1"/>
    <col min="3846" max="3846" width="4.7109375" style="63" customWidth="1"/>
    <col min="3847" max="3849" width="9.5703125" style="63" customWidth="1"/>
    <col min="3850" max="4067" width="5.28515625" style="63"/>
    <col min="4068" max="4068" width="3.28515625" style="63" customWidth="1"/>
    <col min="4069" max="4069" width="7.42578125" style="63" customWidth="1"/>
    <col min="4070" max="4101" width="6.85546875" style="63" customWidth="1"/>
    <col min="4102" max="4102" width="4.7109375" style="63" customWidth="1"/>
    <col min="4103" max="4105" width="9.5703125" style="63" customWidth="1"/>
    <col min="4106" max="4323" width="5.28515625" style="63"/>
    <col min="4324" max="4324" width="3.28515625" style="63" customWidth="1"/>
    <col min="4325" max="4325" width="7.42578125" style="63" customWidth="1"/>
    <col min="4326" max="4357" width="6.85546875" style="63" customWidth="1"/>
    <col min="4358" max="4358" width="4.7109375" style="63" customWidth="1"/>
    <col min="4359" max="4361" width="9.5703125" style="63" customWidth="1"/>
    <col min="4362" max="4579" width="5.28515625" style="63"/>
    <col min="4580" max="4580" width="3.28515625" style="63" customWidth="1"/>
    <col min="4581" max="4581" width="7.42578125" style="63" customWidth="1"/>
    <col min="4582" max="4613" width="6.85546875" style="63" customWidth="1"/>
    <col min="4614" max="4614" width="4.7109375" style="63" customWidth="1"/>
    <col min="4615" max="4617" width="9.5703125" style="63" customWidth="1"/>
    <col min="4618" max="4835" width="5.28515625" style="63"/>
    <col min="4836" max="4836" width="3.28515625" style="63" customWidth="1"/>
    <col min="4837" max="4837" width="7.42578125" style="63" customWidth="1"/>
    <col min="4838" max="4869" width="6.85546875" style="63" customWidth="1"/>
    <col min="4870" max="4870" width="4.7109375" style="63" customWidth="1"/>
    <col min="4871" max="4873" width="9.5703125" style="63" customWidth="1"/>
    <col min="4874" max="5091" width="5.28515625" style="63"/>
    <col min="5092" max="5092" width="3.28515625" style="63" customWidth="1"/>
    <col min="5093" max="5093" width="7.42578125" style="63" customWidth="1"/>
    <col min="5094" max="5125" width="6.85546875" style="63" customWidth="1"/>
    <col min="5126" max="5126" width="4.7109375" style="63" customWidth="1"/>
    <col min="5127" max="5129" width="9.5703125" style="63" customWidth="1"/>
    <col min="5130" max="5347" width="5.28515625" style="63"/>
    <col min="5348" max="5348" width="3.28515625" style="63" customWidth="1"/>
    <col min="5349" max="5349" width="7.42578125" style="63" customWidth="1"/>
    <col min="5350" max="5381" width="6.85546875" style="63" customWidth="1"/>
    <col min="5382" max="5382" width="4.7109375" style="63" customWidth="1"/>
    <col min="5383" max="5385" width="9.5703125" style="63" customWidth="1"/>
    <col min="5386" max="5603" width="5.28515625" style="63"/>
    <col min="5604" max="5604" width="3.28515625" style="63" customWidth="1"/>
    <col min="5605" max="5605" width="7.42578125" style="63" customWidth="1"/>
    <col min="5606" max="5637" width="6.85546875" style="63" customWidth="1"/>
    <col min="5638" max="5638" width="4.7109375" style="63" customWidth="1"/>
    <col min="5639" max="5641" width="9.5703125" style="63" customWidth="1"/>
    <col min="5642" max="5859" width="5.28515625" style="63"/>
    <col min="5860" max="5860" width="3.28515625" style="63" customWidth="1"/>
    <col min="5861" max="5861" width="7.42578125" style="63" customWidth="1"/>
    <col min="5862" max="5893" width="6.85546875" style="63" customWidth="1"/>
    <col min="5894" max="5894" width="4.7109375" style="63" customWidth="1"/>
    <col min="5895" max="5897" width="9.5703125" style="63" customWidth="1"/>
    <col min="5898" max="6115" width="5.28515625" style="63"/>
    <col min="6116" max="6116" width="3.28515625" style="63" customWidth="1"/>
    <col min="6117" max="6117" width="7.42578125" style="63" customWidth="1"/>
    <col min="6118" max="6149" width="6.85546875" style="63" customWidth="1"/>
    <col min="6150" max="6150" width="4.7109375" style="63" customWidth="1"/>
    <col min="6151" max="6153" width="9.5703125" style="63" customWidth="1"/>
    <col min="6154" max="6371" width="5.28515625" style="63"/>
    <col min="6372" max="6372" width="3.28515625" style="63" customWidth="1"/>
    <col min="6373" max="6373" width="7.42578125" style="63" customWidth="1"/>
    <col min="6374" max="6405" width="6.85546875" style="63" customWidth="1"/>
    <col min="6406" max="6406" width="4.7109375" style="63" customWidth="1"/>
    <col min="6407" max="6409" width="9.5703125" style="63" customWidth="1"/>
    <col min="6410" max="6627" width="5.28515625" style="63"/>
    <col min="6628" max="6628" width="3.28515625" style="63" customWidth="1"/>
    <col min="6629" max="6629" width="7.42578125" style="63" customWidth="1"/>
    <col min="6630" max="6661" width="6.85546875" style="63" customWidth="1"/>
    <col min="6662" max="6662" width="4.7109375" style="63" customWidth="1"/>
    <col min="6663" max="6665" width="9.5703125" style="63" customWidth="1"/>
    <col min="6666" max="6883" width="5.28515625" style="63"/>
    <col min="6884" max="6884" width="3.28515625" style="63" customWidth="1"/>
    <col min="6885" max="6885" width="7.42578125" style="63" customWidth="1"/>
    <col min="6886" max="6917" width="6.85546875" style="63" customWidth="1"/>
    <col min="6918" max="6918" width="4.7109375" style="63" customWidth="1"/>
    <col min="6919" max="6921" width="9.5703125" style="63" customWidth="1"/>
    <col min="6922" max="7139" width="5.28515625" style="63"/>
    <col min="7140" max="7140" width="3.28515625" style="63" customWidth="1"/>
    <col min="7141" max="7141" width="7.42578125" style="63" customWidth="1"/>
    <col min="7142" max="7173" width="6.85546875" style="63" customWidth="1"/>
    <col min="7174" max="7174" width="4.7109375" style="63" customWidth="1"/>
    <col min="7175" max="7177" width="9.5703125" style="63" customWidth="1"/>
    <col min="7178" max="7395" width="5.28515625" style="63"/>
    <col min="7396" max="7396" width="3.28515625" style="63" customWidth="1"/>
    <col min="7397" max="7397" width="7.42578125" style="63" customWidth="1"/>
    <col min="7398" max="7429" width="6.85546875" style="63" customWidth="1"/>
    <col min="7430" max="7430" width="4.7109375" style="63" customWidth="1"/>
    <col min="7431" max="7433" width="9.5703125" style="63" customWidth="1"/>
    <col min="7434" max="7651" width="5.28515625" style="63"/>
    <col min="7652" max="7652" width="3.28515625" style="63" customWidth="1"/>
    <col min="7653" max="7653" width="7.42578125" style="63" customWidth="1"/>
    <col min="7654" max="7685" width="6.85546875" style="63" customWidth="1"/>
    <col min="7686" max="7686" width="4.7109375" style="63" customWidth="1"/>
    <col min="7687" max="7689" width="9.5703125" style="63" customWidth="1"/>
    <col min="7690" max="7907" width="5.28515625" style="63"/>
    <col min="7908" max="7908" width="3.28515625" style="63" customWidth="1"/>
    <col min="7909" max="7909" width="7.42578125" style="63" customWidth="1"/>
    <col min="7910" max="7941" width="6.85546875" style="63" customWidth="1"/>
    <col min="7942" max="7942" width="4.7109375" style="63" customWidth="1"/>
    <col min="7943" max="7945" width="9.5703125" style="63" customWidth="1"/>
    <col min="7946" max="8163" width="5.28515625" style="63"/>
    <col min="8164" max="8164" width="3.28515625" style="63" customWidth="1"/>
    <col min="8165" max="8165" width="7.42578125" style="63" customWidth="1"/>
    <col min="8166" max="8197" width="6.85546875" style="63" customWidth="1"/>
    <col min="8198" max="8198" width="4.7109375" style="63" customWidth="1"/>
    <col min="8199" max="8201" width="9.5703125" style="63" customWidth="1"/>
    <col min="8202" max="8419" width="5.28515625" style="63"/>
    <col min="8420" max="8420" width="3.28515625" style="63" customWidth="1"/>
    <col min="8421" max="8421" width="7.42578125" style="63" customWidth="1"/>
    <col min="8422" max="8453" width="6.85546875" style="63" customWidth="1"/>
    <col min="8454" max="8454" width="4.7109375" style="63" customWidth="1"/>
    <col min="8455" max="8457" width="9.5703125" style="63" customWidth="1"/>
    <col min="8458" max="8675" width="5.28515625" style="63"/>
    <col min="8676" max="8676" width="3.28515625" style="63" customWidth="1"/>
    <col min="8677" max="8677" width="7.42578125" style="63" customWidth="1"/>
    <col min="8678" max="8709" width="6.85546875" style="63" customWidth="1"/>
    <col min="8710" max="8710" width="4.7109375" style="63" customWidth="1"/>
    <col min="8711" max="8713" width="9.5703125" style="63" customWidth="1"/>
    <col min="8714" max="8931" width="5.28515625" style="63"/>
    <col min="8932" max="8932" width="3.28515625" style="63" customWidth="1"/>
    <col min="8933" max="8933" width="7.42578125" style="63" customWidth="1"/>
    <col min="8934" max="8965" width="6.85546875" style="63" customWidth="1"/>
    <col min="8966" max="8966" width="4.7109375" style="63" customWidth="1"/>
    <col min="8967" max="8969" width="9.5703125" style="63" customWidth="1"/>
    <col min="8970" max="9187" width="5.28515625" style="63"/>
    <col min="9188" max="9188" width="3.28515625" style="63" customWidth="1"/>
    <col min="9189" max="9189" width="7.42578125" style="63" customWidth="1"/>
    <col min="9190" max="9221" width="6.85546875" style="63" customWidth="1"/>
    <col min="9222" max="9222" width="4.7109375" style="63" customWidth="1"/>
    <col min="9223" max="9225" width="9.5703125" style="63" customWidth="1"/>
    <col min="9226" max="9443" width="5.28515625" style="63"/>
    <col min="9444" max="9444" width="3.28515625" style="63" customWidth="1"/>
    <col min="9445" max="9445" width="7.42578125" style="63" customWidth="1"/>
    <col min="9446" max="9477" width="6.85546875" style="63" customWidth="1"/>
    <col min="9478" max="9478" width="4.7109375" style="63" customWidth="1"/>
    <col min="9479" max="9481" width="9.5703125" style="63" customWidth="1"/>
    <col min="9482" max="9699" width="5.28515625" style="63"/>
    <col min="9700" max="9700" width="3.28515625" style="63" customWidth="1"/>
    <col min="9701" max="9701" width="7.42578125" style="63" customWidth="1"/>
    <col min="9702" max="9733" width="6.85546875" style="63" customWidth="1"/>
    <col min="9734" max="9734" width="4.7109375" style="63" customWidth="1"/>
    <col min="9735" max="9737" width="9.5703125" style="63" customWidth="1"/>
    <col min="9738" max="9955" width="5.28515625" style="63"/>
    <col min="9956" max="9956" width="3.28515625" style="63" customWidth="1"/>
    <col min="9957" max="9957" width="7.42578125" style="63" customWidth="1"/>
    <col min="9958" max="9989" width="6.85546875" style="63" customWidth="1"/>
    <col min="9990" max="9990" width="4.7109375" style="63" customWidth="1"/>
    <col min="9991" max="9993" width="9.5703125" style="63" customWidth="1"/>
    <col min="9994" max="10211" width="5.28515625" style="63"/>
    <col min="10212" max="10212" width="3.28515625" style="63" customWidth="1"/>
    <col min="10213" max="10213" width="7.42578125" style="63" customWidth="1"/>
    <col min="10214" max="10245" width="6.85546875" style="63" customWidth="1"/>
    <col min="10246" max="10246" width="4.7109375" style="63" customWidth="1"/>
    <col min="10247" max="10249" width="9.5703125" style="63" customWidth="1"/>
    <col min="10250" max="10467" width="5.28515625" style="63"/>
    <col min="10468" max="10468" width="3.28515625" style="63" customWidth="1"/>
    <col min="10469" max="10469" width="7.42578125" style="63" customWidth="1"/>
    <col min="10470" max="10501" width="6.85546875" style="63" customWidth="1"/>
    <col min="10502" max="10502" width="4.7109375" style="63" customWidth="1"/>
    <col min="10503" max="10505" width="9.5703125" style="63" customWidth="1"/>
    <col min="10506" max="10723" width="5.28515625" style="63"/>
    <col min="10724" max="10724" width="3.28515625" style="63" customWidth="1"/>
    <col min="10725" max="10725" width="7.42578125" style="63" customWidth="1"/>
    <col min="10726" max="10757" width="6.85546875" style="63" customWidth="1"/>
    <col min="10758" max="10758" width="4.7109375" style="63" customWidth="1"/>
    <col min="10759" max="10761" width="9.5703125" style="63" customWidth="1"/>
    <col min="10762" max="10979" width="5.28515625" style="63"/>
    <col min="10980" max="10980" width="3.28515625" style="63" customWidth="1"/>
    <col min="10981" max="10981" width="7.42578125" style="63" customWidth="1"/>
    <col min="10982" max="11013" width="6.85546875" style="63" customWidth="1"/>
    <col min="11014" max="11014" width="4.7109375" style="63" customWidth="1"/>
    <col min="11015" max="11017" width="9.5703125" style="63" customWidth="1"/>
    <col min="11018" max="11235" width="5.28515625" style="63"/>
    <col min="11236" max="11236" width="3.28515625" style="63" customWidth="1"/>
    <col min="11237" max="11237" width="7.42578125" style="63" customWidth="1"/>
    <col min="11238" max="11269" width="6.85546875" style="63" customWidth="1"/>
    <col min="11270" max="11270" width="4.7109375" style="63" customWidth="1"/>
    <col min="11271" max="11273" width="9.5703125" style="63" customWidth="1"/>
    <col min="11274" max="11491" width="5.28515625" style="63"/>
    <col min="11492" max="11492" width="3.28515625" style="63" customWidth="1"/>
    <col min="11493" max="11493" width="7.42578125" style="63" customWidth="1"/>
    <col min="11494" max="11525" width="6.85546875" style="63" customWidth="1"/>
    <col min="11526" max="11526" width="4.7109375" style="63" customWidth="1"/>
    <col min="11527" max="11529" width="9.5703125" style="63" customWidth="1"/>
    <col min="11530" max="11747" width="5.28515625" style="63"/>
    <col min="11748" max="11748" width="3.28515625" style="63" customWidth="1"/>
    <col min="11749" max="11749" width="7.42578125" style="63" customWidth="1"/>
    <col min="11750" max="11781" width="6.85546875" style="63" customWidth="1"/>
    <col min="11782" max="11782" width="4.7109375" style="63" customWidth="1"/>
    <col min="11783" max="11785" width="9.5703125" style="63" customWidth="1"/>
    <col min="11786" max="12003" width="5.28515625" style="63"/>
    <col min="12004" max="12004" width="3.28515625" style="63" customWidth="1"/>
    <col min="12005" max="12005" width="7.42578125" style="63" customWidth="1"/>
    <col min="12006" max="12037" width="6.85546875" style="63" customWidth="1"/>
    <col min="12038" max="12038" width="4.7109375" style="63" customWidth="1"/>
    <col min="12039" max="12041" width="9.5703125" style="63" customWidth="1"/>
    <col min="12042" max="12259" width="5.28515625" style="63"/>
    <col min="12260" max="12260" width="3.28515625" style="63" customWidth="1"/>
    <col min="12261" max="12261" width="7.42578125" style="63" customWidth="1"/>
    <col min="12262" max="12293" width="6.85546875" style="63" customWidth="1"/>
    <col min="12294" max="12294" width="4.7109375" style="63" customWidth="1"/>
    <col min="12295" max="12297" width="9.5703125" style="63" customWidth="1"/>
    <col min="12298" max="12515" width="5.28515625" style="63"/>
    <col min="12516" max="12516" width="3.28515625" style="63" customWidth="1"/>
    <col min="12517" max="12517" width="7.42578125" style="63" customWidth="1"/>
    <col min="12518" max="12549" width="6.85546875" style="63" customWidth="1"/>
    <col min="12550" max="12550" width="4.7109375" style="63" customWidth="1"/>
    <col min="12551" max="12553" width="9.5703125" style="63" customWidth="1"/>
    <col min="12554" max="12771" width="5.28515625" style="63"/>
    <col min="12772" max="12772" width="3.28515625" style="63" customWidth="1"/>
    <col min="12773" max="12773" width="7.42578125" style="63" customWidth="1"/>
    <col min="12774" max="12805" width="6.85546875" style="63" customWidth="1"/>
    <col min="12806" max="12806" width="4.7109375" style="63" customWidth="1"/>
    <col min="12807" max="12809" width="9.5703125" style="63" customWidth="1"/>
    <col min="12810" max="13027" width="5.28515625" style="63"/>
    <col min="13028" max="13028" width="3.28515625" style="63" customWidth="1"/>
    <col min="13029" max="13029" width="7.42578125" style="63" customWidth="1"/>
    <col min="13030" max="13061" width="6.85546875" style="63" customWidth="1"/>
    <col min="13062" max="13062" width="4.7109375" style="63" customWidth="1"/>
    <col min="13063" max="13065" width="9.5703125" style="63" customWidth="1"/>
    <col min="13066" max="13283" width="5.28515625" style="63"/>
    <col min="13284" max="13284" width="3.28515625" style="63" customWidth="1"/>
    <col min="13285" max="13285" width="7.42578125" style="63" customWidth="1"/>
    <col min="13286" max="13317" width="6.85546875" style="63" customWidth="1"/>
    <col min="13318" max="13318" width="4.7109375" style="63" customWidth="1"/>
    <col min="13319" max="13321" width="9.5703125" style="63" customWidth="1"/>
    <col min="13322" max="13539" width="5.28515625" style="63"/>
    <col min="13540" max="13540" width="3.28515625" style="63" customWidth="1"/>
    <col min="13541" max="13541" width="7.42578125" style="63" customWidth="1"/>
    <col min="13542" max="13573" width="6.85546875" style="63" customWidth="1"/>
    <col min="13574" max="13574" width="4.7109375" style="63" customWidth="1"/>
    <col min="13575" max="13577" width="9.5703125" style="63" customWidth="1"/>
    <col min="13578" max="13795" width="5.28515625" style="63"/>
    <col min="13796" max="13796" width="3.28515625" style="63" customWidth="1"/>
    <col min="13797" max="13797" width="7.42578125" style="63" customWidth="1"/>
    <col min="13798" max="13829" width="6.85546875" style="63" customWidth="1"/>
    <col min="13830" max="13830" width="4.7109375" style="63" customWidth="1"/>
    <col min="13831" max="13833" width="9.5703125" style="63" customWidth="1"/>
    <col min="13834" max="14051" width="5.28515625" style="63"/>
    <col min="14052" max="14052" width="3.28515625" style="63" customWidth="1"/>
    <col min="14053" max="14053" width="7.42578125" style="63" customWidth="1"/>
    <col min="14054" max="14085" width="6.85546875" style="63" customWidth="1"/>
    <col min="14086" max="14086" width="4.7109375" style="63" customWidth="1"/>
    <col min="14087" max="14089" width="9.5703125" style="63" customWidth="1"/>
    <col min="14090" max="14307" width="5.28515625" style="63"/>
    <col min="14308" max="14308" width="3.28515625" style="63" customWidth="1"/>
    <col min="14309" max="14309" width="7.42578125" style="63" customWidth="1"/>
    <col min="14310" max="14341" width="6.85546875" style="63" customWidth="1"/>
    <col min="14342" max="14342" width="4.7109375" style="63" customWidth="1"/>
    <col min="14343" max="14345" width="9.5703125" style="63" customWidth="1"/>
    <col min="14346" max="14563" width="5.28515625" style="63"/>
    <col min="14564" max="14564" width="3.28515625" style="63" customWidth="1"/>
    <col min="14565" max="14565" width="7.42578125" style="63" customWidth="1"/>
    <col min="14566" max="14597" width="6.85546875" style="63" customWidth="1"/>
    <col min="14598" max="14598" width="4.7109375" style="63" customWidth="1"/>
    <col min="14599" max="14601" width="9.5703125" style="63" customWidth="1"/>
    <col min="14602" max="14819" width="5.28515625" style="63"/>
    <col min="14820" max="14820" width="3.28515625" style="63" customWidth="1"/>
    <col min="14821" max="14821" width="7.42578125" style="63" customWidth="1"/>
    <col min="14822" max="14853" width="6.85546875" style="63" customWidth="1"/>
    <col min="14854" max="14854" width="4.7109375" style="63" customWidth="1"/>
    <col min="14855" max="14857" width="9.5703125" style="63" customWidth="1"/>
    <col min="14858" max="15075" width="5.28515625" style="63"/>
    <col min="15076" max="15076" width="3.28515625" style="63" customWidth="1"/>
    <col min="15077" max="15077" width="7.42578125" style="63" customWidth="1"/>
    <col min="15078" max="15109" width="6.85546875" style="63" customWidth="1"/>
    <col min="15110" max="15110" width="4.7109375" style="63" customWidth="1"/>
    <col min="15111" max="15113" width="9.5703125" style="63" customWidth="1"/>
    <col min="15114" max="15331" width="5.28515625" style="63"/>
    <col min="15332" max="15332" width="3.28515625" style="63" customWidth="1"/>
    <col min="15333" max="15333" width="7.42578125" style="63" customWidth="1"/>
    <col min="15334" max="15365" width="6.85546875" style="63" customWidth="1"/>
    <col min="15366" max="15366" width="4.7109375" style="63" customWidth="1"/>
    <col min="15367" max="15369" width="9.5703125" style="63" customWidth="1"/>
    <col min="15370" max="15587" width="5.28515625" style="63"/>
    <col min="15588" max="15588" width="3.28515625" style="63" customWidth="1"/>
    <col min="15589" max="15589" width="7.42578125" style="63" customWidth="1"/>
    <col min="15590" max="15621" width="6.85546875" style="63" customWidth="1"/>
    <col min="15622" max="15622" width="4.7109375" style="63" customWidth="1"/>
    <col min="15623" max="15625" width="9.5703125" style="63" customWidth="1"/>
    <col min="15626" max="15843" width="5.28515625" style="63"/>
    <col min="15844" max="15844" width="3.28515625" style="63" customWidth="1"/>
    <col min="15845" max="15845" width="7.42578125" style="63" customWidth="1"/>
    <col min="15846" max="15877" width="6.85546875" style="63" customWidth="1"/>
    <col min="15878" max="15878" width="4.7109375" style="63" customWidth="1"/>
    <col min="15879" max="15881" width="9.5703125" style="63" customWidth="1"/>
    <col min="15882" max="16099" width="5.28515625" style="63"/>
    <col min="16100" max="16100" width="3.28515625" style="63" customWidth="1"/>
    <col min="16101" max="16101" width="7.42578125" style="63" customWidth="1"/>
    <col min="16102" max="16133" width="6.85546875" style="63" customWidth="1"/>
    <col min="16134" max="16134" width="4.7109375" style="63" customWidth="1"/>
    <col min="16135" max="16137" width="9.5703125" style="63" customWidth="1"/>
    <col min="16138" max="16384" width="5.28515625" style="63"/>
  </cols>
  <sheetData>
    <row r="3" spans="2:30" ht="35.450000000000003" customHeight="1"/>
    <row r="4" spans="2:30" ht="90.75" customHeight="1">
      <c r="B4" s="64" t="s">
        <v>72</v>
      </c>
      <c r="C4" s="208" t="s">
        <v>73</v>
      </c>
      <c r="D4" s="208"/>
      <c r="E4" s="209"/>
    </row>
    <row r="5" spans="2:30" ht="52.5" customHeight="1">
      <c r="B5" s="64" t="s">
        <v>44</v>
      </c>
      <c r="C5" s="210" t="s">
        <v>74</v>
      </c>
      <c r="D5" s="211"/>
      <c r="E5" s="209"/>
    </row>
    <row r="6" spans="2:30" ht="31.9" customHeight="1">
      <c r="B6" s="64" t="s">
        <v>71</v>
      </c>
      <c r="C6" s="212"/>
      <c r="D6" s="213"/>
      <c r="E6" s="209"/>
      <c r="I6" s="65"/>
      <c r="J6" s="65"/>
      <c r="K6" s="65"/>
      <c r="L6" s="65"/>
      <c r="M6" s="65"/>
      <c r="N6" s="65"/>
      <c r="O6" s="65"/>
      <c r="P6" s="65"/>
      <c r="Q6" s="65"/>
      <c r="R6" s="65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 spans="2:30" ht="34.15" customHeight="1">
      <c r="B7" s="214" t="s">
        <v>77</v>
      </c>
      <c r="C7" s="214"/>
      <c r="D7" s="214"/>
      <c r="E7" s="214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 spans="2:30" ht="13.5" customHeight="1">
      <c r="B8" s="215" t="s">
        <v>69</v>
      </c>
      <c r="C8" s="216" t="s">
        <v>75</v>
      </c>
      <c r="D8" s="216" t="s">
        <v>76</v>
      </c>
      <c r="E8" s="216" t="s">
        <v>78</v>
      </c>
      <c r="F8" s="67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 spans="2:30" ht="31.9" customHeight="1">
      <c r="B9" s="215"/>
      <c r="C9" s="216"/>
      <c r="D9" s="216"/>
      <c r="E9" s="216"/>
      <c r="F9" s="67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 spans="2:30" ht="45" customHeight="1">
      <c r="B10" s="68"/>
      <c r="C10" s="69"/>
      <c r="D10" s="70"/>
      <c r="E10" s="70"/>
      <c r="F10" s="67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 spans="2:30" ht="45" customHeight="1">
      <c r="B11" s="71"/>
      <c r="C11" s="72"/>
      <c r="D11" s="73"/>
      <c r="E11" s="73"/>
      <c r="F11" s="67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 spans="2:30" ht="45" customHeight="1">
      <c r="B12" s="71"/>
      <c r="C12" s="72"/>
      <c r="D12" s="73"/>
      <c r="E12" s="73"/>
      <c r="F12" s="67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 spans="2:30" ht="45" customHeight="1">
      <c r="B13" s="71"/>
      <c r="C13" s="72"/>
      <c r="D13" s="73"/>
      <c r="E13" s="73"/>
    </row>
    <row r="14" spans="2:30" ht="45" customHeight="1">
      <c r="B14" s="71"/>
      <c r="C14" s="73"/>
      <c r="D14" s="73"/>
      <c r="E14" s="73"/>
    </row>
    <row r="15" spans="2:30" ht="45" customHeight="1">
      <c r="B15" s="74"/>
      <c r="C15" s="75"/>
      <c r="D15" s="75"/>
      <c r="E15" s="75"/>
    </row>
    <row r="16" spans="2:30" ht="45" customHeight="1">
      <c r="B16" s="74"/>
      <c r="C16" s="75"/>
      <c r="D16" s="75"/>
      <c r="E16" s="75"/>
    </row>
    <row r="17" spans="2:5" ht="45" customHeight="1">
      <c r="B17" s="74"/>
      <c r="C17" s="75"/>
      <c r="D17" s="75"/>
      <c r="E17" s="75"/>
    </row>
    <row r="18" spans="2:5" ht="45" customHeight="1">
      <c r="B18" s="74"/>
      <c r="C18" s="75"/>
      <c r="D18" s="75"/>
      <c r="E18" s="75"/>
    </row>
    <row r="19" spans="2:5" ht="45" customHeight="1">
      <c r="B19" s="74"/>
      <c r="C19" s="75"/>
      <c r="D19" s="75"/>
      <c r="E19" s="75"/>
    </row>
    <row r="20" spans="2:5" ht="45" customHeight="1">
      <c r="B20" s="74"/>
      <c r="C20" s="75"/>
      <c r="D20" s="75"/>
      <c r="E20" s="75"/>
    </row>
    <row r="21" spans="2:5" ht="45" customHeight="1">
      <c r="B21" s="74"/>
      <c r="C21" s="75"/>
      <c r="D21" s="75"/>
      <c r="E21" s="75"/>
    </row>
    <row r="22" spans="2:5" ht="45" customHeight="1">
      <c r="B22" s="74"/>
      <c r="C22" s="75"/>
      <c r="D22" s="75"/>
      <c r="E22" s="75"/>
    </row>
  </sheetData>
  <sheetProtection formatCells="0" formatColumns="0" formatRows="0" insertColumns="0" insertRows="0" selectLockedCells="1"/>
  <mergeCells count="8">
    <mergeCell ref="C4:D4"/>
    <mergeCell ref="E4:E6"/>
    <mergeCell ref="C5:D6"/>
    <mergeCell ref="B7:E7"/>
    <mergeCell ref="B8:B9"/>
    <mergeCell ref="C8:C9"/>
    <mergeCell ref="D8:D9"/>
    <mergeCell ref="E8:E9"/>
  </mergeCells>
  <pageMargins left="0.23622047244094491" right="0.23622047244094491" top="0.55118110236220474" bottom="0.74803149606299213" header="0.31496062992125984" footer="0.31496062992125984"/>
  <pageSetup paperSize="9" scale="59" fitToHeight="0" orientation="portrait" horizontalDpi="4294967295" verticalDpi="4294967295" r:id="rId1"/>
  <headerFooter alignWithMargins="0">
    <oddFooter>&amp;C&amp;D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2"/>
  <sheetViews>
    <sheetView showGridLines="0" view="pageLayout" zoomScale="40" zoomScaleNormal="100" zoomScalePageLayoutView="40" workbookViewId="0">
      <selection activeCell="AG51" sqref="AG51"/>
    </sheetView>
  </sheetViews>
  <sheetFormatPr defaultRowHeight="15"/>
  <sheetData>
    <row r="1" spans="8:18">
      <c r="R1" s="115"/>
    </row>
    <row r="2" spans="8:18">
      <c r="O2" s="115" t="s">
        <v>42</v>
      </c>
      <c r="R2" s="115" t="s">
        <v>39</v>
      </c>
    </row>
    <row r="3" spans="8:18">
      <c r="H3" s="106"/>
      <c r="I3" s="107"/>
      <c r="J3" s="106"/>
      <c r="K3" s="107"/>
      <c r="L3" s="106"/>
      <c r="M3" s="107"/>
    </row>
    <row r="4" spans="8:18">
      <c r="H4" s="108"/>
      <c r="I4" s="109"/>
      <c r="J4" s="108"/>
      <c r="K4" s="109"/>
      <c r="L4" s="108"/>
      <c r="M4" s="109"/>
    </row>
    <row r="5" spans="8:18">
      <c r="H5" s="108"/>
      <c r="I5" s="109"/>
      <c r="J5" s="108"/>
      <c r="K5" s="109"/>
      <c r="L5" s="108"/>
      <c r="M5" s="109"/>
    </row>
    <row r="6" spans="8:18">
      <c r="H6" s="108"/>
      <c r="I6" s="109"/>
      <c r="J6" s="108"/>
      <c r="K6" s="109"/>
      <c r="L6" s="108"/>
      <c r="M6" s="109"/>
    </row>
    <row r="7" spans="8:18">
      <c r="H7" s="108"/>
      <c r="I7" s="109"/>
      <c r="J7" s="108"/>
      <c r="K7" s="109"/>
      <c r="L7" s="108"/>
      <c r="M7" s="109"/>
    </row>
    <row r="8" spans="8:18">
      <c r="H8" s="110"/>
      <c r="I8" s="111"/>
      <c r="J8" s="110"/>
      <c r="K8" s="111"/>
      <c r="L8" s="110"/>
      <c r="M8" s="111"/>
    </row>
    <row r="9" spans="8:18">
      <c r="H9" s="106"/>
      <c r="I9" s="107"/>
      <c r="J9" s="106"/>
      <c r="K9" s="107"/>
      <c r="L9" s="106"/>
      <c r="M9" s="107"/>
    </row>
    <row r="10" spans="8:18">
      <c r="H10" s="108"/>
      <c r="I10" s="109"/>
      <c r="J10" s="108"/>
      <c r="K10" s="109"/>
      <c r="L10" s="108"/>
      <c r="M10" s="109"/>
      <c r="R10" s="115" t="s">
        <v>40</v>
      </c>
    </row>
    <row r="11" spans="8:18">
      <c r="H11" s="108"/>
      <c r="I11" s="109"/>
      <c r="J11" s="108"/>
      <c r="K11" s="109"/>
      <c r="L11" s="108"/>
      <c r="M11" s="109"/>
    </row>
    <row r="12" spans="8:18">
      <c r="H12" s="108"/>
      <c r="I12" s="109"/>
      <c r="J12" s="108"/>
      <c r="K12" s="109"/>
      <c r="L12" s="108"/>
      <c r="M12" s="109"/>
    </row>
    <row r="13" spans="8:18">
      <c r="H13" s="108"/>
      <c r="I13" s="109"/>
      <c r="J13" s="108"/>
      <c r="K13" s="109"/>
      <c r="L13" s="108"/>
      <c r="M13" s="109"/>
    </row>
    <row r="14" spans="8:18">
      <c r="H14" s="110"/>
      <c r="I14" s="111"/>
      <c r="J14" s="110"/>
      <c r="K14" s="111"/>
      <c r="L14" s="110"/>
      <c r="M14" s="111"/>
    </row>
    <row r="18" spans="2:18">
      <c r="B18" s="249" t="s">
        <v>136</v>
      </c>
      <c r="C18" s="250"/>
      <c r="D18" s="251"/>
      <c r="E18" s="258" t="s">
        <v>36</v>
      </c>
      <c r="F18" s="259"/>
      <c r="G18" s="258" t="s">
        <v>35</v>
      </c>
      <c r="H18" s="262"/>
      <c r="I18" s="266" t="s">
        <v>37</v>
      </c>
      <c r="J18" s="267"/>
      <c r="K18" s="268"/>
      <c r="L18" s="275" t="s">
        <v>38</v>
      </c>
      <c r="M18" s="268"/>
    </row>
    <row r="19" spans="2:18">
      <c r="B19" s="252"/>
      <c r="C19" s="253"/>
      <c r="D19" s="254"/>
      <c r="E19" s="260"/>
      <c r="F19" s="261"/>
      <c r="G19" s="260"/>
      <c r="H19" s="263"/>
      <c r="I19" s="269"/>
      <c r="J19" s="270"/>
      <c r="K19" s="271"/>
      <c r="L19" s="269"/>
      <c r="M19" s="271"/>
    </row>
    <row r="20" spans="2:18">
      <c r="B20" s="255"/>
      <c r="C20" s="256"/>
      <c r="D20" s="257"/>
      <c r="E20" s="260"/>
      <c r="F20" s="261"/>
      <c r="G20" s="264"/>
      <c r="H20" s="265"/>
      <c r="I20" s="272"/>
      <c r="J20" s="273"/>
      <c r="K20" s="274"/>
      <c r="L20" s="272"/>
      <c r="M20" s="274"/>
    </row>
    <row r="21" spans="2:18">
      <c r="B21" s="106"/>
      <c r="C21" s="112"/>
      <c r="D21" s="107"/>
      <c r="E21" s="106"/>
      <c r="F21" s="107"/>
      <c r="G21" s="106"/>
      <c r="H21" s="107"/>
      <c r="I21" s="106"/>
      <c r="J21" s="112"/>
      <c r="K21" s="107"/>
      <c r="L21" s="108"/>
      <c r="M21" s="109"/>
    </row>
    <row r="22" spans="2:18">
      <c r="B22" s="108"/>
      <c r="C22" s="113"/>
      <c r="D22" s="109"/>
      <c r="E22" s="108"/>
      <c r="F22" s="109"/>
      <c r="G22" s="108"/>
      <c r="H22" s="109"/>
      <c r="I22" s="108"/>
      <c r="J22" s="113"/>
      <c r="K22" s="109"/>
      <c r="L22" s="108"/>
      <c r="M22" s="109"/>
      <c r="R22" s="115" t="s">
        <v>41</v>
      </c>
    </row>
    <row r="23" spans="2:18">
      <c r="B23" s="110"/>
      <c r="C23" s="114"/>
      <c r="D23" s="111"/>
      <c r="E23" s="110"/>
      <c r="F23" s="111"/>
      <c r="G23" s="110"/>
      <c r="H23" s="111"/>
      <c r="I23" s="110"/>
      <c r="J23" s="114"/>
      <c r="K23" s="111"/>
      <c r="L23" s="110"/>
      <c r="M23" s="111"/>
    </row>
    <row r="24" spans="2:18">
      <c r="B24" s="106"/>
      <c r="C24" s="112"/>
      <c r="D24" s="107"/>
      <c r="E24" s="106"/>
      <c r="F24" s="107"/>
      <c r="G24" s="112"/>
      <c r="H24" s="107"/>
      <c r="I24" s="108"/>
      <c r="J24" s="113"/>
      <c r="K24" s="109"/>
      <c r="L24" s="108"/>
      <c r="M24" s="109"/>
    </row>
    <row r="25" spans="2:18">
      <c r="B25" s="108"/>
      <c r="C25" s="113"/>
      <c r="D25" s="109"/>
      <c r="E25" s="108"/>
      <c r="F25" s="109"/>
      <c r="G25" s="113"/>
      <c r="H25" s="109"/>
      <c r="I25" s="108"/>
      <c r="J25" s="113"/>
      <c r="K25" s="109"/>
      <c r="L25" s="108"/>
      <c r="M25" s="109"/>
    </row>
    <row r="26" spans="2:18">
      <c r="B26" s="110"/>
      <c r="C26" s="114"/>
      <c r="D26" s="111"/>
      <c r="E26" s="110"/>
      <c r="F26" s="111"/>
      <c r="G26" s="114"/>
      <c r="H26" s="111"/>
      <c r="I26" s="110"/>
      <c r="J26" s="114"/>
      <c r="K26" s="111"/>
      <c r="L26" s="110"/>
      <c r="M26" s="111"/>
    </row>
    <row r="27" spans="2:18">
      <c r="B27" s="106"/>
      <c r="C27" s="112"/>
      <c r="D27" s="107"/>
      <c r="E27" s="106"/>
      <c r="F27" s="107"/>
      <c r="G27" s="112"/>
      <c r="H27" s="107"/>
      <c r="I27" s="108"/>
      <c r="J27" s="113"/>
      <c r="K27" s="109"/>
      <c r="L27" s="108"/>
      <c r="M27" s="109"/>
    </row>
    <row r="28" spans="2:18">
      <c r="B28" s="108"/>
      <c r="C28" s="113"/>
      <c r="D28" s="109"/>
      <c r="E28" s="108"/>
      <c r="F28" s="109"/>
      <c r="G28" s="113"/>
      <c r="H28" s="109"/>
      <c r="I28" s="108"/>
      <c r="J28" s="113"/>
      <c r="K28" s="109"/>
      <c r="L28" s="108"/>
      <c r="M28" s="109"/>
    </row>
    <row r="29" spans="2:18">
      <c r="B29" s="110"/>
      <c r="C29" s="114"/>
      <c r="D29" s="111"/>
      <c r="E29" s="110"/>
      <c r="F29" s="111"/>
      <c r="G29" s="114"/>
      <c r="H29" s="111"/>
      <c r="I29" s="110"/>
      <c r="J29" s="114"/>
      <c r="K29" s="111"/>
      <c r="L29" s="110"/>
      <c r="M29" s="111"/>
    </row>
    <row r="30" spans="2:18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</row>
    <row r="31" spans="2:18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</row>
    <row r="32" spans="2:18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</row>
    <row r="36" spans="8:27">
      <c r="H36" s="106"/>
      <c r="I36" s="107"/>
      <c r="J36" s="106"/>
      <c r="K36" s="107"/>
      <c r="L36" s="106"/>
      <c r="M36" s="107"/>
      <c r="V36" s="106"/>
      <c r="W36" s="107"/>
      <c r="X36" s="106"/>
      <c r="Y36" s="107"/>
      <c r="Z36" s="106"/>
      <c r="AA36" s="107"/>
    </row>
    <row r="37" spans="8:27">
      <c r="H37" s="108"/>
      <c r="I37" s="109"/>
      <c r="J37" s="108"/>
      <c r="K37" s="109"/>
      <c r="L37" s="108"/>
      <c r="M37" s="109"/>
      <c r="V37" s="108"/>
      <c r="W37" s="109"/>
      <c r="X37" s="108"/>
      <c r="Y37" s="109"/>
      <c r="Z37" s="108"/>
      <c r="AA37" s="109"/>
    </row>
    <row r="38" spans="8:27">
      <c r="H38" s="108"/>
      <c r="I38" s="109"/>
      <c r="J38" s="108"/>
      <c r="K38" s="109"/>
      <c r="L38" s="108"/>
      <c r="M38" s="109"/>
      <c r="V38" s="108"/>
      <c r="W38" s="109"/>
      <c r="X38" s="108"/>
      <c r="Y38" s="109"/>
      <c r="Z38" s="108"/>
      <c r="AA38" s="109"/>
    </row>
    <row r="39" spans="8:27">
      <c r="H39" s="108"/>
      <c r="I39" s="109"/>
      <c r="J39" s="108"/>
      <c r="K39" s="109"/>
      <c r="L39" s="108"/>
      <c r="M39" s="109"/>
      <c r="V39" s="108"/>
      <c r="W39" s="109"/>
      <c r="X39" s="108"/>
      <c r="Y39" s="109"/>
      <c r="Z39" s="108"/>
      <c r="AA39" s="109"/>
    </row>
    <row r="40" spans="8:27">
      <c r="H40" s="108"/>
      <c r="I40" s="109"/>
      <c r="J40" s="108"/>
      <c r="K40" s="109"/>
      <c r="L40" s="108"/>
      <c r="M40" s="109"/>
      <c r="V40" s="108"/>
      <c r="W40" s="109"/>
      <c r="X40" s="108"/>
      <c r="Y40" s="109"/>
      <c r="Z40" s="108"/>
      <c r="AA40" s="109"/>
    </row>
    <row r="41" spans="8:27">
      <c r="H41" s="110"/>
      <c r="I41" s="111"/>
      <c r="J41" s="110"/>
      <c r="K41" s="111"/>
      <c r="L41" s="110"/>
      <c r="M41" s="111"/>
      <c r="V41" s="110"/>
      <c r="W41" s="111"/>
      <c r="X41" s="110"/>
      <c r="Y41" s="111"/>
      <c r="Z41" s="110"/>
      <c r="AA41" s="111"/>
    </row>
    <row r="42" spans="8:27">
      <c r="H42" s="106"/>
      <c r="I42" s="107"/>
      <c r="J42" s="106"/>
      <c r="K42" s="107"/>
      <c r="L42" s="106"/>
      <c r="M42" s="107"/>
      <c r="V42" s="106"/>
      <c r="W42" s="107"/>
      <c r="X42" s="106"/>
      <c r="Y42" s="107"/>
      <c r="Z42" s="106"/>
      <c r="AA42" s="107"/>
    </row>
    <row r="43" spans="8:27">
      <c r="H43" s="108"/>
      <c r="I43" s="109"/>
      <c r="J43" s="108"/>
      <c r="K43" s="109"/>
      <c r="L43" s="108"/>
      <c r="M43" s="109"/>
      <c r="V43" s="108"/>
      <c r="W43" s="109"/>
      <c r="X43" s="108"/>
      <c r="Y43" s="109"/>
      <c r="Z43" s="108"/>
      <c r="AA43" s="109"/>
    </row>
    <row r="44" spans="8:27">
      <c r="H44" s="108"/>
      <c r="I44" s="109"/>
      <c r="J44" s="108"/>
      <c r="K44" s="109"/>
      <c r="L44" s="108"/>
      <c r="M44" s="109"/>
      <c r="V44" s="108"/>
      <c r="W44" s="109"/>
      <c r="X44" s="108"/>
      <c r="Y44" s="109"/>
      <c r="Z44" s="108"/>
      <c r="AA44" s="109"/>
    </row>
    <row r="45" spans="8:27">
      <c r="H45" s="108"/>
      <c r="I45" s="109"/>
      <c r="J45" s="108"/>
      <c r="K45" s="109"/>
      <c r="L45" s="108"/>
      <c r="M45" s="109"/>
      <c r="V45" s="108"/>
      <c r="W45" s="109"/>
      <c r="X45" s="108"/>
      <c r="Y45" s="109"/>
      <c r="Z45" s="108"/>
      <c r="AA45" s="109"/>
    </row>
    <row r="46" spans="8:27">
      <c r="H46" s="108"/>
      <c r="I46" s="109"/>
      <c r="J46" s="108"/>
      <c r="K46" s="109"/>
      <c r="L46" s="108"/>
      <c r="M46" s="109"/>
      <c r="V46" s="108"/>
      <c r="W46" s="109"/>
      <c r="X46" s="108"/>
      <c r="Y46" s="109"/>
      <c r="Z46" s="108"/>
      <c r="AA46" s="109"/>
    </row>
    <row r="47" spans="8:27">
      <c r="H47" s="110"/>
      <c r="I47" s="111"/>
      <c r="J47" s="110"/>
      <c r="K47" s="111"/>
      <c r="L47" s="110"/>
      <c r="M47" s="111"/>
      <c r="V47" s="110"/>
      <c r="W47" s="111"/>
      <c r="X47" s="110"/>
      <c r="Y47" s="111"/>
      <c r="Z47" s="110"/>
      <c r="AA47" s="111"/>
    </row>
    <row r="51" spans="2:27">
      <c r="B51" s="217" t="s">
        <v>34</v>
      </c>
      <c r="C51" s="218"/>
      <c r="D51" s="219"/>
      <c r="E51" s="226" t="s">
        <v>36</v>
      </c>
      <c r="F51" s="227"/>
      <c r="G51" s="226" t="s">
        <v>35</v>
      </c>
      <c r="H51" s="230"/>
      <c r="I51" s="234" t="s">
        <v>37</v>
      </c>
      <c r="J51" s="235"/>
      <c r="K51" s="236"/>
      <c r="L51" s="243" t="s">
        <v>38</v>
      </c>
      <c r="M51" s="244"/>
      <c r="P51" s="217" t="s">
        <v>34</v>
      </c>
      <c r="Q51" s="218"/>
      <c r="R51" s="219"/>
      <c r="S51" s="226" t="s">
        <v>36</v>
      </c>
      <c r="T51" s="227"/>
      <c r="U51" s="226" t="s">
        <v>35</v>
      </c>
      <c r="V51" s="230"/>
      <c r="W51" s="234" t="s">
        <v>37</v>
      </c>
      <c r="X51" s="235"/>
      <c r="Y51" s="236"/>
      <c r="Z51" s="243" t="s">
        <v>38</v>
      </c>
      <c r="AA51" s="244"/>
    </row>
    <row r="52" spans="2:27">
      <c r="B52" s="220"/>
      <c r="C52" s="221"/>
      <c r="D52" s="222"/>
      <c r="E52" s="228"/>
      <c r="F52" s="229"/>
      <c r="G52" s="228"/>
      <c r="H52" s="231"/>
      <c r="I52" s="237"/>
      <c r="J52" s="238"/>
      <c r="K52" s="239"/>
      <c r="L52" s="245"/>
      <c r="M52" s="246"/>
      <c r="P52" s="220"/>
      <c r="Q52" s="221"/>
      <c r="R52" s="222"/>
      <c r="S52" s="228"/>
      <c r="T52" s="229"/>
      <c r="U52" s="228"/>
      <c r="V52" s="231"/>
      <c r="W52" s="237"/>
      <c r="X52" s="238"/>
      <c r="Y52" s="239"/>
      <c r="Z52" s="245"/>
      <c r="AA52" s="246"/>
    </row>
    <row r="53" spans="2:27">
      <c r="B53" s="223"/>
      <c r="C53" s="224"/>
      <c r="D53" s="225"/>
      <c r="E53" s="228"/>
      <c r="F53" s="229"/>
      <c r="G53" s="232"/>
      <c r="H53" s="233"/>
      <c r="I53" s="240"/>
      <c r="J53" s="241"/>
      <c r="K53" s="242"/>
      <c r="L53" s="247"/>
      <c r="M53" s="248"/>
      <c r="P53" s="223"/>
      <c r="Q53" s="224"/>
      <c r="R53" s="225"/>
      <c r="S53" s="228"/>
      <c r="T53" s="229"/>
      <c r="U53" s="232"/>
      <c r="V53" s="233"/>
      <c r="W53" s="240"/>
      <c r="X53" s="241"/>
      <c r="Y53" s="242"/>
      <c r="Z53" s="247"/>
      <c r="AA53" s="248"/>
    </row>
    <row r="54" spans="2:27">
      <c r="B54" s="106"/>
      <c r="C54" s="112"/>
      <c r="D54" s="107"/>
      <c r="E54" s="106"/>
      <c r="F54" s="107"/>
      <c r="G54" s="106"/>
      <c r="H54" s="107"/>
      <c r="I54" s="106"/>
      <c r="J54" s="112"/>
      <c r="K54" s="107"/>
      <c r="L54" s="108"/>
      <c r="M54" s="109"/>
      <c r="P54" s="106"/>
      <c r="Q54" s="112"/>
      <c r="R54" s="107"/>
      <c r="S54" s="106"/>
      <c r="T54" s="107"/>
      <c r="U54" s="106"/>
      <c r="V54" s="107"/>
      <c r="W54" s="106"/>
      <c r="X54" s="112"/>
      <c r="Y54" s="107"/>
      <c r="Z54" s="108"/>
      <c r="AA54" s="109"/>
    </row>
    <row r="55" spans="2:27">
      <c r="B55" s="108"/>
      <c r="C55" s="113"/>
      <c r="D55" s="109"/>
      <c r="E55" s="108"/>
      <c r="F55" s="109"/>
      <c r="G55" s="108"/>
      <c r="H55" s="109"/>
      <c r="I55" s="108"/>
      <c r="J55" s="113"/>
      <c r="K55" s="109"/>
      <c r="L55" s="108"/>
      <c r="M55" s="109"/>
      <c r="P55" s="108"/>
      <c r="Q55" s="113"/>
      <c r="R55" s="109"/>
      <c r="S55" s="108"/>
      <c r="T55" s="109"/>
      <c r="U55" s="108"/>
      <c r="V55" s="109"/>
      <c r="W55" s="108"/>
      <c r="X55" s="113"/>
      <c r="Y55" s="109"/>
      <c r="Z55" s="108"/>
      <c r="AA55" s="109"/>
    </row>
    <row r="56" spans="2:27">
      <c r="B56" s="110"/>
      <c r="C56" s="114"/>
      <c r="D56" s="111"/>
      <c r="E56" s="110"/>
      <c r="F56" s="111"/>
      <c r="G56" s="110"/>
      <c r="H56" s="111"/>
      <c r="I56" s="110"/>
      <c r="J56" s="114"/>
      <c r="K56" s="111"/>
      <c r="L56" s="110"/>
      <c r="M56" s="111"/>
      <c r="P56" s="110"/>
      <c r="Q56" s="114"/>
      <c r="R56" s="111"/>
      <c r="S56" s="110"/>
      <c r="T56" s="111"/>
      <c r="U56" s="110"/>
      <c r="V56" s="111"/>
      <c r="W56" s="110"/>
      <c r="X56" s="114"/>
      <c r="Y56" s="111"/>
      <c r="Z56" s="110"/>
      <c r="AA56" s="111"/>
    </row>
    <row r="57" spans="2:27">
      <c r="B57" s="106"/>
      <c r="C57" s="112"/>
      <c r="D57" s="107"/>
      <c r="E57" s="106"/>
      <c r="F57" s="107"/>
      <c r="G57" s="112"/>
      <c r="H57" s="107"/>
      <c r="I57" s="108"/>
      <c r="J57" s="113"/>
      <c r="K57" s="109"/>
      <c r="L57" s="108"/>
      <c r="M57" s="109"/>
      <c r="P57" s="106"/>
      <c r="Q57" s="112"/>
      <c r="R57" s="107"/>
      <c r="S57" s="106"/>
      <c r="T57" s="107"/>
      <c r="U57" s="112"/>
      <c r="V57" s="107"/>
      <c r="W57" s="108"/>
      <c r="X57" s="113"/>
      <c r="Y57" s="109"/>
      <c r="Z57" s="108"/>
      <c r="AA57" s="109"/>
    </row>
    <row r="58" spans="2:27">
      <c r="B58" s="108"/>
      <c r="C58" s="113"/>
      <c r="D58" s="109"/>
      <c r="E58" s="108"/>
      <c r="F58" s="109"/>
      <c r="G58" s="113"/>
      <c r="H58" s="109"/>
      <c r="I58" s="108"/>
      <c r="J58" s="113"/>
      <c r="K58" s="109"/>
      <c r="L58" s="108"/>
      <c r="M58" s="109"/>
      <c r="P58" s="108"/>
      <c r="Q58" s="113"/>
      <c r="R58" s="109"/>
      <c r="S58" s="108"/>
      <c r="T58" s="109"/>
      <c r="U58" s="113"/>
      <c r="V58" s="109"/>
      <c r="W58" s="108"/>
      <c r="X58" s="113"/>
      <c r="Y58" s="109"/>
      <c r="Z58" s="108"/>
      <c r="AA58" s="109"/>
    </row>
    <row r="59" spans="2:27">
      <c r="B59" s="110"/>
      <c r="C59" s="114"/>
      <c r="D59" s="111"/>
      <c r="E59" s="110"/>
      <c r="F59" s="111"/>
      <c r="G59" s="114"/>
      <c r="H59" s="111"/>
      <c r="I59" s="110"/>
      <c r="J59" s="114"/>
      <c r="K59" s="111"/>
      <c r="L59" s="110"/>
      <c r="M59" s="111"/>
      <c r="P59" s="110"/>
      <c r="Q59" s="114"/>
      <c r="R59" s="111"/>
      <c r="S59" s="110"/>
      <c r="T59" s="111"/>
      <c r="U59" s="114"/>
      <c r="V59" s="111"/>
      <c r="W59" s="110"/>
      <c r="X59" s="114"/>
      <c r="Y59" s="111"/>
      <c r="Z59" s="110"/>
      <c r="AA59" s="111"/>
    </row>
    <row r="60" spans="2:27">
      <c r="B60" s="106"/>
      <c r="C60" s="112"/>
      <c r="D60" s="107"/>
      <c r="E60" s="106"/>
      <c r="F60" s="107"/>
      <c r="G60" s="112"/>
      <c r="H60" s="107"/>
      <c r="I60" s="108"/>
      <c r="J60" s="113"/>
      <c r="K60" s="109"/>
      <c r="L60" s="108"/>
      <c r="M60" s="109"/>
      <c r="P60" s="106"/>
      <c r="Q60" s="112"/>
      <c r="R60" s="107"/>
      <c r="S60" s="106"/>
      <c r="T60" s="107"/>
      <c r="U60" s="112"/>
      <c r="V60" s="107"/>
      <c r="W60" s="108"/>
      <c r="X60" s="113"/>
      <c r="Y60" s="109"/>
      <c r="Z60" s="108"/>
      <c r="AA60" s="109"/>
    </row>
    <row r="61" spans="2:27">
      <c r="B61" s="108"/>
      <c r="C61" s="113"/>
      <c r="D61" s="109"/>
      <c r="E61" s="108"/>
      <c r="F61" s="109"/>
      <c r="G61" s="113"/>
      <c r="H61" s="109"/>
      <c r="I61" s="108"/>
      <c r="J61" s="113"/>
      <c r="K61" s="109"/>
      <c r="L61" s="108"/>
      <c r="M61" s="109"/>
      <c r="P61" s="108"/>
      <c r="Q61" s="113"/>
      <c r="R61" s="109"/>
      <c r="S61" s="108"/>
      <c r="T61" s="109"/>
      <c r="U61" s="113"/>
      <c r="V61" s="109"/>
      <c r="W61" s="108"/>
      <c r="X61" s="113"/>
      <c r="Y61" s="109"/>
      <c r="Z61" s="108"/>
      <c r="AA61" s="109"/>
    </row>
    <row r="62" spans="2:27">
      <c r="B62" s="110"/>
      <c r="C62" s="114"/>
      <c r="D62" s="111"/>
      <c r="E62" s="110"/>
      <c r="F62" s="111"/>
      <c r="G62" s="114"/>
      <c r="H62" s="111"/>
      <c r="I62" s="110"/>
      <c r="J62" s="114"/>
      <c r="K62" s="111"/>
      <c r="L62" s="110"/>
      <c r="M62" s="111"/>
      <c r="P62" s="110"/>
      <c r="Q62" s="114"/>
      <c r="R62" s="111"/>
      <c r="S62" s="110"/>
      <c r="T62" s="111"/>
      <c r="U62" s="114"/>
      <c r="V62" s="111"/>
      <c r="W62" s="110"/>
      <c r="X62" s="114"/>
      <c r="Y62" s="111"/>
      <c r="Z62" s="110"/>
      <c r="AA62" s="111"/>
    </row>
  </sheetData>
  <mergeCells count="15">
    <mergeCell ref="B18:D20"/>
    <mergeCell ref="E18:F20"/>
    <mergeCell ref="G18:H20"/>
    <mergeCell ref="I18:K20"/>
    <mergeCell ref="L18:M20"/>
    <mergeCell ref="B51:D53"/>
    <mergeCell ref="E51:F53"/>
    <mergeCell ref="G51:H53"/>
    <mergeCell ref="I51:K53"/>
    <mergeCell ref="L51:M53"/>
    <mergeCell ref="P51:R53"/>
    <mergeCell ref="S51:T53"/>
    <mergeCell ref="U51:V53"/>
    <mergeCell ref="W51:Y53"/>
    <mergeCell ref="Z51:AA53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0.749992370372631"/>
  </sheetPr>
  <dimension ref="A1:AJ31"/>
  <sheetViews>
    <sheetView showGridLines="0" view="pageBreakPreview" zoomScale="55" zoomScaleNormal="55" zoomScaleSheetLayoutView="55" workbookViewId="0">
      <selection activeCell="G20" sqref="G20"/>
    </sheetView>
  </sheetViews>
  <sheetFormatPr defaultRowHeight="12.75" outlineLevelCol="1"/>
  <cols>
    <col min="1" max="1" width="0.85546875" style="24" customWidth="1"/>
    <col min="2" max="2" width="24" style="23" customWidth="1"/>
    <col min="3" max="4" width="25.28515625" style="23" customWidth="1"/>
    <col min="5" max="5" width="25.28515625" style="27" customWidth="1"/>
    <col min="6" max="6" width="25.28515625" style="27" hidden="1" customWidth="1" outlineLevel="1"/>
    <col min="7" max="7" width="63.85546875" style="23" customWidth="1" collapsed="1"/>
    <col min="8" max="8" width="29.140625" style="23" customWidth="1"/>
    <col min="9" max="9" width="59.5703125" style="23" bestFit="1" customWidth="1"/>
    <col min="10" max="10" width="43.7109375" style="23" customWidth="1"/>
    <col min="11" max="11" width="42.28515625" style="24" customWidth="1"/>
    <col min="12" max="36" width="9.140625" style="24"/>
    <col min="37" max="16384" width="9.140625" style="23"/>
  </cols>
  <sheetData>
    <row r="1" spans="1:36">
      <c r="A1" s="23"/>
      <c r="B1" s="24"/>
      <c r="C1" s="24"/>
      <c r="D1" s="24"/>
      <c r="E1" s="25"/>
      <c r="F1" s="25"/>
      <c r="G1" s="24"/>
      <c r="H1" s="24"/>
      <c r="I1" s="24"/>
      <c r="J1" s="24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</row>
    <row r="2" spans="1:36" ht="25.5" customHeight="1">
      <c r="A2" s="23"/>
      <c r="B2" s="24"/>
      <c r="C2" s="24"/>
      <c r="D2" s="24"/>
      <c r="E2" s="25"/>
      <c r="F2" s="25"/>
      <c r="G2" s="24"/>
      <c r="H2" s="24"/>
      <c r="I2" s="24"/>
      <c r="J2" s="24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1:36" ht="73.5" customHeight="1">
      <c r="A3" s="23"/>
      <c r="B3" s="301" t="s">
        <v>43</v>
      </c>
      <c r="C3" s="302"/>
      <c r="D3" s="302"/>
      <c r="E3" s="303" t="s">
        <v>60</v>
      </c>
      <c r="F3" s="304"/>
      <c r="G3" s="304"/>
      <c r="H3" s="304"/>
      <c r="I3" s="304"/>
      <c r="J3" s="305"/>
      <c r="K3" s="276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 spans="1:36" ht="48" customHeight="1">
      <c r="A4" s="23"/>
      <c r="B4" s="301" t="s">
        <v>44</v>
      </c>
      <c r="C4" s="302"/>
      <c r="D4" s="302"/>
      <c r="E4" s="306" t="s">
        <v>59</v>
      </c>
      <c r="F4" s="307"/>
      <c r="G4" s="307"/>
      <c r="H4" s="307"/>
      <c r="I4" s="307"/>
      <c r="J4" s="308"/>
      <c r="K4" s="277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</row>
    <row r="5" spans="1:36" ht="34.5" customHeight="1">
      <c r="A5" s="23"/>
      <c r="B5" s="301" t="s">
        <v>45</v>
      </c>
      <c r="C5" s="302"/>
      <c r="D5" s="302"/>
      <c r="E5" s="309" t="s">
        <v>61</v>
      </c>
      <c r="F5" s="310"/>
      <c r="G5" s="310"/>
      <c r="H5" s="310"/>
      <c r="I5" s="310"/>
      <c r="J5" s="311"/>
      <c r="K5" s="278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6" ht="41.25" customHeight="1" thickBot="1">
      <c r="A6" s="23"/>
      <c r="B6" s="77"/>
      <c r="C6" s="78"/>
      <c r="D6" s="122"/>
      <c r="E6" s="300" t="s">
        <v>62</v>
      </c>
      <c r="F6" s="300"/>
      <c r="G6" s="300"/>
      <c r="H6" s="300"/>
      <c r="I6" s="300"/>
      <c r="J6" s="123"/>
      <c r="K6" s="76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  <row r="7" spans="1:36" ht="12.75" customHeight="1">
      <c r="A7" s="124"/>
      <c r="B7" s="285" t="s">
        <v>46</v>
      </c>
      <c r="C7" s="282" t="s">
        <v>47</v>
      </c>
      <c r="D7" s="282" t="s">
        <v>48</v>
      </c>
      <c r="E7" s="282" t="s">
        <v>49</v>
      </c>
      <c r="F7" s="282" t="s">
        <v>30</v>
      </c>
      <c r="G7" s="288" t="s">
        <v>63</v>
      </c>
      <c r="H7" s="289"/>
      <c r="I7" s="290"/>
      <c r="J7" s="297" t="s">
        <v>64</v>
      </c>
      <c r="K7" s="279" t="s">
        <v>65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</row>
    <row r="8" spans="1:36" ht="12.75" customHeight="1">
      <c r="A8" s="125"/>
      <c r="B8" s="286"/>
      <c r="C8" s="283"/>
      <c r="D8" s="283"/>
      <c r="E8" s="283"/>
      <c r="F8" s="283"/>
      <c r="G8" s="291"/>
      <c r="H8" s="292"/>
      <c r="I8" s="293"/>
      <c r="J8" s="298"/>
      <c r="K8" s="280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</row>
    <row r="9" spans="1:36" ht="12.75" customHeight="1">
      <c r="A9" s="125"/>
      <c r="B9" s="286"/>
      <c r="C9" s="283"/>
      <c r="D9" s="283"/>
      <c r="E9" s="283"/>
      <c r="F9" s="283"/>
      <c r="G9" s="291"/>
      <c r="H9" s="292"/>
      <c r="I9" s="293"/>
      <c r="J9" s="298"/>
      <c r="K9" s="280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36" ht="12.75" customHeight="1">
      <c r="A10" s="125"/>
      <c r="B10" s="286"/>
      <c r="C10" s="283"/>
      <c r="D10" s="283"/>
      <c r="E10" s="283"/>
      <c r="F10" s="283"/>
      <c r="G10" s="291"/>
      <c r="H10" s="292"/>
      <c r="I10" s="293"/>
      <c r="J10" s="298"/>
      <c r="K10" s="280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6" ht="13.5" customHeight="1" thickBot="1">
      <c r="A11" s="125"/>
      <c r="B11" s="286"/>
      <c r="C11" s="283"/>
      <c r="D11" s="283"/>
      <c r="E11" s="283"/>
      <c r="F11" s="283"/>
      <c r="G11" s="294"/>
      <c r="H11" s="295"/>
      <c r="I11" s="296"/>
      <c r="J11" s="298"/>
      <c r="K11" s="280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6" ht="32.25" customHeight="1" thickBot="1">
      <c r="A12" s="125"/>
      <c r="B12" s="287"/>
      <c r="C12" s="284"/>
      <c r="D12" s="284"/>
      <c r="E12" s="284"/>
      <c r="F12" s="284"/>
      <c r="G12" s="91" t="s">
        <v>2</v>
      </c>
      <c r="H12" s="91" t="s">
        <v>55</v>
      </c>
      <c r="I12" s="91" t="s">
        <v>3</v>
      </c>
      <c r="J12" s="299"/>
      <c r="K12" s="281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6" s="26" customFormat="1" ht="32.25" customHeight="1">
      <c r="A13" s="126"/>
      <c r="B13" s="29"/>
      <c r="C13" s="29"/>
      <c r="D13" s="29"/>
      <c r="E13" s="32"/>
      <c r="F13" s="32"/>
      <c r="G13" s="39"/>
      <c r="H13" s="36"/>
      <c r="I13" s="42"/>
      <c r="J13" s="129"/>
      <c r="K13" s="29"/>
    </row>
    <row r="14" spans="1:36" s="26" customFormat="1" ht="55.5" customHeight="1">
      <c r="A14" s="126"/>
      <c r="B14" s="133" t="s">
        <v>50</v>
      </c>
      <c r="C14" s="134" t="s">
        <v>51</v>
      </c>
      <c r="D14" s="134" t="s">
        <v>52</v>
      </c>
      <c r="E14" s="135" t="s">
        <v>53</v>
      </c>
      <c r="F14" s="33" t="s">
        <v>31</v>
      </c>
      <c r="G14" s="136" t="s">
        <v>54</v>
      </c>
      <c r="H14" s="128" t="s">
        <v>56</v>
      </c>
      <c r="I14" s="137" t="s">
        <v>57</v>
      </c>
      <c r="J14" s="138" t="s">
        <v>58</v>
      </c>
      <c r="K14" s="28"/>
    </row>
    <row r="15" spans="1:36" s="26" customFormat="1" ht="32.25" customHeight="1">
      <c r="A15" s="126"/>
      <c r="B15" s="28"/>
      <c r="C15" s="30"/>
      <c r="D15" s="30"/>
      <c r="E15" s="34"/>
      <c r="F15" s="34"/>
      <c r="G15" s="40"/>
      <c r="H15" s="37"/>
      <c r="I15" s="43"/>
      <c r="J15" s="34"/>
      <c r="K15" s="28"/>
    </row>
    <row r="16" spans="1:36" s="26" customFormat="1" ht="32.25" customHeight="1">
      <c r="A16" s="126"/>
      <c r="B16" s="28"/>
      <c r="C16" s="30"/>
      <c r="D16" s="30"/>
      <c r="E16" s="34"/>
      <c r="F16" s="34"/>
      <c r="G16" s="40"/>
      <c r="H16" s="37"/>
      <c r="I16" s="43"/>
      <c r="J16" s="34"/>
      <c r="K16" s="28"/>
    </row>
    <row r="17" spans="1:11" s="26" customFormat="1" ht="32.25" customHeight="1">
      <c r="A17" s="126"/>
      <c r="B17" s="28"/>
      <c r="C17" s="30"/>
      <c r="D17" s="30"/>
      <c r="E17" s="34"/>
      <c r="F17" s="34"/>
      <c r="G17" s="40"/>
      <c r="H17" s="37"/>
      <c r="I17" s="43"/>
      <c r="J17" s="34"/>
      <c r="K17" s="28"/>
    </row>
    <row r="18" spans="1:11" s="26" customFormat="1" ht="32.25" customHeight="1">
      <c r="A18" s="126"/>
      <c r="B18" s="28"/>
      <c r="C18" s="30"/>
      <c r="D18" s="30"/>
      <c r="E18" s="34"/>
      <c r="F18" s="34"/>
      <c r="G18" s="40"/>
      <c r="H18" s="37"/>
      <c r="I18" s="43"/>
      <c r="J18" s="34"/>
      <c r="K18" s="28"/>
    </row>
    <row r="19" spans="1:11" s="26" customFormat="1" ht="32.25" customHeight="1">
      <c r="A19" s="126"/>
      <c r="B19" s="28"/>
      <c r="C19" s="30"/>
      <c r="D19" s="30"/>
      <c r="E19" s="34"/>
      <c r="F19" s="34"/>
      <c r="G19" s="40"/>
      <c r="H19" s="37"/>
      <c r="I19" s="43"/>
      <c r="J19" s="34"/>
      <c r="K19" s="28"/>
    </row>
    <row r="20" spans="1:11" s="26" customFormat="1" ht="32.25" customHeight="1">
      <c r="A20" s="126"/>
      <c r="B20" s="28"/>
      <c r="C20" s="30"/>
      <c r="D20" s="30"/>
      <c r="E20" s="34"/>
      <c r="F20" s="34"/>
      <c r="G20" s="40"/>
      <c r="H20" s="37"/>
      <c r="I20" s="43"/>
      <c r="J20" s="34"/>
      <c r="K20" s="28"/>
    </row>
    <row r="21" spans="1:11" s="26" customFormat="1" ht="32.25" customHeight="1">
      <c r="A21" s="126"/>
      <c r="B21" s="30"/>
      <c r="C21" s="30"/>
      <c r="D21" s="30"/>
      <c r="E21" s="34"/>
      <c r="F21" s="34"/>
      <c r="G21" s="40"/>
      <c r="H21" s="37"/>
      <c r="I21" s="43"/>
      <c r="J21" s="34"/>
      <c r="K21" s="28"/>
    </row>
    <row r="22" spans="1:11" s="26" customFormat="1" ht="32.25" customHeight="1">
      <c r="A22" s="126"/>
      <c r="B22" s="116"/>
      <c r="C22" s="116"/>
      <c r="D22" s="116"/>
      <c r="E22" s="117"/>
      <c r="F22" s="117"/>
      <c r="G22" s="118"/>
      <c r="H22" s="119"/>
      <c r="I22" s="120"/>
      <c r="J22" s="117"/>
      <c r="K22" s="121"/>
    </row>
    <row r="23" spans="1:11" s="26" customFormat="1" ht="32.25" customHeight="1">
      <c r="A23" s="126"/>
      <c r="B23" s="116"/>
      <c r="C23" s="116"/>
      <c r="D23" s="116"/>
      <c r="E23" s="117"/>
      <c r="F23" s="117"/>
      <c r="G23" s="118"/>
      <c r="H23" s="119"/>
      <c r="I23" s="120"/>
      <c r="J23" s="117"/>
      <c r="K23" s="30"/>
    </row>
    <row r="24" spans="1:11" s="26" customFormat="1" ht="32.25" customHeight="1">
      <c r="A24" s="126"/>
      <c r="B24" s="116"/>
      <c r="C24" s="116"/>
      <c r="D24" s="116"/>
      <c r="E24" s="117"/>
      <c r="F24" s="117"/>
      <c r="G24" s="118"/>
      <c r="H24" s="119"/>
      <c r="I24" s="120"/>
      <c r="J24" s="117"/>
      <c r="K24" s="30"/>
    </row>
    <row r="25" spans="1:11" s="26" customFormat="1" ht="32.25" customHeight="1">
      <c r="A25" s="126"/>
      <c r="B25" s="116"/>
      <c r="C25" s="116"/>
      <c r="D25" s="116"/>
      <c r="E25" s="117"/>
      <c r="F25" s="117"/>
      <c r="G25" s="118"/>
      <c r="H25" s="119"/>
      <c r="I25" s="120"/>
      <c r="J25" s="117"/>
      <c r="K25" s="30"/>
    </row>
    <row r="26" spans="1:11" s="26" customFormat="1" ht="32.25" customHeight="1">
      <c r="A26" s="126"/>
      <c r="B26" s="116"/>
      <c r="C26" s="116"/>
      <c r="D26" s="116"/>
      <c r="E26" s="117"/>
      <c r="F26" s="117"/>
      <c r="G26" s="118"/>
      <c r="H26" s="119"/>
      <c r="I26" s="120"/>
      <c r="J26" s="117"/>
      <c r="K26" s="30"/>
    </row>
    <row r="27" spans="1:11" s="26" customFormat="1" ht="32.25" customHeight="1">
      <c r="A27" s="126"/>
      <c r="B27" s="116"/>
      <c r="C27" s="116"/>
      <c r="D27" s="116"/>
      <c r="E27" s="117"/>
      <c r="F27" s="117"/>
      <c r="G27" s="118"/>
      <c r="H27" s="119"/>
      <c r="I27" s="120"/>
      <c r="J27" s="117"/>
      <c r="K27" s="30"/>
    </row>
    <row r="28" spans="1:11" s="26" customFormat="1" ht="32.25" customHeight="1">
      <c r="A28" s="126"/>
      <c r="B28" s="116"/>
      <c r="C28" s="116"/>
      <c r="D28" s="116"/>
      <c r="E28" s="117"/>
      <c r="F28" s="117"/>
      <c r="G28" s="118"/>
      <c r="H28" s="119"/>
      <c r="I28" s="120"/>
      <c r="J28" s="117"/>
      <c r="K28" s="30"/>
    </row>
    <row r="29" spans="1:11" s="26" customFormat="1" ht="32.25" customHeight="1">
      <c r="A29" s="126"/>
      <c r="B29" s="116"/>
      <c r="C29" s="116"/>
      <c r="D29" s="116"/>
      <c r="E29" s="117"/>
      <c r="F29" s="117"/>
      <c r="G29" s="118"/>
      <c r="H29" s="119"/>
      <c r="I29" s="120"/>
      <c r="J29" s="117"/>
      <c r="K29" s="30"/>
    </row>
    <row r="30" spans="1:11" s="26" customFormat="1" ht="32.25" customHeight="1">
      <c r="A30" s="126"/>
      <c r="B30" s="116"/>
      <c r="C30" s="116"/>
      <c r="D30" s="116"/>
      <c r="E30" s="117"/>
      <c r="F30" s="117"/>
      <c r="G30" s="118"/>
      <c r="H30" s="119"/>
      <c r="I30" s="120"/>
      <c r="J30" s="117"/>
      <c r="K30" s="30"/>
    </row>
    <row r="31" spans="1:11" s="26" customFormat="1" ht="32.25" customHeight="1" thickBot="1">
      <c r="A31" s="127"/>
      <c r="B31" s="31"/>
      <c r="C31" s="31"/>
      <c r="D31" s="31"/>
      <c r="E31" s="35"/>
      <c r="F31" s="35"/>
      <c r="G31" s="41"/>
      <c r="H31" s="38"/>
      <c r="I31" s="44"/>
      <c r="J31" s="35"/>
      <c r="K31" s="31"/>
    </row>
  </sheetData>
  <mergeCells count="16">
    <mergeCell ref="K3:K5"/>
    <mergeCell ref="K7:K12"/>
    <mergeCell ref="F7:F12"/>
    <mergeCell ref="B7:B12"/>
    <mergeCell ref="C7:C12"/>
    <mergeCell ref="D7:D12"/>
    <mergeCell ref="E7:E12"/>
    <mergeCell ref="G7:I11"/>
    <mergeCell ref="J7:J12"/>
    <mergeCell ref="E6:I6"/>
    <mergeCell ref="B3:D3"/>
    <mergeCell ref="B4:D4"/>
    <mergeCell ref="B5:D5"/>
    <mergeCell ref="E3:J3"/>
    <mergeCell ref="E4:J4"/>
    <mergeCell ref="E5:J5"/>
  </mergeCells>
  <pageMargins left="0.25" right="0.25" top="0.75" bottom="0.75" header="0.3" footer="0.3"/>
  <pageSetup paperSize="9" scale="40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B1:AC19"/>
  <sheetViews>
    <sheetView showGridLines="0" view="pageBreakPreview" zoomScale="55" zoomScaleNormal="70" zoomScaleSheetLayoutView="55" workbookViewId="0">
      <selection activeCell="B2" sqref="B2:B4"/>
    </sheetView>
  </sheetViews>
  <sheetFormatPr defaultRowHeight="15"/>
  <cols>
    <col min="1" max="1" width="6.85546875" customWidth="1"/>
    <col min="2" max="2" width="29" customWidth="1"/>
    <col min="3" max="3" width="81.42578125" customWidth="1"/>
    <col min="4" max="4" width="18.28515625" customWidth="1"/>
    <col min="5" max="5" width="34.28515625" customWidth="1"/>
    <col min="6" max="6" width="6.140625" customWidth="1"/>
    <col min="7" max="7" width="41.42578125" customWidth="1"/>
    <col min="8" max="8" width="41.5703125" customWidth="1"/>
  </cols>
  <sheetData>
    <row r="1" spans="2:29" ht="15.75" thickBot="1"/>
    <row r="2" spans="2:29" ht="54.75" customHeight="1">
      <c r="B2" s="148" t="s">
        <v>66</v>
      </c>
      <c r="C2" s="92"/>
      <c r="D2" s="103" t="s">
        <v>68</v>
      </c>
      <c r="E2" s="80"/>
      <c r="F2" s="47"/>
      <c r="G2" s="312" t="s">
        <v>89</v>
      </c>
      <c r="H2" s="312" t="s">
        <v>89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9" ht="43.5" customHeight="1">
      <c r="B3" s="314" t="s">
        <v>67</v>
      </c>
      <c r="C3" s="316"/>
      <c r="D3" s="89" t="s">
        <v>69</v>
      </c>
      <c r="E3" s="88" t="str">
        <f>'Document History'!B6</f>
        <v>Версия: x.x</v>
      </c>
      <c r="F3" s="47"/>
      <c r="G3" s="313"/>
      <c r="H3" s="3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9" ht="43.5" customHeight="1" thickBot="1">
      <c r="B4" s="315"/>
      <c r="C4" s="317"/>
      <c r="D4" s="90" t="s">
        <v>70</v>
      </c>
      <c r="E4" s="79"/>
      <c r="F4" s="47"/>
      <c r="G4" s="313"/>
      <c r="H4" s="3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9" ht="99.75" customHeight="1">
      <c r="B5" s="48"/>
      <c r="C5" s="49"/>
      <c r="D5" s="49"/>
      <c r="E5" s="50"/>
      <c r="F5" s="3"/>
      <c r="G5" s="4"/>
      <c r="H5" s="95" t="s">
        <v>108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29">
      <c r="B6" s="5"/>
      <c r="C6" s="3"/>
      <c r="D6" s="3"/>
      <c r="E6" s="45"/>
      <c r="F6" s="3"/>
      <c r="G6" s="6" t="s">
        <v>90</v>
      </c>
      <c r="H6" s="9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2:29">
      <c r="B7" s="5"/>
      <c r="C7" s="3"/>
      <c r="D7" s="3"/>
      <c r="E7" s="45"/>
      <c r="F7" s="3"/>
      <c r="G7" s="139" t="s">
        <v>92</v>
      </c>
      <c r="H7" s="5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2:29">
      <c r="B8" s="5"/>
      <c r="C8" s="3"/>
      <c r="D8" s="3"/>
      <c r="E8" s="45"/>
      <c r="F8" s="3"/>
      <c r="G8" s="139" t="s">
        <v>93</v>
      </c>
      <c r="H8" s="5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2:29" ht="99.75" customHeight="1">
      <c r="B9" s="5"/>
      <c r="C9" s="3"/>
      <c r="D9" s="3"/>
      <c r="E9" s="45"/>
      <c r="F9" s="3"/>
      <c r="G9" s="4"/>
      <c r="H9" s="5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29" ht="25.5">
      <c r="B10" s="5"/>
      <c r="C10" s="3"/>
      <c r="D10" s="3"/>
      <c r="E10" s="45"/>
      <c r="F10" s="3"/>
      <c r="G10" s="7" t="s">
        <v>91</v>
      </c>
      <c r="H10" s="5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29" ht="12.75" customHeight="1">
      <c r="B11" s="5"/>
      <c r="C11" s="3"/>
      <c r="D11" s="3"/>
      <c r="E11" s="45"/>
      <c r="F11" s="3"/>
      <c r="G11" s="139" t="s">
        <v>92</v>
      </c>
      <c r="H11" s="5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2:29" ht="12.75" customHeight="1">
      <c r="B12" s="5"/>
      <c r="C12" s="3"/>
      <c r="D12" s="3"/>
      <c r="E12" s="45"/>
      <c r="F12" s="3"/>
      <c r="G12" s="139" t="s">
        <v>93</v>
      </c>
      <c r="H12" s="5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2:29" ht="99.75" customHeight="1">
      <c r="B13" s="5"/>
      <c r="C13" s="3"/>
      <c r="D13" s="3"/>
      <c r="E13" s="45"/>
      <c r="F13" s="3"/>
      <c r="G13" s="8"/>
      <c r="H13" s="95" t="s">
        <v>109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2:29">
      <c r="B14" s="5"/>
      <c r="C14" s="3"/>
      <c r="D14" s="3"/>
      <c r="E14" s="45"/>
      <c r="F14" s="3"/>
      <c r="G14" s="9" t="s">
        <v>106</v>
      </c>
      <c r="H14" s="5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2:29" ht="12.75" customHeight="1">
      <c r="B15" s="5"/>
      <c r="C15" s="3"/>
      <c r="D15" s="3"/>
      <c r="E15" s="45"/>
      <c r="F15" s="3"/>
      <c r="G15" s="139" t="s">
        <v>92</v>
      </c>
      <c r="H15" s="5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2:29" ht="12.75" customHeight="1">
      <c r="B16" s="5"/>
      <c r="C16" s="3"/>
      <c r="D16" s="3"/>
      <c r="E16" s="45"/>
      <c r="F16" s="3"/>
      <c r="G16" s="139" t="s">
        <v>93</v>
      </c>
      <c r="H16" s="5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ht="59.25" customHeight="1">
      <c r="B17" s="5"/>
      <c r="C17" s="3"/>
      <c r="D17" s="3"/>
      <c r="E17" s="45"/>
      <c r="F17" s="3"/>
      <c r="G17" s="8"/>
      <c r="H17" s="9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ht="12.75" customHeight="1">
      <c r="B18" s="5"/>
      <c r="C18" s="3"/>
      <c r="D18" s="3"/>
      <c r="E18" s="45"/>
      <c r="F18" s="3"/>
      <c r="G18" s="9" t="s">
        <v>107</v>
      </c>
      <c r="H18" s="5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ht="197.25" customHeight="1" thickBot="1">
      <c r="B19" s="10"/>
      <c r="C19" s="11"/>
      <c r="D19" s="11"/>
      <c r="E19" s="46"/>
      <c r="F19" s="3"/>
      <c r="G19" s="12"/>
      <c r="H19" s="5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</sheetData>
  <mergeCells count="4">
    <mergeCell ref="G2:G4"/>
    <mergeCell ref="B3:B4"/>
    <mergeCell ref="C3:C4"/>
    <mergeCell ref="H2:H4"/>
  </mergeCells>
  <pageMargins left="0.7" right="0.7" top="0.75" bottom="0.75" header="0.3" footer="0.3"/>
  <pageSetup scale="3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4"/>
  <sheetViews>
    <sheetView showGridLines="0" view="pageBreakPreview" zoomScale="70" zoomScaleNormal="100" zoomScaleSheetLayoutView="70" workbookViewId="0">
      <selection activeCell="K4" sqref="K4"/>
    </sheetView>
  </sheetViews>
  <sheetFormatPr defaultColWidth="11.42578125" defaultRowHeight="15"/>
  <cols>
    <col min="1" max="1" width="3.7109375" customWidth="1"/>
    <col min="2" max="2" width="9.5703125" customWidth="1"/>
    <col min="3" max="3" width="3.85546875" customWidth="1"/>
    <col min="4" max="4" width="23.28515625" customWidth="1"/>
    <col min="5" max="9" width="24.5703125" customWidth="1"/>
    <col min="11" max="11" width="15" customWidth="1"/>
    <col min="12" max="13" width="11.42578125" customWidth="1"/>
  </cols>
  <sheetData>
    <row r="1" spans="2:11" ht="14.25" customHeight="1">
      <c r="B1" s="87"/>
    </row>
    <row r="2" spans="2:11">
      <c r="B2" s="87" t="s">
        <v>33</v>
      </c>
    </row>
    <row r="3" spans="2:11" ht="38.25" customHeight="1">
      <c r="B3" s="87" t="s">
        <v>32</v>
      </c>
      <c r="C3" s="81"/>
      <c r="D3" s="81"/>
      <c r="E3" s="140" t="s">
        <v>81</v>
      </c>
      <c r="F3" s="141" t="s">
        <v>94</v>
      </c>
      <c r="G3" s="141" t="s">
        <v>82</v>
      </c>
      <c r="H3" s="141" t="s">
        <v>83</v>
      </c>
      <c r="I3" s="141" t="s">
        <v>84</v>
      </c>
    </row>
    <row r="4" spans="2:11" ht="63.75">
      <c r="B4" s="322" t="s">
        <v>80</v>
      </c>
      <c r="C4" s="322"/>
      <c r="D4" s="322"/>
      <c r="E4" s="142" t="s">
        <v>95</v>
      </c>
      <c r="F4" s="142" t="s">
        <v>96</v>
      </c>
      <c r="G4" s="142" t="s">
        <v>97</v>
      </c>
      <c r="H4" s="142" t="s">
        <v>98</v>
      </c>
      <c r="I4" s="143" t="s">
        <v>99</v>
      </c>
    </row>
    <row r="5" spans="2:11">
      <c r="B5" s="329">
        <v>5</v>
      </c>
      <c r="C5" s="330"/>
      <c r="D5" s="331"/>
      <c r="E5" s="144" t="s">
        <v>100</v>
      </c>
      <c r="F5" s="144" t="s">
        <v>101</v>
      </c>
      <c r="G5" s="144" t="s">
        <v>102</v>
      </c>
      <c r="H5" s="144" t="s">
        <v>102</v>
      </c>
      <c r="I5" s="144" t="s">
        <v>102</v>
      </c>
    </row>
    <row r="6" spans="2:11">
      <c r="B6" s="332">
        <v>3</v>
      </c>
      <c r="C6" s="333"/>
      <c r="D6" s="334"/>
      <c r="E6" s="144" t="s">
        <v>103</v>
      </c>
      <c r="F6" s="144" t="s">
        <v>104</v>
      </c>
      <c r="G6" s="144" t="s">
        <v>104</v>
      </c>
      <c r="H6" s="144" t="s">
        <v>104</v>
      </c>
      <c r="I6" s="144" t="s">
        <v>104</v>
      </c>
    </row>
    <row r="7" spans="2:11">
      <c r="B7" s="335">
        <v>1</v>
      </c>
      <c r="C7" s="336"/>
      <c r="D7" s="337"/>
      <c r="E7" s="144" t="s">
        <v>105</v>
      </c>
      <c r="F7" s="144" t="s">
        <v>102</v>
      </c>
      <c r="G7" s="144" t="s">
        <v>101</v>
      </c>
      <c r="H7" s="144" t="s">
        <v>101</v>
      </c>
      <c r="I7" s="144" t="s">
        <v>101</v>
      </c>
    </row>
    <row r="8" spans="2:11" ht="71.25" customHeight="1">
      <c r="B8" s="81"/>
      <c r="C8" s="81"/>
      <c r="D8" s="81"/>
      <c r="E8" s="81"/>
      <c r="F8" s="81"/>
      <c r="G8" s="81"/>
      <c r="H8" s="81"/>
      <c r="I8" s="81"/>
    </row>
    <row r="9" spans="2:11" ht="15" customHeight="1">
      <c r="B9" s="323" t="s">
        <v>79</v>
      </c>
      <c r="C9" s="324"/>
      <c r="D9" s="324"/>
      <c r="E9" s="319" t="s">
        <v>81</v>
      </c>
      <c r="F9" s="319" t="s">
        <v>94</v>
      </c>
      <c r="G9" s="319" t="s">
        <v>82</v>
      </c>
      <c r="H9" s="319" t="s">
        <v>83</v>
      </c>
      <c r="I9" s="319" t="s">
        <v>84</v>
      </c>
      <c r="J9" s="318" t="s">
        <v>85</v>
      </c>
      <c r="K9" s="318" t="s">
        <v>86</v>
      </c>
    </row>
    <row r="10" spans="2:11" ht="15" customHeight="1">
      <c r="B10" s="325"/>
      <c r="C10" s="326"/>
      <c r="D10" s="326"/>
      <c r="E10" s="320"/>
      <c r="F10" s="320"/>
      <c r="G10" s="320"/>
      <c r="H10" s="320"/>
      <c r="I10" s="320"/>
      <c r="J10" s="318"/>
      <c r="K10" s="318"/>
    </row>
    <row r="11" spans="2:11" ht="15" customHeight="1">
      <c r="B11" s="327"/>
      <c r="C11" s="328"/>
      <c r="D11" s="328"/>
      <c r="E11" s="321"/>
      <c r="F11" s="321"/>
      <c r="G11" s="321"/>
      <c r="H11" s="321"/>
      <c r="I11" s="321"/>
      <c r="J11" s="318"/>
      <c r="K11" s="318"/>
    </row>
    <row r="12" spans="2:11">
      <c r="B12" s="86" t="s">
        <v>79</v>
      </c>
      <c r="C12" s="85">
        <v>1</v>
      </c>
      <c r="D12" s="131"/>
      <c r="E12" s="82"/>
      <c r="F12" s="82"/>
      <c r="G12" s="82"/>
      <c r="H12" s="82"/>
      <c r="I12" s="82"/>
      <c r="J12" s="83">
        <f>SUM(E12:I12)</f>
        <v>0</v>
      </c>
      <c r="K12" s="84"/>
    </row>
    <row r="13" spans="2:11">
      <c r="B13" s="86" t="s">
        <v>79</v>
      </c>
      <c r="C13" s="85">
        <v>2</v>
      </c>
      <c r="D13" s="130"/>
      <c r="E13" s="82"/>
      <c r="F13" s="82"/>
      <c r="G13" s="82"/>
      <c r="H13" s="82"/>
      <c r="I13" s="82"/>
      <c r="J13" s="83">
        <f t="shared" ref="J13:J24" si="0">SUM(E13:I13)</f>
        <v>0</v>
      </c>
      <c r="K13" s="84"/>
    </row>
    <row r="14" spans="2:11">
      <c r="B14" s="86" t="s">
        <v>79</v>
      </c>
      <c r="C14" s="85">
        <v>3</v>
      </c>
      <c r="D14" s="130"/>
      <c r="E14" s="82"/>
      <c r="F14" s="82"/>
      <c r="G14" s="82"/>
      <c r="H14" s="82"/>
      <c r="I14" s="82"/>
      <c r="J14" s="83">
        <f t="shared" si="0"/>
        <v>0</v>
      </c>
      <c r="K14" s="84"/>
    </row>
    <row r="15" spans="2:11">
      <c r="B15" s="86" t="s">
        <v>79</v>
      </c>
      <c r="C15" s="85">
        <v>4</v>
      </c>
      <c r="D15" s="130"/>
      <c r="E15" s="82"/>
      <c r="F15" s="82"/>
      <c r="G15" s="82"/>
      <c r="H15" s="82"/>
      <c r="I15" s="82"/>
      <c r="J15" s="83">
        <f t="shared" si="0"/>
        <v>0</v>
      </c>
      <c r="K15" s="84"/>
    </row>
    <row r="16" spans="2:11">
      <c r="B16" s="86" t="s">
        <v>79</v>
      </c>
      <c r="C16" s="85">
        <v>5</v>
      </c>
      <c r="D16" s="130"/>
      <c r="E16" s="82"/>
      <c r="F16" s="82"/>
      <c r="G16" s="82"/>
      <c r="H16" s="82"/>
      <c r="I16" s="82"/>
      <c r="J16" s="83">
        <f t="shared" si="0"/>
        <v>0</v>
      </c>
      <c r="K16" s="84"/>
    </row>
    <row r="17" spans="2:11">
      <c r="B17" s="86" t="s">
        <v>79</v>
      </c>
      <c r="C17" s="85">
        <v>6</v>
      </c>
      <c r="D17" s="130"/>
      <c r="E17" s="82"/>
      <c r="F17" s="82"/>
      <c r="G17" s="82"/>
      <c r="H17" s="82"/>
      <c r="I17" s="82"/>
      <c r="J17" s="83">
        <f t="shared" si="0"/>
        <v>0</v>
      </c>
      <c r="K17" s="84"/>
    </row>
    <row r="18" spans="2:11">
      <c r="B18" s="86" t="s">
        <v>79</v>
      </c>
      <c r="C18" s="85">
        <v>7</v>
      </c>
      <c r="D18" s="130"/>
      <c r="E18" s="82"/>
      <c r="F18" s="82"/>
      <c r="G18" s="82"/>
      <c r="H18" s="82"/>
      <c r="I18" s="82"/>
      <c r="J18" s="83">
        <f t="shared" si="0"/>
        <v>0</v>
      </c>
      <c r="K18" s="84"/>
    </row>
    <row r="19" spans="2:11">
      <c r="B19" s="86" t="s">
        <v>79</v>
      </c>
      <c r="C19" s="85">
        <v>8</v>
      </c>
      <c r="D19" s="130"/>
      <c r="E19" s="82"/>
      <c r="F19" s="82"/>
      <c r="G19" s="82"/>
      <c r="H19" s="82"/>
      <c r="I19" s="82"/>
      <c r="J19" s="83">
        <f t="shared" si="0"/>
        <v>0</v>
      </c>
      <c r="K19" s="84"/>
    </row>
    <row r="20" spans="2:11">
      <c r="B20" s="86" t="s">
        <v>79</v>
      </c>
      <c r="C20" s="85">
        <v>9</v>
      </c>
      <c r="D20" s="130"/>
      <c r="E20" s="82"/>
      <c r="F20" s="82"/>
      <c r="G20" s="82"/>
      <c r="H20" s="82"/>
      <c r="I20" s="82"/>
      <c r="J20" s="83">
        <f t="shared" si="0"/>
        <v>0</v>
      </c>
      <c r="K20" s="84"/>
    </row>
    <row r="21" spans="2:11">
      <c r="B21" s="86" t="s">
        <v>79</v>
      </c>
      <c r="C21" s="85">
        <v>10</v>
      </c>
      <c r="D21" s="130"/>
      <c r="E21" s="82"/>
      <c r="F21" s="82"/>
      <c r="G21" s="82"/>
      <c r="H21" s="82"/>
      <c r="I21" s="82"/>
      <c r="J21" s="83">
        <f t="shared" si="0"/>
        <v>0</v>
      </c>
      <c r="K21" s="84"/>
    </row>
    <row r="22" spans="2:11">
      <c r="B22" s="86" t="s">
        <v>79</v>
      </c>
      <c r="C22" s="85">
        <v>11</v>
      </c>
      <c r="D22" s="130"/>
      <c r="E22" s="82"/>
      <c r="F22" s="82"/>
      <c r="G22" s="82"/>
      <c r="H22" s="82"/>
      <c r="I22" s="82"/>
      <c r="J22" s="83">
        <f t="shared" si="0"/>
        <v>0</v>
      </c>
      <c r="K22" s="84"/>
    </row>
    <row r="23" spans="2:11">
      <c r="B23" s="86" t="s">
        <v>79</v>
      </c>
      <c r="C23" s="85">
        <v>12</v>
      </c>
      <c r="D23" s="130"/>
      <c r="E23" s="82"/>
      <c r="F23" s="82"/>
      <c r="G23" s="82"/>
      <c r="H23" s="82"/>
      <c r="I23" s="82"/>
      <c r="J23" s="83">
        <f t="shared" si="0"/>
        <v>0</v>
      </c>
      <c r="K23" s="84"/>
    </row>
    <row r="24" spans="2:11">
      <c r="B24" s="86" t="s">
        <v>79</v>
      </c>
      <c r="C24" s="85">
        <v>13</v>
      </c>
      <c r="D24" s="130"/>
      <c r="E24" s="82"/>
      <c r="F24" s="82"/>
      <c r="G24" s="82"/>
      <c r="H24" s="82"/>
      <c r="I24" s="82"/>
      <c r="J24" s="83">
        <f t="shared" si="0"/>
        <v>0</v>
      </c>
      <c r="K24" s="84"/>
    </row>
  </sheetData>
  <mergeCells count="12">
    <mergeCell ref="B4:D4"/>
    <mergeCell ref="B9:D11"/>
    <mergeCell ref="E9:E11"/>
    <mergeCell ref="F9:F11"/>
    <mergeCell ref="B5:D5"/>
    <mergeCell ref="B6:D6"/>
    <mergeCell ref="B7:D7"/>
    <mergeCell ref="J9:J11"/>
    <mergeCell ref="I9:I11"/>
    <mergeCell ref="G9:G11"/>
    <mergeCell ref="H9:H11"/>
    <mergeCell ref="K9:K11"/>
  </mergeCells>
  <conditionalFormatting sqref="K12:K24">
    <cfRule type="cellIs" dxfId="7" priority="1" stopIfTrue="1" operator="equal">
      <formula>"Priority"</formula>
    </cfRule>
    <cfRule type="cellIs" dxfId="6" priority="2" stopIfTrue="1" operator="equal">
      <formula>"Critical"</formula>
    </cfRule>
  </conditionalFormatting>
  <dataValidations count="3">
    <dataValidation type="list" allowBlank="1" showInputMessage="1" showErrorMessage="1" sqref="E12:I24">
      <formula1>"1,3,5"</formula1>
    </dataValidation>
    <dataValidation showInputMessage="1" showErrorMessage="1" sqref="D12:D24"/>
    <dataValidation type="list" allowBlank="1" showInputMessage="1" showErrorMessage="1" sqref="K12:K24">
      <formula1>$B$1:$B$3</formula1>
    </dataValidation>
  </dataValidations>
  <pageMargins left="0.75" right="0.75" top="1" bottom="1" header="0.4921259845" footer="0.492125984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B1:AC20"/>
  <sheetViews>
    <sheetView showGridLines="0" view="pageBreakPreview" zoomScale="55" zoomScaleNormal="55" zoomScaleSheetLayoutView="55" workbookViewId="0">
      <selection activeCell="B2" sqref="B2:B5"/>
    </sheetView>
  </sheetViews>
  <sheetFormatPr defaultRowHeight="15"/>
  <cols>
    <col min="1" max="1" width="4.7109375" customWidth="1"/>
    <col min="2" max="2" width="29" customWidth="1"/>
    <col min="3" max="3" width="81.42578125" customWidth="1"/>
    <col min="4" max="4" width="18.28515625" customWidth="1"/>
    <col min="5" max="5" width="34.28515625" customWidth="1"/>
    <col min="6" max="6" width="7" customWidth="1"/>
    <col min="7" max="7" width="41.42578125" customWidth="1"/>
    <col min="8" max="8" width="39" customWidth="1"/>
  </cols>
  <sheetData>
    <row r="1" spans="2:29" ht="15.75" thickBot="1"/>
    <row r="2" spans="2:29" ht="40.5" customHeight="1">
      <c r="B2" s="145" t="s">
        <v>66</v>
      </c>
      <c r="C2" s="92">
        <f>'L2-Process-Flow '!C2</f>
        <v>0</v>
      </c>
      <c r="D2" s="340" t="s">
        <v>88</v>
      </c>
      <c r="E2" s="342"/>
      <c r="F2" s="47"/>
      <c r="G2" s="312" t="s">
        <v>89</v>
      </c>
      <c r="H2" s="312" t="s">
        <v>89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9" ht="42.75" customHeight="1">
      <c r="B3" s="146" t="s">
        <v>67</v>
      </c>
      <c r="C3" s="93">
        <f>'L2-Process-Flow '!C3:C4</f>
        <v>0</v>
      </c>
      <c r="D3" s="341"/>
      <c r="E3" s="343"/>
      <c r="F3" s="47"/>
      <c r="G3" s="313"/>
      <c r="H3" s="31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9" ht="27.75" customHeight="1">
      <c r="B4" s="338" t="s">
        <v>87</v>
      </c>
      <c r="C4" s="316"/>
      <c r="D4" s="89" t="s">
        <v>69</v>
      </c>
      <c r="E4" s="88" t="str">
        <f>'Document History'!B6</f>
        <v>Версия: x.x</v>
      </c>
      <c r="F4" s="47"/>
      <c r="G4" s="313"/>
      <c r="H4" s="3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9" ht="27.75" customHeight="1" thickBot="1">
      <c r="B5" s="339"/>
      <c r="C5" s="317"/>
      <c r="D5" s="90" t="s">
        <v>70</v>
      </c>
      <c r="E5" s="88">
        <f>'L2-Process-Flow '!E4</f>
        <v>0</v>
      </c>
      <c r="F5" s="3"/>
      <c r="G5" s="313"/>
      <c r="H5" s="3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9" ht="99.75" customHeight="1">
      <c r="B6" s="48"/>
      <c r="C6" s="49"/>
      <c r="D6" s="49"/>
      <c r="E6" s="50"/>
      <c r="F6" s="3"/>
      <c r="G6" s="4"/>
      <c r="H6" s="95" t="s">
        <v>108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2:29">
      <c r="B7" s="5"/>
      <c r="C7" s="3"/>
      <c r="D7" s="3"/>
      <c r="E7" s="45"/>
      <c r="F7" s="3"/>
      <c r="G7" s="6" t="s">
        <v>90</v>
      </c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2:29">
      <c r="B8" s="5"/>
      <c r="C8" s="3"/>
      <c r="D8" s="3"/>
      <c r="E8" s="45"/>
      <c r="F8" s="3"/>
      <c r="G8" s="139" t="s">
        <v>92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2:29">
      <c r="B9" s="5"/>
      <c r="C9" s="3"/>
      <c r="D9" s="3"/>
      <c r="E9" s="45"/>
      <c r="F9" s="3"/>
      <c r="G9" s="139" t="s">
        <v>93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2:29" ht="99.75" customHeight="1">
      <c r="B10" s="5"/>
      <c r="C10" s="3"/>
      <c r="D10" s="3"/>
      <c r="E10" s="45"/>
      <c r="F10" s="3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2:29" ht="25.5">
      <c r="B11" s="5"/>
      <c r="C11" s="3"/>
      <c r="D11" s="3"/>
      <c r="E11" s="45"/>
      <c r="F11" s="3"/>
      <c r="G11" s="7" t="s">
        <v>91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2:29" ht="12.75" customHeight="1">
      <c r="B12" s="5"/>
      <c r="C12" s="3"/>
      <c r="D12" s="3"/>
      <c r="E12" s="45"/>
      <c r="F12" s="3"/>
      <c r="G12" s="139" t="s">
        <v>92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2:29" ht="12.75" customHeight="1">
      <c r="B13" s="5"/>
      <c r="C13" s="3"/>
      <c r="D13" s="3"/>
      <c r="E13" s="45"/>
      <c r="F13" s="3"/>
      <c r="G13" s="139" t="s">
        <v>93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2:29" ht="99.75" customHeight="1">
      <c r="B14" s="5"/>
      <c r="C14" s="3"/>
      <c r="D14" s="3"/>
      <c r="E14" s="45"/>
      <c r="F14" s="3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2:29">
      <c r="B15" s="5"/>
      <c r="C15" s="3"/>
      <c r="D15" s="3"/>
      <c r="E15" s="45"/>
      <c r="F15" s="3"/>
      <c r="G15" s="9" t="s">
        <v>106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2:29" ht="12.75" customHeight="1">
      <c r="B16" s="5"/>
      <c r="C16" s="3"/>
      <c r="D16" s="3"/>
      <c r="E16" s="45"/>
      <c r="F16" s="3"/>
      <c r="G16" s="139" t="s">
        <v>92</v>
      </c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ht="12.75" customHeight="1">
      <c r="B17" s="5"/>
      <c r="C17" s="3"/>
      <c r="D17" s="3"/>
      <c r="E17" s="45"/>
      <c r="F17" s="3"/>
      <c r="G17" s="139" t="s">
        <v>93</v>
      </c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ht="59.25" customHeight="1">
      <c r="B18" s="5"/>
      <c r="C18" s="3"/>
      <c r="D18" s="3"/>
      <c r="E18" s="45"/>
      <c r="F18" s="3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ht="12.75" customHeight="1">
      <c r="B19" s="5"/>
      <c r="C19" s="3"/>
      <c r="D19" s="3"/>
      <c r="E19" s="45"/>
      <c r="F19" s="3"/>
      <c r="G19" s="9" t="s">
        <v>107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ht="11.25" customHeight="1" thickBot="1">
      <c r="B20" s="10"/>
      <c r="C20" s="11"/>
      <c r="D20" s="11"/>
      <c r="E20" s="46"/>
      <c r="F20" s="3"/>
      <c r="G20" s="12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</sheetData>
  <mergeCells count="6">
    <mergeCell ref="B4:B5"/>
    <mergeCell ref="C4:C5"/>
    <mergeCell ref="G2:G5"/>
    <mergeCell ref="H2:H5"/>
    <mergeCell ref="D2:D3"/>
    <mergeCell ref="E2:E3"/>
  </mergeCells>
  <pageMargins left="0.7" right="0.7" top="0.75" bottom="0.75" header="0.3" footer="0.3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4"/>
  <sheetViews>
    <sheetView showGridLines="0" view="pageBreakPreview" zoomScale="70" zoomScaleNormal="100" zoomScaleSheetLayoutView="70" workbookViewId="0">
      <selection activeCell="K9" sqref="K9:K11"/>
    </sheetView>
  </sheetViews>
  <sheetFormatPr defaultColWidth="11.42578125" defaultRowHeight="15"/>
  <cols>
    <col min="1" max="1" width="3.7109375" customWidth="1"/>
    <col min="2" max="2" width="10.85546875" customWidth="1"/>
    <col min="3" max="3" width="3.85546875" customWidth="1"/>
    <col min="4" max="4" width="28.140625" customWidth="1"/>
    <col min="5" max="9" width="24.5703125" customWidth="1"/>
    <col min="11" max="11" width="15.28515625" customWidth="1"/>
  </cols>
  <sheetData>
    <row r="1" spans="2:11" ht="14.25" customHeight="1">
      <c r="B1" s="87"/>
    </row>
    <row r="2" spans="2:11">
      <c r="B2" s="87" t="s">
        <v>33</v>
      </c>
    </row>
    <row r="3" spans="2:11">
      <c r="B3" s="87" t="s">
        <v>32</v>
      </c>
      <c r="C3" s="81"/>
      <c r="D3" s="81"/>
      <c r="E3" s="140" t="s">
        <v>81</v>
      </c>
      <c r="F3" s="141" t="s">
        <v>94</v>
      </c>
      <c r="G3" s="141" t="s">
        <v>82</v>
      </c>
      <c r="H3" s="141" t="s">
        <v>83</v>
      </c>
      <c r="I3" s="141" t="s">
        <v>84</v>
      </c>
    </row>
    <row r="4" spans="2:11" ht="63.75">
      <c r="B4" s="322" t="s">
        <v>80</v>
      </c>
      <c r="C4" s="322"/>
      <c r="D4" s="322"/>
      <c r="E4" s="142" t="s">
        <v>95</v>
      </c>
      <c r="F4" s="142" t="s">
        <v>96</v>
      </c>
      <c r="G4" s="142" t="s">
        <v>97</v>
      </c>
      <c r="H4" s="142" t="s">
        <v>98</v>
      </c>
      <c r="I4" s="143" t="s">
        <v>99</v>
      </c>
    </row>
    <row r="5" spans="2:11">
      <c r="B5" s="329">
        <v>5</v>
      </c>
      <c r="C5" s="330"/>
      <c r="D5" s="331"/>
      <c r="E5" s="144" t="s">
        <v>100</v>
      </c>
      <c r="F5" s="144" t="s">
        <v>101</v>
      </c>
      <c r="G5" s="144" t="s">
        <v>102</v>
      </c>
      <c r="H5" s="144" t="s">
        <v>102</v>
      </c>
      <c r="I5" s="144" t="s">
        <v>102</v>
      </c>
    </row>
    <row r="6" spans="2:11">
      <c r="B6" s="332">
        <v>3</v>
      </c>
      <c r="C6" s="333"/>
      <c r="D6" s="334"/>
      <c r="E6" s="144" t="s">
        <v>103</v>
      </c>
      <c r="F6" s="144" t="s">
        <v>104</v>
      </c>
      <c r="G6" s="144" t="s">
        <v>104</v>
      </c>
      <c r="H6" s="144" t="s">
        <v>104</v>
      </c>
      <c r="I6" s="144" t="s">
        <v>104</v>
      </c>
    </row>
    <row r="7" spans="2:11">
      <c r="B7" s="335">
        <v>1</v>
      </c>
      <c r="C7" s="336"/>
      <c r="D7" s="337"/>
      <c r="E7" s="144" t="s">
        <v>105</v>
      </c>
      <c r="F7" s="144" t="s">
        <v>102</v>
      </c>
      <c r="G7" s="144" t="s">
        <v>101</v>
      </c>
      <c r="H7" s="144" t="s">
        <v>101</v>
      </c>
      <c r="I7" s="144" t="s">
        <v>101</v>
      </c>
    </row>
    <row r="8" spans="2:11">
      <c r="B8" s="81"/>
      <c r="C8" s="81"/>
      <c r="D8" s="81"/>
      <c r="E8" s="81"/>
      <c r="F8" s="81"/>
      <c r="G8" s="81"/>
      <c r="H8" s="81"/>
      <c r="I8" s="81"/>
    </row>
    <row r="9" spans="2:11">
      <c r="B9" s="323" t="s">
        <v>110</v>
      </c>
      <c r="C9" s="324"/>
      <c r="D9" s="324"/>
      <c r="E9" s="319" t="s">
        <v>81</v>
      </c>
      <c r="F9" s="319" t="s">
        <v>94</v>
      </c>
      <c r="G9" s="319" t="s">
        <v>82</v>
      </c>
      <c r="H9" s="319" t="s">
        <v>83</v>
      </c>
      <c r="I9" s="319" t="s">
        <v>84</v>
      </c>
      <c r="J9" s="318" t="s">
        <v>85</v>
      </c>
      <c r="K9" s="318" t="s">
        <v>86</v>
      </c>
    </row>
    <row r="10" spans="2:11">
      <c r="B10" s="325"/>
      <c r="C10" s="326"/>
      <c r="D10" s="326"/>
      <c r="E10" s="320"/>
      <c r="F10" s="320"/>
      <c r="G10" s="320"/>
      <c r="H10" s="320"/>
      <c r="I10" s="320"/>
      <c r="J10" s="318"/>
      <c r="K10" s="318"/>
    </row>
    <row r="11" spans="2:11">
      <c r="B11" s="327"/>
      <c r="C11" s="328"/>
      <c r="D11" s="328"/>
      <c r="E11" s="321"/>
      <c r="F11" s="321"/>
      <c r="G11" s="321"/>
      <c r="H11" s="321"/>
      <c r="I11" s="321"/>
      <c r="J11" s="318"/>
      <c r="K11" s="318"/>
    </row>
    <row r="12" spans="2:11">
      <c r="B12" s="86" t="s">
        <v>110</v>
      </c>
      <c r="C12" s="85">
        <v>1</v>
      </c>
      <c r="D12" s="131"/>
      <c r="E12" s="82"/>
      <c r="F12" s="82"/>
      <c r="G12" s="82"/>
      <c r="H12" s="82"/>
      <c r="I12" s="82"/>
      <c r="J12" s="83">
        <f>SUM(E12:I12)</f>
        <v>0</v>
      </c>
      <c r="K12" s="84"/>
    </row>
    <row r="13" spans="2:11">
      <c r="B13" s="86" t="s">
        <v>110</v>
      </c>
      <c r="C13" s="85">
        <v>2</v>
      </c>
      <c r="D13" s="130"/>
      <c r="E13" s="82"/>
      <c r="F13" s="82"/>
      <c r="G13" s="82"/>
      <c r="H13" s="82"/>
      <c r="I13" s="82"/>
      <c r="J13" s="83">
        <f t="shared" ref="J13:J24" si="0">SUM(E13:I13)</f>
        <v>0</v>
      </c>
      <c r="K13" s="84"/>
    </row>
    <row r="14" spans="2:11">
      <c r="B14" s="86" t="s">
        <v>110</v>
      </c>
      <c r="C14" s="85">
        <v>3</v>
      </c>
      <c r="D14" s="130"/>
      <c r="E14" s="82"/>
      <c r="F14" s="82"/>
      <c r="G14" s="82"/>
      <c r="H14" s="82"/>
      <c r="I14" s="82"/>
      <c r="J14" s="83">
        <f t="shared" si="0"/>
        <v>0</v>
      </c>
      <c r="K14" s="84"/>
    </row>
    <row r="15" spans="2:11">
      <c r="B15" s="86" t="s">
        <v>110</v>
      </c>
      <c r="C15" s="85">
        <v>4</v>
      </c>
      <c r="D15" s="130"/>
      <c r="E15" s="82"/>
      <c r="F15" s="82"/>
      <c r="G15" s="82"/>
      <c r="H15" s="82"/>
      <c r="I15" s="82"/>
      <c r="J15" s="83">
        <f t="shared" si="0"/>
        <v>0</v>
      </c>
      <c r="K15" s="84"/>
    </row>
    <row r="16" spans="2:11">
      <c r="B16" s="86" t="s">
        <v>110</v>
      </c>
      <c r="C16" s="85">
        <v>5</v>
      </c>
      <c r="D16" s="130"/>
      <c r="E16" s="82"/>
      <c r="F16" s="82"/>
      <c r="G16" s="82"/>
      <c r="H16" s="82"/>
      <c r="I16" s="82"/>
      <c r="J16" s="83">
        <f t="shared" si="0"/>
        <v>0</v>
      </c>
      <c r="K16" s="84"/>
    </row>
    <row r="17" spans="2:11">
      <c r="B17" s="86" t="s">
        <v>110</v>
      </c>
      <c r="C17" s="85">
        <v>6</v>
      </c>
      <c r="D17" s="130"/>
      <c r="E17" s="82"/>
      <c r="F17" s="82"/>
      <c r="G17" s="82"/>
      <c r="H17" s="82"/>
      <c r="I17" s="82"/>
      <c r="J17" s="83">
        <f t="shared" si="0"/>
        <v>0</v>
      </c>
      <c r="K17" s="84"/>
    </row>
    <row r="18" spans="2:11">
      <c r="B18" s="86" t="s">
        <v>110</v>
      </c>
      <c r="C18" s="85">
        <v>7</v>
      </c>
      <c r="D18" s="130"/>
      <c r="E18" s="82"/>
      <c r="F18" s="82"/>
      <c r="G18" s="82"/>
      <c r="H18" s="82"/>
      <c r="I18" s="82"/>
      <c r="J18" s="83">
        <f t="shared" si="0"/>
        <v>0</v>
      </c>
      <c r="K18" s="84"/>
    </row>
    <row r="19" spans="2:11">
      <c r="B19" s="86" t="s">
        <v>110</v>
      </c>
      <c r="C19" s="85">
        <v>8</v>
      </c>
      <c r="D19" s="130"/>
      <c r="E19" s="82"/>
      <c r="F19" s="82"/>
      <c r="G19" s="82"/>
      <c r="H19" s="82"/>
      <c r="I19" s="82"/>
      <c r="J19" s="83">
        <f t="shared" si="0"/>
        <v>0</v>
      </c>
      <c r="K19" s="84"/>
    </row>
    <row r="20" spans="2:11">
      <c r="B20" s="86" t="s">
        <v>110</v>
      </c>
      <c r="C20" s="85">
        <v>9</v>
      </c>
      <c r="D20" s="130"/>
      <c r="E20" s="82"/>
      <c r="F20" s="82"/>
      <c r="G20" s="82"/>
      <c r="H20" s="82"/>
      <c r="I20" s="82"/>
      <c r="J20" s="83">
        <f t="shared" si="0"/>
        <v>0</v>
      </c>
      <c r="K20" s="84"/>
    </row>
    <row r="21" spans="2:11">
      <c r="B21" s="86" t="s">
        <v>110</v>
      </c>
      <c r="C21" s="85">
        <v>10</v>
      </c>
      <c r="D21" s="130"/>
      <c r="E21" s="82"/>
      <c r="F21" s="82"/>
      <c r="G21" s="82"/>
      <c r="H21" s="82"/>
      <c r="I21" s="82"/>
      <c r="J21" s="83">
        <f t="shared" si="0"/>
        <v>0</v>
      </c>
      <c r="K21" s="84"/>
    </row>
    <row r="22" spans="2:11">
      <c r="B22" s="86" t="s">
        <v>110</v>
      </c>
      <c r="C22" s="85">
        <v>11</v>
      </c>
      <c r="D22" s="130"/>
      <c r="E22" s="82"/>
      <c r="F22" s="82"/>
      <c r="G22" s="82"/>
      <c r="H22" s="82"/>
      <c r="I22" s="82"/>
      <c r="J22" s="83">
        <f t="shared" si="0"/>
        <v>0</v>
      </c>
      <c r="K22" s="84"/>
    </row>
    <row r="23" spans="2:11">
      <c r="B23" s="86" t="s">
        <v>110</v>
      </c>
      <c r="C23" s="85">
        <v>12</v>
      </c>
      <c r="D23" s="130"/>
      <c r="E23" s="82"/>
      <c r="F23" s="82"/>
      <c r="G23" s="82"/>
      <c r="H23" s="82"/>
      <c r="I23" s="82"/>
      <c r="J23" s="83">
        <f t="shared" si="0"/>
        <v>0</v>
      </c>
      <c r="K23" s="84"/>
    </row>
    <row r="24" spans="2:11">
      <c r="B24" s="86" t="s">
        <v>110</v>
      </c>
      <c r="C24" s="85">
        <v>13</v>
      </c>
      <c r="D24" s="130"/>
      <c r="E24" s="82"/>
      <c r="F24" s="82"/>
      <c r="G24" s="82"/>
      <c r="H24" s="82"/>
      <c r="I24" s="82"/>
      <c r="J24" s="83">
        <f t="shared" si="0"/>
        <v>0</v>
      </c>
      <c r="K24" s="84"/>
    </row>
  </sheetData>
  <mergeCells count="12">
    <mergeCell ref="B4:D4"/>
    <mergeCell ref="B9:D11"/>
    <mergeCell ref="E9:E11"/>
    <mergeCell ref="F9:F11"/>
    <mergeCell ref="B5:D5"/>
    <mergeCell ref="B6:D6"/>
    <mergeCell ref="B7:D7"/>
    <mergeCell ref="H9:H11"/>
    <mergeCell ref="I9:I11"/>
    <mergeCell ref="J9:J11"/>
    <mergeCell ref="K9:K11"/>
    <mergeCell ref="G9:G11"/>
  </mergeCells>
  <conditionalFormatting sqref="K12:K24">
    <cfRule type="cellIs" dxfId="5" priority="1" stopIfTrue="1" operator="equal">
      <formula>"Priority"</formula>
    </cfRule>
    <cfRule type="cellIs" dxfId="4" priority="2" stopIfTrue="1" operator="equal">
      <formula>"Critical"</formula>
    </cfRule>
  </conditionalFormatting>
  <dataValidations count="3">
    <dataValidation type="list" allowBlank="1" showInputMessage="1" showErrorMessage="1" sqref="K12:K24">
      <formula1>$B$1:$B$3</formula1>
    </dataValidation>
    <dataValidation showInputMessage="1" showErrorMessage="1" sqref="D12:D24"/>
    <dataValidation type="list" allowBlank="1" showInputMessage="1" showErrorMessage="1" sqref="E12:I24">
      <formula1>"1,3,5"</formula1>
    </dataValidation>
  </dataValidations>
  <pageMargins left="0.75" right="0.75" top="1" bottom="1" header="0.4921259845" footer="0.492125984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P38"/>
  <sheetViews>
    <sheetView showGridLines="0" tabSelected="1" view="pageBreakPreview" topLeftCell="F1" zoomScale="160" zoomScaleNormal="70" zoomScaleSheetLayoutView="160" workbookViewId="0">
      <selection activeCell="D9" sqref="D9"/>
    </sheetView>
  </sheetViews>
  <sheetFormatPr defaultRowHeight="15"/>
  <cols>
    <col min="1" max="1" width="5.28515625" customWidth="1"/>
    <col min="2" max="2" width="34.42578125" customWidth="1"/>
    <col min="3" max="4" width="68.42578125" customWidth="1"/>
    <col min="5" max="5" width="22.5703125" customWidth="1"/>
    <col min="6" max="6" width="49.28515625" customWidth="1"/>
    <col min="7" max="7" width="5.140625" customWidth="1"/>
    <col min="8" max="8" width="30" bestFit="1" customWidth="1"/>
    <col min="9" max="9" width="29.140625" customWidth="1"/>
  </cols>
  <sheetData>
    <row r="1" spans="2:16" ht="24" customHeight="1" thickBot="1">
      <c r="B1" s="344"/>
      <c r="C1" s="344"/>
      <c r="D1" s="344"/>
      <c r="E1" s="344"/>
      <c r="F1" s="344"/>
      <c r="G1" s="344"/>
      <c r="H1" s="345"/>
    </row>
    <row r="2" spans="2:16" s="13" customFormat="1" ht="75" customHeight="1">
      <c r="B2" s="145" t="s">
        <v>111</v>
      </c>
      <c r="C2" s="347">
        <f>'L3-Activity-Flow '!C2</f>
        <v>0</v>
      </c>
      <c r="D2" s="348"/>
      <c r="E2" s="104" t="s">
        <v>112</v>
      </c>
      <c r="F2" s="96"/>
      <c r="G2" s="47"/>
      <c r="H2" s="53" t="s">
        <v>89</v>
      </c>
      <c r="I2" s="53" t="s">
        <v>89</v>
      </c>
    </row>
    <row r="3" spans="2:16" s="13" customFormat="1" ht="32.25" customHeight="1">
      <c r="B3" s="146" t="s">
        <v>67</v>
      </c>
      <c r="C3" s="349">
        <f>'L3-Activity-Flow '!C3</f>
        <v>0</v>
      </c>
      <c r="D3" s="350"/>
      <c r="E3" s="89" t="s">
        <v>69</v>
      </c>
      <c r="F3" s="88" t="str">
        <f>'L3-Activity-Flow '!E4</f>
        <v>Версия: x.x</v>
      </c>
      <c r="G3" s="47"/>
      <c r="H3" s="57"/>
      <c r="I3" s="56"/>
    </row>
    <row r="4" spans="2:16" s="13" customFormat="1" ht="39.75" customHeight="1" thickBot="1">
      <c r="B4" s="147" t="s">
        <v>87</v>
      </c>
      <c r="C4" s="351">
        <f>'L3-Activity-Flow '!C4:C5</f>
        <v>0</v>
      </c>
      <c r="D4" s="352"/>
      <c r="E4" s="90" t="s">
        <v>70</v>
      </c>
      <c r="F4" s="97">
        <f>'L3-Activity-Flow '!E5</f>
        <v>0</v>
      </c>
      <c r="G4" s="47"/>
      <c r="H4" s="54"/>
      <c r="I4" s="56"/>
    </row>
    <row r="5" spans="2:16" s="1" customFormat="1" ht="51" customHeight="1">
      <c r="B5" s="2"/>
      <c r="C5" s="14"/>
      <c r="D5" s="14"/>
      <c r="E5" s="14"/>
      <c r="F5" s="55"/>
      <c r="G5" s="3"/>
      <c r="H5" s="353" t="s">
        <v>114</v>
      </c>
      <c r="I5" s="353" t="s">
        <v>113</v>
      </c>
    </row>
    <row r="6" spans="2:16" s="1" customFormat="1" ht="51" customHeight="1">
      <c r="B6" s="2"/>
      <c r="C6" s="14"/>
      <c r="D6" s="14"/>
      <c r="E6" s="14"/>
      <c r="F6" s="55"/>
      <c r="G6" s="3"/>
      <c r="H6" s="353"/>
      <c r="I6" s="353"/>
      <c r="P6"/>
    </row>
    <row r="7" spans="2:16" s="1" customFormat="1" ht="51" customHeight="1">
      <c r="B7" s="5"/>
      <c r="C7" s="3"/>
      <c r="D7" s="3"/>
      <c r="E7" s="3"/>
      <c r="F7" s="45"/>
      <c r="G7" s="3"/>
      <c r="H7" s="15"/>
      <c r="I7" s="51"/>
    </row>
    <row r="8" spans="2:16" s="1" customFormat="1" ht="51" customHeight="1">
      <c r="B8" s="5"/>
      <c r="C8" s="3"/>
      <c r="D8" s="3"/>
      <c r="E8" s="3"/>
      <c r="F8" s="45"/>
      <c r="G8" s="3"/>
      <c r="H8" s="17" t="s">
        <v>115</v>
      </c>
      <c r="I8" s="58" t="s">
        <v>127</v>
      </c>
    </row>
    <row r="9" spans="2:16" s="1" customFormat="1" ht="51" customHeight="1">
      <c r="B9" s="5"/>
      <c r="C9" s="3"/>
      <c r="D9" s="3"/>
      <c r="E9" s="3"/>
      <c r="F9" s="45"/>
      <c r="G9" s="3"/>
      <c r="H9" s="16"/>
      <c r="I9" s="21"/>
    </row>
    <row r="10" spans="2:16" s="1" customFormat="1" ht="51" customHeight="1">
      <c r="B10" s="5"/>
      <c r="C10" s="3"/>
      <c r="D10" s="3"/>
      <c r="E10" s="3"/>
      <c r="F10" s="45"/>
      <c r="G10" s="3"/>
      <c r="H10" s="346" t="s">
        <v>116</v>
      </c>
      <c r="I10" s="17"/>
    </row>
    <row r="11" spans="2:16" s="1" customFormat="1" ht="51" customHeight="1">
      <c r="B11" s="5"/>
      <c r="C11" s="3"/>
      <c r="D11" s="3"/>
      <c r="E11" s="3"/>
      <c r="F11" s="45"/>
      <c r="G11" s="3"/>
      <c r="H11" s="346"/>
      <c r="I11" s="353" t="s">
        <v>128</v>
      </c>
    </row>
    <row r="12" spans="2:16" s="1" customFormat="1" ht="51" customHeight="1">
      <c r="B12" s="5"/>
      <c r="C12" s="3"/>
      <c r="D12" s="3"/>
      <c r="E12" s="3"/>
      <c r="F12" s="45"/>
      <c r="G12" s="3"/>
      <c r="H12" s="58" t="s">
        <v>117</v>
      </c>
      <c r="I12" s="353"/>
    </row>
    <row r="13" spans="2:16" s="1" customFormat="1" ht="15" customHeight="1">
      <c r="B13" s="5"/>
      <c r="C13" s="3"/>
      <c r="D13" s="3"/>
      <c r="E13" s="3"/>
      <c r="F13" s="45"/>
      <c r="G13" s="3"/>
      <c r="H13" s="19" t="s">
        <v>118</v>
      </c>
      <c r="I13" s="51"/>
    </row>
    <row r="14" spans="2:16" s="1" customFormat="1" ht="72.75" customHeight="1">
      <c r="B14" s="5"/>
      <c r="C14" s="3"/>
      <c r="D14" s="3"/>
      <c r="E14" s="3"/>
      <c r="F14" s="45"/>
      <c r="G14" s="3"/>
      <c r="H14" s="105" t="s">
        <v>119</v>
      </c>
      <c r="I14" s="58" t="s">
        <v>129</v>
      </c>
      <c r="K14"/>
    </row>
    <row r="15" spans="2:16" s="1" customFormat="1" ht="72.75" customHeight="1">
      <c r="B15" s="5"/>
      <c r="C15" s="3"/>
      <c r="D15" s="3"/>
      <c r="E15" s="3"/>
      <c r="F15" s="45"/>
      <c r="G15" s="3"/>
      <c r="H15" s="353" t="s">
        <v>123</v>
      </c>
      <c r="I15" s="51"/>
    </row>
    <row r="16" spans="2:16" s="1" customFormat="1" ht="72.75" customHeight="1">
      <c r="B16" s="5"/>
      <c r="C16" s="3"/>
      <c r="D16" s="3"/>
      <c r="E16" s="3"/>
      <c r="F16" s="45"/>
      <c r="G16" s="3"/>
      <c r="H16" s="353"/>
      <c r="I16" s="59" t="s">
        <v>130</v>
      </c>
    </row>
    <row r="17" spans="2:13" s="1" customFormat="1" ht="15.75" customHeight="1">
      <c r="B17" s="5"/>
      <c r="C17" s="3"/>
      <c r="D17" s="3"/>
      <c r="E17" s="3"/>
      <c r="F17" s="45"/>
      <c r="G17" s="3"/>
      <c r="H17" s="61" t="s">
        <v>122</v>
      </c>
      <c r="I17" s="59"/>
    </row>
    <row r="18" spans="2:13" s="1" customFormat="1">
      <c r="B18" s="5"/>
      <c r="C18" s="3"/>
      <c r="D18" s="3"/>
      <c r="E18" s="3"/>
      <c r="F18" s="45"/>
      <c r="G18" s="3"/>
      <c r="H18" s="18"/>
      <c r="I18" s="59"/>
    </row>
    <row r="19" spans="2:13" s="1" customFormat="1" ht="52.5" customHeight="1">
      <c r="B19" s="5"/>
      <c r="C19" s="3"/>
      <c r="D19" s="3"/>
      <c r="E19" s="3"/>
      <c r="F19" s="45"/>
      <c r="G19" s="3"/>
      <c r="H19" s="18"/>
      <c r="I19" s="59" t="s">
        <v>131</v>
      </c>
      <c r="K19"/>
      <c r="M19"/>
    </row>
    <row r="20" spans="2:13" s="1" customFormat="1" ht="25.5">
      <c r="B20" s="5"/>
      <c r="C20" s="3"/>
      <c r="D20" s="3"/>
      <c r="E20" s="3"/>
      <c r="F20" s="45"/>
      <c r="G20" s="3"/>
      <c r="H20" s="61" t="s">
        <v>121</v>
      </c>
      <c r="I20" s="51"/>
    </row>
    <row r="21" spans="2:13" s="1" customFormat="1">
      <c r="B21" s="5"/>
      <c r="C21" s="3"/>
      <c r="D21" s="3"/>
      <c r="E21" s="3"/>
      <c r="F21" s="45"/>
      <c r="G21" s="3"/>
      <c r="H21" s="18"/>
      <c r="I21" s="51"/>
    </row>
    <row r="22" spans="2:13" s="1" customFormat="1" ht="15.75">
      <c r="B22" s="5"/>
      <c r="C22" s="3"/>
      <c r="D22" s="3"/>
      <c r="E22" s="3"/>
      <c r="F22" s="45"/>
      <c r="G22" s="3"/>
      <c r="H22" s="19" t="s">
        <v>120</v>
      </c>
      <c r="I22" s="51"/>
    </row>
    <row r="23" spans="2:13" s="1" customFormat="1" ht="38.25" customHeight="1">
      <c r="B23" s="5"/>
      <c r="C23" s="3"/>
      <c r="D23" s="3"/>
      <c r="E23" s="3"/>
      <c r="F23" s="45"/>
      <c r="G23" s="3"/>
      <c r="H23" s="8"/>
      <c r="I23" s="59"/>
    </row>
    <row r="24" spans="2:13" s="1" customFormat="1" ht="25.5">
      <c r="B24" s="5"/>
      <c r="C24" s="3"/>
      <c r="D24" s="3"/>
      <c r="E24" s="3"/>
      <c r="F24" s="45"/>
      <c r="G24" s="3"/>
      <c r="H24" s="61" t="s">
        <v>124</v>
      </c>
      <c r="I24" s="51"/>
    </row>
    <row r="25" spans="2:13" s="1" customFormat="1" ht="32.25" customHeight="1">
      <c r="B25" s="5"/>
      <c r="C25" s="3"/>
      <c r="D25" s="3"/>
      <c r="E25" s="3"/>
      <c r="F25" s="45"/>
      <c r="G25" s="3"/>
      <c r="H25" s="20"/>
      <c r="I25" s="346" t="s">
        <v>132</v>
      </c>
    </row>
    <row r="26" spans="2:13" s="1" customFormat="1" ht="38.25">
      <c r="B26" s="5"/>
      <c r="C26" s="3"/>
      <c r="D26" s="3"/>
      <c r="E26" s="3"/>
      <c r="F26" s="45"/>
      <c r="G26" s="3"/>
      <c r="H26" s="61" t="s">
        <v>125</v>
      </c>
      <c r="I26" s="346"/>
    </row>
    <row r="27" spans="2:13" s="1" customFormat="1" ht="31.5" customHeight="1">
      <c r="B27" s="5"/>
      <c r="C27" s="3"/>
      <c r="D27" s="3"/>
      <c r="E27" s="3"/>
      <c r="F27" s="45"/>
      <c r="G27" s="3"/>
      <c r="H27" s="20"/>
      <c r="I27" s="346"/>
    </row>
    <row r="28" spans="2:13" s="1" customFormat="1" ht="38.25">
      <c r="B28" s="5"/>
      <c r="C28" s="3"/>
      <c r="D28" s="3"/>
      <c r="E28" s="3"/>
      <c r="F28" s="45"/>
      <c r="G28" s="3"/>
      <c r="H28" s="61" t="s">
        <v>126</v>
      </c>
      <c r="I28" s="346" t="s">
        <v>133</v>
      </c>
    </row>
    <row r="29" spans="2:13" s="1" customFormat="1">
      <c r="B29" s="5"/>
      <c r="C29" s="3"/>
      <c r="D29" s="3"/>
      <c r="E29" s="3"/>
      <c r="F29" s="45"/>
      <c r="G29" s="3"/>
      <c r="H29" s="8"/>
      <c r="I29" s="346"/>
    </row>
    <row r="30" spans="2:13" s="1" customFormat="1" ht="15.75">
      <c r="B30" s="5"/>
      <c r="C30" s="3"/>
      <c r="D30" s="3"/>
      <c r="E30" s="3"/>
      <c r="F30" s="45"/>
      <c r="G30" s="3"/>
      <c r="H30" s="19"/>
      <c r="I30" s="51"/>
    </row>
    <row r="31" spans="2:13" s="1" customFormat="1">
      <c r="B31" s="5"/>
      <c r="C31" s="3"/>
      <c r="D31" s="3"/>
      <c r="E31" s="3"/>
      <c r="F31" s="45"/>
      <c r="G31" s="3"/>
      <c r="H31" s="21"/>
      <c r="I31" s="51"/>
    </row>
    <row r="32" spans="2:13" s="1" customFormat="1" ht="15.75">
      <c r="B32" s="5"/>
      <c r="C32" s="3"/>
      <c r="D32" s="3"/>
      <c r="E32" s="3"/>
      <c r="F32" s="45"/>
      <c r="G32" s="3"/>
      <c r="H32" s="22"/>
      <c r="I32" s="51"/>
    </row>
    <row r="33" spans="2:9" s="1" customFormat="1" ht="15.75">
      <c r="B33" s="5"/>
      <c r="C33" s="3"/>
      <c r="D33" s="3"/>
      <c r="E33" s="3"/>
      <c r="F33" s="45"/>
      <c r="G33" s="3"/>
      <c r="H33" s="22"/>
      <c r="I33" s="51"/>
    </row>
    <row r="34" spans="2:9" s="1" customFormat="1" ht="15.75">
      <c r="B34" s="5"/>
      <c r="C34" s="3"/>
      <c r="D34" s="3"/>
      <c r="E34" s="3"/>
      <c r="F34" s="45"/>
      <c r="G34" s="3"/>
      <c r="H34" s="22"/>
      <c r="I34" s="51"/>
    </row>
    <row r="35" spans="2:9" s="1" customFormat="1" ht="15.75">
      <c r="B35" s="5"/>
      <c r="C35" s="3"/>
      <c r="D35" s="3"/>
      <c r="E35" s="3"/>
      <c r="F35" s="45"/>
      <c r="G35" s="3"/>
      <c r="H35" s="22"/>
      <c r="I35" s="51"/>
    </row>
    <row r="36" spans="2:9" s="1" customFormat="1" ht="15.75">
      <c r="B36" s="5"/>
      <c r="C36" s="3"/>
      <c r="D36" s="3"/>
      <c r="E36" s="3"/>
      <c r="F36" s="45"/>
      <c r="G36" s="3"/>
      <c r="H36" s="22"/>
      <c r="I36" s="51"/>
    </row>
    <row r="37" spans="2:9" s="1" customFormat="1" ht="15.75" thickBot="1">
      <c r="B37" s="10"/>
      <c r="C37" s="11"/>
      <c r="D37" s="11"/>
      <c r="E37" s="11"/>
      <c r="F37" s="46"/>
      <c r="G37" s="3"/>
      <c r="H37" s="12"/>
      <c r="I37" s="52"/>
    </row>
    <row r="38" spans="2:9">
      <c r="G38" s="3"/>
    </row>
  </sheetData>
  <mergeCells count="11">
    <mergeCell ref="B1:H1"/>
    <mergeCell ref="I28:I29"/>
    <mergeCell ref="C2:D2"/>
    <mergeCell ref="C3:D3"/>
    <mergeCell ref="C4:D4"/>
    <mergeCell ref="H5:H6"/>
    <mergeCell ref="H10:H11"/>
    <mergeCell ref="H15:H16"/>
    <mergeCell ref="I5:I6"/>
    <mergeCell ref="I11:I12"/>
    <mergeCell ref="I25:I27"/>
  </mergeCells>
  <pageMargins left="0.24" right="0.18" top="0.32" bottom="0.23" header="0.3" footer="0.3"/>
  <pageSetup scale="7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46"/>
  <sheetViews>
    <sheetView showGridLines="0" view="pageBreakPreview" zoomScale="70" zoomScaleNormal="100" zoomScaleSheetLayoutView="70" workbookViewId="0">
      <selection activeCell="H49" sqref="H49"/>
    </sheetView>
  </sheetViews>
  <sheetFormatPr defaultColWidth="11.42578125" defaultRowHeight="15"/>
  <cols>
    <col min="1" max="1" width="3.7109375" customWidth="1"/>
    <col min="2" max="2" width="9.5703125" customWidth="1"/>
    <col min="3" max="3" width="3.85546875" customWidth="1"/>
    <col min="4" max="4" width="28.42578125" customWidth="1"/>
    <col min="5" max="9" width="24.5703125" customWidth="1"/>
    <col min="11" max="11" width="17" customWidth="1"/>
  </cols>
  <sheetData>
    <row r="1" spans="2:11" ht="14.25" customHeight="1">
      <c r="B1" s="87"/>
    </row>
    <row r="2" spans="2:11">
      <c r="B2" s="87" t="s">
        <v>33</v>
      </c>
    </row>
    <row r="3" spans="2:11">
      <c r="B3" s="87" t="s">
        <v>32</v>
      </c>
      <c r="C3" s="81"/>
      <c r="D3" s="81"/>
      <c r="E3" s="140" t="s">
        <v>81</v>
      </c>
      <c r="F3" s="141" t="s">
        <v>94</v>
      </c>
      <c r="G3" s="141" t="s">
        <v>82</v>
      </c>
      <c r="H3" s="141" t="s">
        <v>83</v>
      </c>
      <c r="I3" s="141" t="s">
        <v>84</v>
      </c>
    </row>
    <row r="4" spans="2:11" ht="63.75">
      <c r="B4" s="322" t="s">
        <v>80</v>
      </c>
      <c r="C4" s="322"/>
      <c r="D4" s="322"/>
      <c r="E4" s="142" t="s">
        <v>95</v>
      </c>
      <c r="F4" s="142" t="s">
        <v>96</v>
      </c>
      <c r="G4" s="142" t="s">
        <v>97</v>
      </c>
      <c r="H4" s="142" t="s">
        <v>98</v>
      </c>
      <c r="I4" s="143" t="s">
        <v>99</v>
      </c>
    </row>
    <row r="5" spans="2:11">
      <c r="B5" s="329">
        <v>5</v>
      </c>
      <c r="C5" s="330"/>
      <c r="D5" s="331"/>
      <c r="E5" s="144" t="s">
        <v>100</v>
      </c>
      <c r="F5" s="144" t="s">
        <v>101</v>
      </c>
      <c r="G5" s="144" t="s">
        <v>102</v>
      </c>
      <c r="H5" s="144" t="s">
        <v>102</v>
      </c>
      <c r="I5" s="144" t="s">
        <v>102</v>
      </c>
    </row>
    <row r="6" spans="2:11">
      <c r="B6" s="332">
        <v>3</v>
      </c>
      <c r="C6" s="333"/>
      <c r="D6" s="334"/>
      <c r="E6" s="144" t="s">
        <v>103</v>
      </c>
      <c r="F6" s="144" t="s">
        <v>104</v>
      </c>
      <c r="G6" s="144" t="s">
        <v>104</v>
      </c>
      <c r="H6" s="144" t="s">
        <v>104</v>
      </c>
      <c r="I6" s="144" t="s">
        <v>104</v>
      </c>
    </row>
    <row r="7" spans="2:11">
      <c r="B7" s="335">
        <v>1</v>
      </c>
      <c r="C7" s="336"/>
      <c r="D7" s="337"/>
      <c r="E7" s="144" t="s">
        <v>105</v>
      </c>
      <c r="F7" s="144" t="s">
        <v>102</v>
      </c>
      <c r="G7" s="144" t="s">
        <v>101</v>
      </c>
      <c r="H7" s="144" t="s">
        <v>101</v>
      </c>
      <c r="I7" s="144" t="s">
        <v>101</v>
      </c>
    </row>
    <row r="8" spans="2:11">
      <c r="B8" s="81"/>
      <c r="C8" s="81"/>
      <c r="D8" s="81"/>
      <c r="E8" s="81"/>
      <c r="F8" s="81"/>
      <c r="G8" s="81"/>
      <c r="H8" s="81"/>
      <c r="I8" s="81"/>
    </row>
    <row r="9" spans="2:11" ht="15" customHeight="1">
      <c r="B9" s="323" t="s">
        <v>134</v>
      </c>
      <c r="C9" s="324"/>
      <c r="D9" s="324"/>
      <c r="E9" s="319" t="s">
        <v>81</v>
      </c>
      <c r="F9" s="319" t="s">
        <v>94</v>
      </c>
      <c r="G9" s="319" t="s">
        <v>82</v>
      </c>
      <c r="H9" s="319" t="s">
        <v>83</v>
      </c>
      <c r="I9" s="319" t="s">
        <v>84</v>
      </c>
      <c r="J9" s="318" t="s">
        <v>85</v>
      </c>
      <c r="K9" s="318" t="s">
        <v>86</v>
      </c>
    </row>
    <row r="10" spans="2:11" ht="15" customHeight="1">
      <c r="B10" s="325"/>
      <c r="C10" s="326"/>
      <c r="D10" s="326"/>
      <c r="E10" s="320"/>
      <c r="F10" s="320"/>
      <c r="G10" s="320"/>
      <c r="H10" s="320"/>
      <c r="I10" s="320"/>
      <c r="J10" s="318"/>
      <c r="K10" s="318"/>
    </row>
    <row r="11" spans="2:11" ht="15" customHeight="1">
      <c r="B11" s="327"/>
      <c r="C11" s="328"/>
      <c r="D11" s="328"/>
      <c r="E11" s="321"/>
      <c r="F11" s="321"/>
      <c r="G11" s="321"/>
      <c r="H11" s="321"/>
      <c r="I11" s="321"/>
      <c r="J11" s="318"/>
      <c r="K11" s="318"/>
    </row>
    <row r="12" spans="2:11">
      <c r="B12" s="86" t="s">
        <v>134</v>
      </c>
      <c r="C12" s="85">
        <v>1</v>
      </c>
      <c r="D12" s="131"/>
      <c r="E12" s="82"/>
      <c r="F12" s="82"/>
      <c r="G12" s="82"/>
      <c r="H12" s="82"/>
      <c r="I12" s="82"/>
      <c r="J12" s="83">
        <f>SUM(E12:I12)</f>
        <v>0</v>
      </c>
      <c r="K12" s="84"/>
    </row>
    <row r="13" spans="2:11">
      <c r="B13" s="86" t="s">
        <v>134</v>
      </c>
      <c r="C13" s="85">
        <v>2</v>
      </c>
      <c r="D13" s="130"/>
      <c r="E13" s="82"/>
      <c r="F13" s="82"/>
      <c r="G13" s="82"/>
      <c r="H13" s="82"/>
      <c r="I13" s="82"/>
      <c r="J13" s="83">
        <f t="shared" ref="J13:J24" si="0">SUM(E13:I13)</f>
        <v>0</v>
      </c>
      <c r="K13" s="84"/>
    </row>
    <row r="14" spans="2:11">
      <c r="B14" s="86" t="s">
        <v>134</v>
      </c>
      <c r="C14" s="85">
        <v>3</v>
      </c>
      <c r="D14" s="130"/>
      <c r="E14" s="82"/>
      <c r="F14" s="82"/>
      <c r="G14" s="82"/>
      <c r="H14" s="82"/>
      <c r="I14" s="82"/>
      <c r="J14" s="83">
        <f t="shared" si="0"/>
        <v>0</v>
      </c>
      <c r="K14" s="84"/>
    </row>
    <row r="15" spans="2:11">
      <c r="B15" s="86" t="s">
        <v>134</v>
      </c>
      <c r="C15" s="85">
        <v>4</v>
      </c>
      <c r="D15" s="130"/>
      <c r="E15" s="82"/>
      <c r="F15" s="82"/>
      <c r="G15" s="82"/>
      <c r="H15" s="82"/>
      <c r="I15" s="82"/>
      <c r="J15" s="83">
        <f t="shared" si="0"/>
        <v>0</v>
      </c>
      <c r="K15" s="84"/>
    </row>
    <row r="16" spans="2:11">
      <c r="B16" s="86" t="s">
        <v>134</v>
      </c>
      <c r="C16" s="85">
        <v>5</v>
      </c>
      <c r="D16" s="130"/>
      <c r="E16" s="82"/>
      <c r="F16" s="82"/>
      <c r="G16" s="82"/>
      <c r="H16" s="82"/>
      <c r="I16" s="82"/>
      <c r="J16" s="83">
        <f t="shared" si="0"/>
        <v>0</v>
      </c>
      <c r="K16" s="84"/>
    </row>
    <row r="17" spans="2:11">
      <c r="B17" s="86" t="s">
        <v>134</v>
      </c>
      <c r="C17" s="85">
        <v>6</v>
      </c>
      <c r="D17" s="130"/>
      <c r="E17" s="82"/>
      <c r="F17" s="82"/>
      <c r="G17" s="82"/>
      <c r="H17" s="82"/>
      <c r="I17" s="82"/>
      <c r="J17" s="83">
        <f t="shared" si="0"/>
        <v>0</v>
      </c>
      <c r="K17" s="84"/>
    </row>
    <row r="18" spans="2:11">
      <c r="B18" s="86" t="s">
        <v>134</v>
      </c>
      <c r="C18" s="85">
        <v>7</v>
      </c>
      <c r="D18" s="130"/>
      <c r="E18" s="82"/>
      <c r="F18" s="82"/>
      <c r="G18" s="82"/>
      <c r="H18" s="82"/>
      <c r="I18" s="82"/>
      <c r="J18" s="83">
        <f t="shared" si="0"/>
        <v>0</v>
      </c>
      <c r="K18" s="84"/>
    </row>
    <row r="19" spans="2:11">
      <c r="B19" s="86" t="s">
        <v>134</v>
      </c>
      <c r="C19" s="85">
        <v>8</v>
      </c>
      <c r="D19" s="130"/>
      <c r="E19" s="82"/>
      <c r="F19" s="82"/>
      <c r="G19" s="82"/>
      <c r="H19" s="82"/>
      <c r="I19" s="82"/>
      <c r="J19" s="83">
        <f t="shared" si="0"/>
        <v>0</v>
      </c>
      <c r="K19" s="84"/>
    </row>
    <row r="20" spans="2:11">
      <c r="B20" s="86" t="s">
        <v>134</v>
      </c>
      <c r="C20" s="85">
        <v>9</v>
      </c>
      <c r="D20" s="130"/>
      <c r="E20" s="82"/>
      <c r="F20" s="82"/>
      <c r="G20" s="82"/>
      <c r="H20" s="82"/>
      <c r="I20" s="82"/>
      <c r="J20" s="83">
        <f t="shared" si="0"/>
        <v>0</v>
      </c>
      <c r="K20" s="84"/>
    </row>
    <row r="21" spans="2:11">
      <c r="B21" s="86" t="s">
        <v>134</v>
      </c>
      <c r="C21" s="85">
        <v>10</v>
      </c>
      <c r="D21" s="130"/>
      <c r="E21" s="82"/>
      <c r="F21" s="82"/>
      <c r="G21" s="82"/>
      <c r="H21" s="82"/>
      <c r="I21" s="82"/>
      <c r="J21" s="83">
        <f t="shared" si="0"/>
        <v>0</v>
      </c>
      <c r="K21" s="84"/>
    </row>
    <row r="22" spans="2:11">
      <c r="B22" s="86" t="s">
        <v>134</v>
      </c>
      <c r="C22" s="85">
        <v>11</v>
      </c>
      <c r="D22" s="130"/>
      <c r="E22" s="82"/>
      <c r="F22" s="82"/>
      <c r="G22" s="82"/>
      <c r="H22" s="82"/>
      <c r="I22" s="82"/>
      <c r="J22" s="83">
        <f t="shared" si="0"/>
        <v>0</v>
      </c>
      <c r="K22" s="84"/>
    </row>
    <row r="23" spans="2:11">
      <c r="B23" s="86" t="s">
        <v>134</v>
      </c>
      <c r="C23" s="85">
        <v>12</v>
      </c>
      <c r="D23" s="130"/>
      <c r="E23" s="82"/>
      <c r="F23" s="82"/>
      <c r="G23" s="82"/>
      <c r="H23" s="82"/>
      <c r="I23" s="82"/>
      <c r="J23" s="83">
        <f t="shared" si="0"/>
        <v>0</v>
      </c>
      <c r="K23" s="84"/>
    </row>
    <row r="24" spans="2:11">
      <c r="B24" s="86" t="s">
        <v>134</v>
      </c>
      <c r="C24" s="85">
        <v>13</v>
      </c>
      <c r="D24" s="130"/>
      <c r="E24" s="82"/>
      <c r="F24" s="82"/>
      <c r="G24" s="82"/>
      <c r="H24" s="82"/>
      <c r="I24" s="82"/>
      <c r="J24" s="83">
        <f t="shared" si="0"/>
        <v>0</v>
      </c>
      <c r="K24" s="84"/>
    </row>
    <row r="25" spans="2:11">
      <c r="B25" s="86" t="s">
        <v>134</v>
      </c>
      <c r="C25" s="85">
        <v>14</v>
      </c>
      <c r="D25" s="130"/>
      <c r="E25" s="82"/>
      <c r="F25" s="82"/>
      <c r="G25" s="82"/>
      <c r="H25" s="82"/>
      <c r="I25" s="82"/>
      <c r="J25" s="83">
        <f t="shared" ref="J25:J31" si="1">SUM(E25:I25)</f>
        <v>0</v>
      </c>
      <c r="K25" s="84"/>
    </row>
    <row r="26" spans="2:11">
      <c r="B26" s="86" t="s">
        <v>134</v>
      </c>
      <c r="C26" s="85">
        <v>15</v>
      </c>
      <c r="D26" s="130"/>
      <c r="E26" s="82"/>
      <c r="F26" s="82"/>
      <c r="G26" s="82"/>
      <c r="H26" s="82"/>
      <c r="I26" s="82"/>
      <c r="J26" s="83">
        <f t="shared" si="1"/>
        <v>0</v>
      </c>
      <c r="K26" s="84"/>
    </row>
    <row r="27" spans="2:11">
      <c r="B27" s="86" t="s">
        <v>134</v>
      </c>
      <c r="C27" s="85">
        <v>16</v>
      </c>
      <c r="D27" s="130"/>
      <c r="E27" s="82"/>
      <c r="F27" s="82"/>
      <c r="G27" s="82"/>
      <c r="H27" s="82"/>
      <c r="I27" s="82"/>
      <c r="J27" s="83">
        <f t="shared" si="1"/>
        <v>0</v>
      </c>
      <c r="K27" s="84"/>
    </row>
    <row r="28" spans="2:11">
      <c r="B28" s="86" t="s">
        <v>134</v>
      </c>
      <c r="C28" s="85">
        <v>17</v>
      </c>
      <c r="D28" s="130"/>
      <c r="E28" s="82"/>
      <c r="F28" s="82"/>
      <c r="G28" s="82"/>
      <c r="H28" s="82"/>
      <c r="I28" s="82"/>
      <c r="J28" s="83">
        <f t="shared" si="1"/>
        <v>0</v>
      </c>
      <c r="K28" s="84"/>
    </row>
    <row r="29" spans="2:11">
      <c r="B29" s="86" t="s">
        <v>134</v>
      </c>
      <c r="C29" s="85">
        <v>18</v>
      </c>
      <c r="D29" s="130"/>
      <c r="E29" s="82"/>
      <c r="F29" s="82"/>
      <c r="G29" s="82"/>
      <c r="H29" s="82"/>
      <c r="I29" s="82"/>
      <c r="J29" s="83">
        <f t="shared" si="1"/>
        <v>0</v>
      </c>
      <c r="K29" s="84"/>
    </row>
    <row r="30" spans="2:11">
      <c r="B30" s="86" t="s">
        <v>134</v>
      </c>
      <c r="C30" s="85">
        <v>19</v>
      </c>
      <c r="D30" s="130"/>
      <c r="E30" s="82"/>
      <c r="F30" s="82"/>
      <c r="G30" s="82"/>
      <c r="H30" s="82"/>
      <c r="I30" s="82"/>
      <c r="J30" s="83">
        <f t="shared" si="1"/>
        <v>0</v>
      </c>
      <c r="K30" s="84"/>
    </row>
    <row r="31" spans="2:11">
      <c r="B31" s="86" t="s">
        <v>134</v>
      </c>
      <c r="C31" s="85">
        <v>20</v>
      </c>
      <c r="D31" s="130"/>
      <c r="E31" s="82"/>
      <c r="F31" s="82"/>
      <c r="G31" s="82"/>
      <c r="H31" s="82"/>
      <c r="I31" s="82"/>
      <c r="J31" s="83">
        <f t="shared" si="1"/>
        <v>0</v>
      </c>
      <c r="K31" s="84"/>
    </row>
    <row r="32" spans="2:11" ht="36.75" customHeight="1">
      <c r="B32" s="354"/>
      <c r="C32" s="355"/>
      <c r="D32" s="355"/>
    </row>
    <row r="33" spans="2:11" ht="15" customHeight="1">
      <c r="B33" s="323" t="s">
        <v>135</v>
      </c>
      <c r="C33" s="324"/>
      <c r="D33" s="324"/>
      <c r="E33" s="319" t="s">
        <v>81</v>
      </c>
      <c r="F33" s="319" t="s">
        <v>94</v>
      </c>
      <c r="G33" s="319" t="s">
        <v>82</v>
      </c>
      <c r="H33" s="319" t="s">
        <v>83</v>
      </c>
      <c r="I33" s="319" t="s">
        <v>84</v>
      </c>
      <c r="J33" s="318" t="s">
        <v>85</v>
      </c>
      <c r="K33" s="318" t="s">
        <v>86</v>
      </c>
    </row>
    <row r="34" spans="2:11" ht="15" customHeight="1">
      <c r="B34" s="325"/>
      <c r="C34" s="326"/>
      <c r="D34" s="326"/>
      <c r="E34" s="320"/>
      <c r="F34" s="320"/>
      <c r="G34" s="320"/>
      <c r="H34" s="320"/>
      <c r="I34" s="320"/>
      <c r="J34" s="318"/>
      <c r="K34" s="318"/>
    </row>
    <row r="35" spans="2:11" ht="15" customHeight="1">
      <c r="B35" s="327"/>
      <c r="C35" s="328"/>
      <c r="D35" s="328"/>
      <c r="E35" s="321"/>
      <c r="F35" s="321"/>
      <c r="G35" s="321"/>
      <c r="H35" s="321"/>
      <c r="I35" s="321"/>
      <c r="J35" s="318"/>
      <c r="K35" s="318"/>
    </row>
    <row r="36" spans="2:11">
      <c r="B36" s="86" t="s">
        <v>135</v>
      </c>
      <c r="C36" s="85">
        <v>1</v>
      </c>
      <c r="D36" s="131"/>
      <c r="E36" s="82"/>
      <c r="F36" s="82"/>
      <c r="G36" s="82"/>
      <c r="H36" s="82"/>
      <c r="I36" s="82"/>
      <c r="J36" s="83">
        <f>SUM(E36:I36)</f>
        <v>0</v>
      </c>
      <c r="K36" s="84"/>
    </row>
    <row r="37" spans="2:11">
      <c r="B37" s="86" t="s">
        <v>135</v>
      </c>
      <c r="C37" s="85">
        <v>2</v>
      </c>
      <c r="D37" s="131"/>
      <c r="E37" s="82"/>
      <c r="F37" s="82"/>
      <c r="G37" s="82"/>
      <c r="H37" s="82"/>
      <c r="I37" s="82"/>
      <c r="J37" s="83">
        <f t="shared" ref="J37:J45" si="2">SUM(E37:I37)</f>
        <v>0</v>
      </c>
      <c r="K37" s="84"/>
    </row>
    <row r="38" spans="2:11">
      <c r="B38" s="86" t="s">
        <v>135</v>
      </c>
      <c r="C38" s="85">
        <v>3</v>
      </c>
      <c r="D38" s="131"/>
      <c r="E38" s="82"/>
      <c r="F38" s="82"/>
      <c r="G38" s="82"/>
      <c r="H38" s="82"/>
      <c r="I38" s="82"/>
      <c r="J38" s="83">
        <f t="shared" si="2"/>
        <v>0</v>
      </c>
      <c r="K38" s="84"/>
    </row>
    <row r="39" spans="2:11">
      <c r="B39" s="86" t="s">
        <v>135</v>
      </c>
      <c r="C39" s="85">
        <v>4</v>
      </c>
      <c r="D39" s="131"/>
      <c r="E39" s="82"/>
      <c r="F39" s="82"/>
      <c r="G39" s="82"/>
      <c r="H39" s="82"/>
      <c r="I39" s="82"/>
      <c r="J39" s="83">
        <f t="shared" si="2"/>
        <v>0</v>
      </c>
      <c r="K39" s="84"/>
    </row>
    <row r="40" spans="2:11">
      <c r="B40" s="86" t="s">
        <v>135</v>
      </c>
      <c r="C40" s="85">
        <v>5</v>
      </c>
      <c r="D40" s="131"/>
      <c r="E40" s="82"/>
      <c r="F40" s="82"/>
      <c r="G40" s="82"/>
      <c r="H40" s="82"/>
      <c r="I40" s="82"/>
      <c r="J40" s="83">
        <f t="shared" si="2"/>
        <v>0</v>
      </c>
      <c r="K40" s="84"/>
    </row>
    <row r="41" spans="2:11">
      <c r="B41" s="86" t="s">
        <v>135</v>
      </c>
      <c r="C41" s="85">
        <v>6</v>
      </c>
      <c r="D41" s="131"/>
      <c r="E41" s="82"/>
      <c r="F41" s="82"/>
      <c r="G41" s="82"/>
      <c r="H41" s="82"/>
      <c r="I41" s="82"/>
      <c r="J41" s="83">
        <f t="shared" si="2"/>
        <v>0</v>
      </c>
      <c r="K41" s="84"/>
    </row>
    <row r="42" spans="2:11">
      <c r="B42" s="86" t="s">
        <v>135</v>
      </c>
      <c r="C42" s="85">
        <v>7</v>
      </c>
      <c r="D42" s="131"/>
      <c r="E42" s="82"/>
      <c r="F42" s="82"/>
      <c r="G42" s="82"/>
      <c r="H42" s="82"/>
      <c r="I42" s="82"/>
      <c r="J42" s="83">
        <f t="shared" si="2"/>
        <v>0</v>
      </c>
      <c r="K42" s="84"/>
    </row>
    <row r="43" spans="2:11">
      <c r="B43" s="86" t="s">
        <v>135</v>
      </c>
      <c r="C43" s="85">
        <v>8</v>
      </c>
      <c r="D43" s="131"/>
      <c r="E43" s="82"/>
      <c r="F43" s="82"/>
      <c r="G43" s="82"/>
      <c r="H43" s="82"/>
      <c r="I43" s="82"/>
      <c r="J43" s="83">
        <f t="shared" si="2"/>
        <v>0</v>
      </c>
      <c r="K43" s="84"/>
    </row>
    <row r="44" spans="2:11">
      <c r="B44" s="86" t="s">
        <v>135</v>
      </c>
      <c r="C44" s="85">
        <v>9</v>
      </c>
      <c r="D44" s="131"/>
      <c r="E44" s="82"/>
      <c r="F44" s="82"/>
      <c r="G44" s="82"/>
      <c r="H44" s="82"/>
      <c r="I44" s="82"/>
      <c r="J44" s="83">
        <f t="shared" si="2"/>
        <v>0</v>
      </c>
      <c r="K44" s="84"/>
    </row>
    <row r="45" spans="2:11">
      <c r="B45" s="86" t="s">
        <v>135</v>
      </c>
      <c r="C45" s="102">
        <v>10</v>
      </c>
      <c r="D45" s="131"/>
      <c r="E45" s="82"/>
      <c r="F45" s="82"/>
      <c r="G45" s="82"/>
      <c r="H45" s="82"/>
      <c r="I45" s="82"/>
      <c r="J45" s="83">
        <f t="shared" si="2"/>
        <v>0</v>
      </c>
      <c r="K45" s="84"/>
    </row>
    <row r="46" spans="2:11">
      <c r="B46" s="98"/>
      <c r="C46" s="99"/>
      <c r="D46" s="132"/>
      <c r="E46" s="100"/>
      <c r="F46" s="100"/>
      <c r="G46" s="100"/>
      <c r="H46" s="100"/>
      <c r="I46" s="100"/>
      <c r="J46" s="101"/>
      <c r="K46" s="100"/>
    </row>
  </sheetData>
  <mergeCells count="21">
    <mergeCell ref="B4:D4"/>
    <mergeCell ref="B9:D11"/>
    <mergeCell ref="E9:E11"/>
    <mergeCell ref="F9:F11"/>
    <mergeCell ref="B5:D5"/>
    <mergeCell ref="B6:D6"/>
    <mergeCell ref="B7:D7"/>
    <mergeCell ref="H9:H11"/>
    <mergeCell ref="I9:I11"/>
    <mergeCell ref="J9:J11"/>
    <mergeCell ref="K9:K11"/>
    <mergeCell ref="G9:G11"/>
    <mergeCell ref="B32:D32"/>
    <mergeCell ref="J33:J35"/>
    <mergeCell ref="K33:K35"/>
    <mergeCell ref="B33:D35"/>
    <mergeCell ref="E33:E35"/>
    <mergeCell ref="F33:F35"/>
    <mergeCell ref="G33:G35"/>
    <mergeCell ref="H33:H35"/>
    <mergeCell ref="I33:I35"/>
  </mergeCells>
  <conditionalFormatting sqref="K12:K31">
    <cfRule type="cellIs" dxfId="3" priority="3" stopIfTrue="1" operator="equal">
      <formula>"Priority"</formula>
    </cfRule>
    <cfRule type="cellIs" dxfId="2" priority="4" stopIfTrue="1" operator="equal">
      <formula>"Critical"</formula>
    </cfRule>
  </conditionalFormatting>
  <conditionalFormatting sqref="K36:K46">
    <cfRule type="cellIs" dxfId="1" priority="1" stopIfTrue="1" operator="equal">
      <formula>"Priority"</formula>
    </cfRule>
    <cfRule type="cellIs" dxfId="0" priority="2" stopIfTrue="1" operator="equal">
      <formula>"Critical"</formula>
    </cfRule>
  </conditionalFormatting>
  <dataValidations count="3">
    <dataValidation type="list" allowBlank="1" showInputMessage="1" showErrorMessage="1" sqref="E12:I31 E36:I46">
      <formula1>"1,3,5"</formula1>
    </dataValidation>
    <dataValidation showInputMessage="1" showErrorMessage="1" sqref="D12:D31 D36:D46"/>
    <dataValidation type="list" allowBlank="1" showInputMessage="1" showErrorMessage="1" sqref="K12:K31 K36:K46">
      <formula1>$B$1:$B$3</formula1>
    </dataValidation>
  </dataValidations>
  <pageMargins left="0.75" right="0.75" top="1" bottom="1" header="0.4921259845" footer="0.4921259845"/>
  <pageSetup scale="42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7ie xmlns="9e14a78d-1b92-4f80-89b0-95418e98b0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D401863A82B42AA9BA4219E4696A4" ma:contentTypeVersion="5" ma:contentTypeDescription="Create a new document." ma:contentTypeScope="" ma:versionID="8c283dfd9edd8fcbfc4b74202040a827">
  <xsd:schema xmlns:xsd="http://www.w3.org/2001/XMLSchema" xmlns:xs="http://www.w3.org/2001/XMLSchema" xmlns:p="http://schemas.microsoft.com/office/2006/metadata/properties" xmlns:ns2="9e14a78d-1b92-4f80-89b0-95418e98b017" targetNamespace="http://schemas.microsoft.com/office/2006/metadata/properties" ma:root="true" ma:fieldsID="ed64869496b70f31eee90b320494fe5c" ns2:_="">
    <xsd:import namespace="9e14a78d-1b92-4f80-89b0-95418e98b017"/>
    <xsd:element name="properties">
      <xsd:complexType>
        <xsd:sequence>
          <xsd:element name="documentManagement">
            <xsd:complexType>
              <xsd:all>
                <xsd:element ref="ns2:t7i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4a78d-1b92-4f80-89b0-95418e98b017" elementFormDefault="qualified">
    <xsd:import namespace="http://schemas.microsoft.com/office/2006/documentManagement/types"/>
    <xsd:import namespace="http://schemas.microsoft.com/office/infopath/2007/PartnerControls"/>
    <xsd:element name="t7ie" ma:index="8" nillable="true" ma:displayName="Date and Time" ma:internalName="t7ie">
      <xsd:simpleType>
        <xsd:restriction base="dms:DateTime"/>
      </xsd:simpleType>
    </xsd:element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E4AD07-9479-4CF9-A0CE-1C44BB915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2E7A4-2F2B-41BF-8AD5-1EEDEF90B5D8}">
  <ds:schemaRefs>
    <ds:schemaRef ds:uri="9e14a78d-1b92-4f80-89b0-95418e98b017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5BA9C35-E2DA-438F-8055-DD0B0B45D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4a78d-1b92-4f80-89b0-95418e98b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SDCA Wall</vt:lpstr>
      <vt:lpstr>Document History</vt:lpstr>
      <vt:lpstr>Page for visual</vt:lpstr>
      <vt:lpstr>KPI-tree-PM-overview</vt:lpstr>
      <vt:lpstr>L2-Process-Flow </vt:lpstr>
      <vt:lpstr>L2-Critical Process</vt:lpstr>
      <vt:lpstr>L3-Activity-Flow </vt:lpstr>
      <vt:lpstr>L3-Critical Activities</vt:lpstr>
      <vt:lpstr>L4-Task-flow</vt:lpstr>
      <vt:lpstr>L4-Critical_Tasks</vt:lpstr>
      <vt:lpstr>'Document History'!Область_печати</vt:lpstr>
      <vt:lpstr>'KPI-tree-PM-overview'!Область_печати</vt:lpstr>
      <vt:lpstr>'L2-Critical Process'!Область_печати</vt:lpstr>
      <vt:lpstr>'L2-Process-Flow '!Область_печати</vt:lpstr>
      <vt:lpstr>'L3-Activity-Flow '!Область_печати</vt:lpstr>
      <vt:lpstr>'L3-Critical Activities'!Область_печати</vt:lpstr>
      <vt:lpstr>'L4-Critical_Tasks'!Область_печати</vt:lpstr>
      <vt:lpstr>'L4-Task-flow'!Область_печати</vt:lpstr>
    </vt:vector>
  </TitlesOfParts>
  <Company>ABInbev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Vranken, Jan</dc:creator>
  <cp:lastModifiedBy>Vasiliy Petriv</cp:lastModifiedBy>
  <cp:lastPrinted>2017-09-13T07:08:12Z</cp:lastPrinted>
  <dcterms:created xsi:type="dcterms:W3CDTF">2015-05-28T12:06:19Z</dcterms:created>
  <dcterms:modified xsi:type="dcterms:W3CDTF">2019-10-16T06:28:42Z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0x010100C00D401863A82B42AA9BA4219E4696A4</vt:lpwstr>
  </property>
</Properties>
</file>