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alled capacity" sheetId="1" r:id="rId4"/>
    <sheet state="visible" name="Prices" sheetId="2" r:id="rId5"/>
    <sheet state="visible" name="Coal transport" sheetId="3" r:id="rId6"/>
    <sheet state="visible" name="Constants" sheetId="4" r:id="rId7"/>
  </sheets>
  <definedNames/>
  <calcPr/>
  <extLst>
    <ext uri="GoogleSheetsCustomDataVersion1">
      <go:sheetsCustomData xmlns:go="http://customooxmlschemas.google.com/" r:id="rId8" roundtripDataSignature="AMtx7mhcoMDRm+rduYocfgWyYaZgJq5uCw=="/>
    </ext>
  </extLst>
</workbook>
</file>

<file path=xl/sharedStrings.xml><?xml version="1.0" encoding="utf-8"?>
<sst xmlns="http://schemas.openxmlformats.org/spreadsheetml/2006/main" count="35" uniqueCount="35">
  <si>
    <t>Electricity load [TWh]</t>
  </si>
  <si>
    <t>DSR [MW]</t>
  </si>
  <si>
    <t>Hard coal industrial [MW]</t>
  </si>
  <si>
    <t>Gas industrial [MW]</t>
  </si>
  <si>
    <t>Biomass [MW]</t>
  </si>
  <si>
    <t>Biogas [MW]</t>
  </si>
  <si>
    <t>Wind onshore [MW]</t>
  </si>
  <si>
    <t>Wind onshore - new [MW]</t>
  </si>
  <si>
    <t>PV - ground [MW]</t>
  </si>
  <si>
    <t>PV - rooftop [MW]</t>
  </si>
  <si>
    <t>Geothermal [MW]</t>
  </si>
  <si>
    <t>Hydro [MW]</t>
  </si>
  <si>
    <t>Batteries [MW]</t>
  </si>
  <si>
    <t>CO2 price [EUR/t]</t>
  </si>
  <si>
    <t>Gas price [PLN/GJ]</t>
  </si>
  <si>
    <t>Hydrogen price [PLN/GJ]</t>
  </si>
  <si>
    <t>Hard coal price [PLN/GJ]</t>
  </si>
  <si>
    <t>Lignite Belchatow [PLN/t]</t>
  </si>
  <si>
    <t>Lignite Turow [PLN/t]</t>
  </si>
  <si>
    <t>Lignite ZEPAK [PLN/t]</t>
  </si>
  <si>
    <t>Variable Lignite [PLN/MWh]</t>
  </si>
  <si>
    <t>Variable Hard coal [PLN/MWh]</t>
  </si>
  <si>
    <t>Variable Gas [PLN/MWh]</t>
  </si>
  <si>
    <t>Marginal Cost Abroad [PLN/MWh]</t>
  </si>
  <si>
    <t>Distance</t>
  </si>
  <si>
    <t>Cost [PLN / 25t]</t>
  </si>
  <si>
    <t>Cost [PLN / t]</t>
  </si>
  <si>
    <t>Discount</t>
  </si>
  <si>
    <t>Constant</t>
  </si>
  <si>
    <t>Value</t>
  </si>
  <si>
    <t>GJtot</t>
  </si>
  <si>
    <t>EURtoPLN</t>
  </si>
  <si>
    <t>USDtoPLN</t>
  </si>
  <si>
    <t>GJtoMWh</t>
  </si>
  <si>
    <t>1MW_grid_extenstion_cost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</si>
</sst>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9" xfId="0" applyFont="1" applyNumberFormat="1"/>
    <xf borderId="0" fillId="0" fontId="2" numFmtId="2" xfId="0" applyFont="1" applyNumberFormat="1"/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3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horizontal="right" shrinkToFit="0" wrapText="1"/>
    </xf>
    <xf borderId="2" fillId="0" fontId="3" numFmtId="0" xfId="0" applyAlignment="1" applyBorder="1" applyFont="1">
      <alignment horizontal="right" shrinkToFit="0" wrapText="1"/>
    </xf>
    <xf borderId="3" fillId="0" fontId="2" numFmtId="0" xfId="0" applyAlignment="1" applyBorder="1" applyFont="1">
      <alignment horizontal="right" shrinkToFit="0" wrapText="1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6" width="8.71"/>
  </cols>
  <sheetData>
    <row r="1" ht="14.25" customHeight="1">
      <c r="B1" s="1">
        <v>2020.0</v>
      </c>
      <c r="C1" s="1">
        <v>2021.0</v>
      </c>
      <c r="D1" s="1">
        <v>2025.0</v>
      </c>
      <c r="E1" s="1">
        <v>2030.0</v>
      </c>
      <c r="F1" s="1">
        <v>2035.0</v>
      </c>
      <c r="G1" s="1">
        <v>2040.0</v>
      </c>
    </row>
    <row r="2" ht="14.25" customHeight="1">
      <c r="A2" s="1" t="s">
        <v>0</v>
      </c>
      <c r="B2" s="1">
        <v>155.4</v>
      </c>
      <c r="C2" s="1">
        <v>157.8</v>
      </c>
      <c r="D2" s="1">
        <v>170.1</v>
      </c>
      <c r="E2" s="1">
        <v>181.1</v>
      </c>
      <c r="F2" s="1">
        <v>191.9</v>
      </c>
      <c r="G2" s="1">
        <v>204.2</v>
      </c>
    </row>
    <row r="3" ht="14.25" customHeight="1">
      <c r="A3" s="1" t="s">
        <v>1</v>
      </c>
      <c r="B3" s="1">
        <v>801.0</v>
      </c>
      <c r="C3" s="1">
        <f t="shared" ref="C3:C5" si="1">B3</f>
        <v>801</v>
      </c>
      <c r="D3" s="1">
        <v>999.0</v>
      </c>
      <c r="E3" s="1">
        <v>1200.0</v>
      </c>
      <c r="F3" s="1">
        <f>AVERAGE(E3,G3)</f>
        <v>1850</v>
      </c>
      <c r="G3" s="1">
        <v>2500.0</v>
      </c>
    </row>
    <row r="4" ht="14.25" customHeight="1">
      <c r="A4" s="1" t="s">
        <v>2</v>
      </c>
      <c r="B4" s="1">
        <v>1058.0</v>
      </c>
      <c r="C4" s="1">
        <f t="shared" si="1"/>
        <v>1058</v>
      </c>
      <c r="D4" s="1">
        <v>1058.0</v>
      </c>
      <c r="E4" s="1">
        <v>1058.0</v>
      </c>
      <c r="F4" s="1">
        <v>1058.0</v>
      </c>
      <c r="G4" s="1">
        <v>1058.0</v>
      </c>
    </row>
    <row r="5" ht="14.25" customHeight="1">
      <c r="A5" s="1" t="s">
        <v>3</v>
      </c>
      <c r="B5" s="1">
        <v>188.0</v>
      </c>
      <c r="C5" s="1">
        <f t="shared" si="1"/>
        <v>188</v>
      </c>
      <c r="D5" s="1">
        <v>188.0</v>
      </c>
      <c r="E5" s="1">
        <v>188.0</v>
      </c>
      <c r="F5" s="1">
        <v>188.0</v>
      </c>
      <c r="G5" s="1">
        <v>188.0</v>
      </c>
    </row>
    <row r="6" ht="14.25" customHeight="1">
      <c r="A6" s="1" t="s">
        <v>4</v>
      </c>
      <c r="B6" s="1">
        <v>907.0</v>
      </c>
      <c r="C6" s="1">
        <v>967.0</v>
      </c>
      <c r="D6" s="1">
        <v>1079.0</v>
      </c>
      <c r="E6" s="1">
        <v>926.0</v>
      </c>
      <c r="F6" s="1">
        <v>473.0</v>
      </c>
      <c r="G6" s="1">
        <v>182.0</v>
      </c>
    </row>
    <row r="7" ht="14.25" customHeight="1">
      <c r="A7" s="1" t="s">
        <v>5</v>
      </c>
      <c r="B7" s="1">
        <v>248.0</v>
      </c>
      <c r="C7" s="1">
        <v>283.0</v>
      </c>
      <c r="D7" s="1">
        <v>419.40000000000003</v>
      </c>
      <c r="E7" s="1">
        <v>669.4000000000001</v>
      </c>
      <c r="F7" s="1">
        <v>919.4000000000001</v>
      </c>
      <c r="G7" s="1">
        <v>1169.4</v>
      </c>
    </row>
    <row r="8" ht="14.25" customHeight="1">
      <c r="A8" s="1" t="s">
        <v>6</v>
      </c>
      <c r="B8" s="1">
        <v>6402.0</v>
      </c>
      <c r="C8" s="1">
        <f>B8</f>
        <v>6402</v>
      </c>
      <c r="D8" s="1">
        <v>6319.0</v>
      </c>
      <c r="E8" s="1">
        <v>5222.0</v>
      </c>
      <c r="F8" s="1">
        <v>1820.0</v>
      </c>
      <c r="G8" s="1">
        <v>0.0</v>
      </c>
    </row>
    <row r="9" ht="14.25" customHeight="1">
      <c r="A9" s="1" t="s">
        <v>7</v>
      </c>
      <c r="B9" s="1">
        <v>0.0</v>
      </c>
      <c r="C9" s="1">
        <v>663.0</v>
      </c>
      <c r="D9" s="1">
        <v>4710.0</v>
      </c>
      <c r="E9" s="1">
        <v>13140.0</v>
      </c>
      <c r="F9" s="1">
        <v>26411.0</v>
      </c>
      <c r="G9" s="1">
        <v>36360.0</v>
      </c>
    </row>
    <row r="10" ht="14.25" customHeight="1">
      <c r="A10" s="1" t="s">
        <v>8</v>
      </c>
      <c r="B10" s="1">
        <v>818.0</v>
      </c>
      <c r="C10" s="1">
        <v>1611.0</v>
      </c>
      <c r="D10" s="1">
        <v>7802.0</v>
      </c>
      <c r="E10" s="1">
        <v>13874.0</v>
      </c>
      <c r="F10" s="1">
        <v>18504.0</v>
      </c>
      <c r="G10" s="1">
        <v>21694.0</v>
      </c>
    </row>
    <row r="11" ht="14.25" customHeight="1">
      <c r="A11" s="1" t="s">
        <v>9</v>
      </c>
      <c r="B11" s="1">
        <v>3142.0</v>
      </c>
      <c r="C11" s="1">
        <v>5549.0</v>
      </c>
      <c r="D11" s="1">
        <v>9818.0</v>
      </c>
      <c r="E11" s="1">
        <v>15006.0</v>
      </c>
      <c r="F11" s="1">
        <v>18963.0</v>
      </c>
      <c r="G11" s="1">
        <v>21689.0</v>
      </c>
    </row>
    <row r="12" ht="14.25" customHeight="1">
      <c r="A12" s="1" t="s">
        <v>10</v>
      </c>
      <c r="B12" s="1">
        <v>0.0</v>
      </c>
      <c r="C12" s="1">
        <f t="shared" ref="C12:C14" si="2">B12</f>
        <v>0</v>
      </c>
      <c r="D12" s="1">
        <v>0.0</v>
      </c>
      <c r="E12" s="1">
        <v>0.0</v>
      </c>
      <c r="F12" s="1">
        <v>0.0</v>
      </c>
      <c r="G12" s="1">
        <v>0.0</v>
      </c>
    </row>
    <row r="13" ht="14.25" customHeight="1">
      <c r="A13" s="1" t="s">
        <v>11</v>
      </c>
      <c r="B13" s="1">
        <v>974.0</v>
      </c>
      <c r="C13" s="1">
        <f t="shared" si="2"/>
        <v>974</v>
      </c>
      <c r="D13" s="1">
        <v>974.0</v>
      </c>
      <c r="E13" s="1">
        <v>974.0</v>
      </c>
      <c r="F13" s="1">
        <v>974.0</v>
      </c>
      <c r="G13" s="1">
        <v>974.0</v>
      </c>
    </row>
    <row r="14" ht="14.25" customHeight="1">
      <c r="A14" s="1" t="s">
        <v>12</v>
      </c>
      <c r="B14" s="1">
        <v>0.0</v>
      </c>
      <c r="C14" s="1">
        <f t="shared" si="2"/>
        <v>0</v>
      </c>
      <c r="D14" s="1">
        <v>208.0</v>
      </c>
      <c r="E14" s="1">
        <v>743.0</v>
      </c>
      <c r="F14" s="1">
        <v>1691.0</v>
      </c>
      <c r="G14" s="1">
        <v>2456.0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3" width="9.57"/>
    <col customWidth="1" min="4" max="26" width="8.71"/>
  </cols>
  <sheetData>
    <row r="1" ht="14.25" customHeight="1">
      <c r="B1" s="1">
        <v>2020.0</v>
      </c>
      <c r="C1" s="1">
        <v>2021.0</v>
      </c>
      <c r="D1" s="1">
        <v>2025.0</v>
      </c>
      <c r="E1" s="1">
        <v>2030.0</v>
      </c>
      <c r="F1" s="1">
        <v>2035.0</v>
      </c>
      <c r="G1" s="1">
        <v>2040.0</v>
      </c>
    </row>
    <row r="2" ht="14.25" customHeight="1">
      <c r="A2" s="1" t="s">
        <v>13</v>
      </c>
      <c r="B2" s="1">
        <v>26.5</v>
      </c>
      <c r="C2" s="1">
        <v>52.0</v>
      </c>
      <c r="D2" s="1">
        <v>69.1</v>
      </c>
      <c r="E2" s="1">
        <v>98.85</v>
      </c>
      <c r="F2" s="1">
        <v>119.45</v>
      </c>
      <c r="G2" s="1">
        <v>140.04</v>
      </c>
    </row>
    <row r="3" ht="14.25" customHeight="1">
      <c r="A3" s="1" t="s">
        <v>14</v>
      </c>
      <c r="B3" s="1">
        <v>14.24</v>
      </c>
      <c r="C3" s="1">
        <v>49.4</v>
      </c>
      <c r="D3" s="1">
        <v>147.34</v>
      </c>
      <c r="E3" s="1">
        <v>90.15</v>
      </c>
      <c r="F3" s="1">
        <v>90.15</v>
      </c>
      <c r="G3" s="1">
        <v>90.15</v>
      </c>
    </row>
    <row r="4" ht="14.25" customHeight="1">
      <c r="A4" s="1" t="s">
        <v>15</v>
      </c>
      <c r="B4" s="1">
        <v>108.09</v>
      </c>
      <c r="C4" s="1">
        <v>108.09</v>
      </c>
      <c r="D4" s="1">
        <v>84.27</v>
      </c>
      <c r="E4" s="1">
        <v>60.45</v>
      </c>
      <c r="F4" s="1">
        <v>60.45</v>
      </c>
      <c r="G4" s="1">
        <v>60.45</v>
      </c>
    </row>
    <row r="5" ht="14.25" customHeight="1">
      <c r="A5" s="1" t="s">
        <v>16</v>
      </c>
      <c r="B5" s="1">
        <v>11.92</v>
      </c>
      <c r="C5" s="1">
        <v>11.44</v>
      </c>
      <c r="D5" s="1">
        <v>16.2</v>
      </c>
      <c r="E5" s="1">
        <v>19.44</v>
      </c>
      <c r="F5" s="1">
        <v>23.33</v>
      </c>
      <c r="G5" s="1">
        <v>27.99</v>
      </c>
    </row>
    <row r="6" ht="14.25" customHeight="1">
      <c r="A6" s="1" t="s">
        <v>17</v>
      </c>
      <c r="B6" s="1">
        <v>75.19</v>
      </c>
      <c r="C6" s="1">
        <v>75.19</v>
      </c>
      <c r="D6" s="1">
        <v>82.71</v>
      </c>
      <c r="E6" s="1">
        <v>90.98</v>
      </c>
      <c r="F6" s="1">
        <v>100.08</v>
      </c>
      <c r="G6" s="1">
        <v>110.09</v>
      </c>
    </row>
    <row r="7" ht="14.25" customHeight="1">
      <c r="A7" s="1" t="s">
        <v>18</v>
      </c>
      <c r="B7" s="1">
        <v>85.64</v>
      </c>
      <c r="C7" s="1">
        <v>85.64</v>
      </c>
      <c r="D7" s="1">
        <v>94.2</v>
      </c>
      <c r="E7" s="1">
        <v>103.62</v>
      </c>
      <c r="F7" s="1">
        <v>113.99</v>
      </c>
      <c r="G7" s="1">
        <v>125.39</v>
      </c>
    </row>
    <row r="8" ht="14.25" customHeight="1">
      <c r="A8" s="1" t="s">
        <v>19</v>
      </c>
      <c r="B8" s="1">
        <v>92.12</v>
      </c>
      <c r="C8" s="1">
        <v>92.12</v>
      </c>
      <c r="D8" s="1">
        <v>101.33</v>
      </c>
      <c r="E8" s="1">
        <v>111.47</v>
      </c>
      <c r="F8" s="1">
        <v>122.61</v>
      </c>
      <c r="G8" s="1">
        <v>134.87</v>
      </c>
    </row>
    <row r="9" ht="14.25" customHeight="1">
      <c r="A9" s="1" t="s">
        <v>20</v>
      </c>
      <c r="B9" s="1">
        <v>15.14</v>
      </c>
      <c r="C9" s="1">
        <v>15.14</v>
      </c>
      <c r="D9" s="1">
        <v>15.14</v>
      </c>
      <c r="E9" s="1">
        <v>15.14</v>
      </c>
      <c r="F9" s="1">
        <v>15.14</v>
      </c>
      <c r="G9" s="1">
        <v>15.14</v>
      </c>
    </row>
    <row r="10" ht="14.25" customHeight="1">
      <c r="A10" s="1" t="s">
        <v>21</v>
      </c>
      <c r="B10" s="1">
        <v>14.22</v>
      </c>
      <c r="C10" s="1">
        <v>14.22</v>
      </c>
      <c r="D10" s="1">
        <v>14.22</v>
      </c>
      <c r="E10" s="1">
        <v>14.22</v>
      </c>
      <c r="F10" s="1">
        <v>14.22</v>
      </c>
      <c r="G10" s="1">
        <v>14.22</v>
      </c>
    </row>
    <row r="11" ht="14.25" customHeight="1">
      <c r="A11" s="1" t="s">
        <v>22</v>
      </c>
      <c r="B11" s="1">
        <v>8.38</v>
      </c>
      <c r="C11" s="1">
        <v>8.38</v>
      </c>
      <c r="D11" s="1">
        <v>8.38</v>
      </c>
      <c r="E11" s="1">
        <v>8.38</v>
      </c>
      <c r="F11" s="1">
        <v>8.38</v>
      </c>
      <c r="G11" s="1">
        <v>8.38</v>
      </c>
    </row>
    <row r="12" ht="14.25" customHeight="1">
      <c r="A12" s="1" t="s">
        <v>23</v>
      </c>
      <c r="B12" s="2">
        <v>520.0</v>
      </c>
      <c r="C12" s="2">
        <v>740.0</v>
      </c>
      <c r="D12" s="2">
        <v>800.0</v>
      </c>
      <c r="E12" s="2">
        <v>700.0</v>
      </c>
      <c r="F12" s="2">
        <v>700.0</v>
      </c>
      <c r="G12" s="2">
        <v>700.0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>
      <c r="B18" s="3"/>
      <c r="C18" s="3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>
      <c r="B42" s="4"/>
      <c r="C42" s="4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4.14"/>
    <col customWidth="1" min="3" max="3" width="12.0"/>
    <col customWidth="1" min="4" max="26" width="8.71"/>
  </cols>
  <sheetData>
    <row r="1" ht="14.25" customHeight="1">
      <c r="A1" s="5" t="s">
        <v>24</v>
      </c>
      <c r="B1" s="6" t="s">
        <v>25</v>
      </c>
      <c r="C1" s="7" t="s">
        <v>26</v>
      </c>
      <c r="D1" s="1">
        <v>2020.0</v>
      </c>
      <c r="E1" s="1">
        <v>2021.0</v>
      </c>
      <c r="F1" s="1">
        <v>2025.0</v>
      </c>
      <c r="G1" s="1">
        <v>2030.0</v>
      </c>
      <c r="H1" s="1">
        <v>2035.0</v>
      </c>
      <c r="I1" s="1">
        <v>2040.0</v>
      </c>
      <c r="L1" s="1">
        <v>2020.0</v>
      </c>
      <c r="M1" s="1">
        <v>2021.0</v>
      </c>
      <c r="N1" s="1">
        <v>2025.0</v>
      </c>
      <c r="O1" s="1">
        <v>2030.0</v>
      </c>
      <c r="P1" s="1">
        <v>2035.0</v>
      </c>
      <c r="Q1" s="1">
        <v>2040.0</v>
      </c>
    </row>
    <row r="2" ht="14.25" customHeight="1">
      <c r="A2" s="8">
        <v>0.0</v>
      </c>
      <c r="B2" s="9">
        <v>0.0</v>
      </c>
      <c r="C2" s="10">
        <v>0.0</v>
      </c>
      <c r="D2" s="1">
        <f t="shared" ref="D2:D69" si="2">$C2*L$2</f>
        <v>0</v>
      </c>
      <c r="E2" s="1">
        <v>0.0</v>
      </c>
      <c r="F2" s="1">
        <f t="shared" ref="F2:I2" si="1">$C2*N$2</f>
        <v>0</v>
      </c>
      <c r="G2" s="1">
        <f t="shared" si="1"/>
        <v>0</v>
      </c>
      <c r="H2" s="1">
        <f t="shared" si="1"/>
        <v>0</v>
      </c>
      <c r="I2" s="1">
        <f t="shared" si="1"/>
        <v>0</v>
      </c>
      <c r="L2" s="11">
        <v>1.0</v>
      </c>
      <c r="M2" s="11">
        <f>100%+(N2-L2)/5</f>
        <v>1.0279</v>
      </c>
      <c r="N2" s="11">
        <v>1.1395</v>
      </c>
      <c r="O2" s="11">
        <v>1.279</v>
      </c>
      <c r="P2" s="11">
        <v>1.4185</v>
      </c>
      <c r="Q2" s="11">
        <v>1.558</v>
      </c>
    </row>
    <row r="3" ht="14.25" customHeight="1">
      <c r="A3" s="8">
        <v>20.0</v>
      </c>
      <c r="B3" s="9">
        <v>1456.0</v>
      </c>
      <c r="C3" s="10">
        <f t="shared" ref="C3:C69" si="4">B3/25*(1-$M$10)</f>
        <v>29.12</v>
      </c>
      <c r="D3" s="1">
        <f t="shared" si="2"/>
        <v>29.12</v>
      </c>
      <c r="E3" s="1">
        <f t="shared" ref="E3:I3" si="3">$C3*M$2</f>
        <v>29.932448</v>
      </c>
      <c r="F3" s="1">
        <f t="shared" si="3"/>
        <v>33.18224</v>
      </c>
      <c r="G3" s="1">
        <f t="shared" si="3"/>
        <v>37.24448</v>
      </c>
      <c r="H3" s="1">
        <f t="shared" si="3"/>
        <v>41.30672</v>
      </c>
      <c r="I3" s="1">
        <f t="shared" si="3"/>
        <v>45.36896</v>
      </c>
    </row>
    <row r="4" ht="14.25" customHeight="1">
      <c r="A4" s="8">
        <v>30.0</v>
      </c>
      <c r="B4" s="9">
        <v>1456.0</v>
      </c>
      <c r="C4" s="10">
        <f t="shared" si="4"/>
        <v>29.12</v>
      </c>
      <c r="D4" s="1">
        <f t="shared" si="2"/>
        <v>29.12</v>
      </c>
      <c r="E4" s="1">
        <f t="shared" ref="E4:I4" si="5">$C4*M$2</f>
        <v>29.932448</v>
      </c>
      <c r="F4" s="1">
        <f t="shared" si="5"/>
        <v>33.18224</v>
      </c>
      <c r="G4" s="1">
        <f t="shared" si="5"/>
        <v>37.24448</v>
      </c>
      <c r="H4" s="1">
        <f t="shared" si="5"/>
        <v>41.30672</v>
      </c>
      <c r="I4" s="1">
        <f t="shared" si="5"/>
        <v>45.36896</v>
      </c>
    </row>
    <row r="5" ht="14.25" customHeight="1">
      <c r="A5" s="8">
        <v>40.0</v>
      </c>
      <c r="B5" s="9">
        <v>1518.0</v>
      </c>
      <c r="C5" s="10">
        <f t="shared" si="4"/>
        <v>30.36</v>
      </c>
      <c r="D5" s="1">
        <f t="shared" si="2"/>
        <v>30.36</v>
      </c>
      <c r="E5" s="1">
        <f t="shared" ref="E5:I5" si="6">$C5*M$2</f>
        <v>31.207044</v>
      </c>
      <c r="F5" s="1">
        <f t="shared" si="6"/>
        <v>34.59522</v>
      </c>
      <c r="G5" s="1">
        <f t="shared" si="6"/>
        <v>38.83044</v>
      </c>
      <c r="H5" s="1">
        <f t="shared" si="6"/>
        <v>43.06566</v>
      </c>
      <c r="I5" s="1">
        <f t="shared" si="6"/>
        <v>47.30088</v>
      </c>
    </row>
    <row r="6" ht="14.25" customHeight="1">
      <c r="A6" s="8">
        <v>50.0</v>
      </c>
      <c r="B6" s="9">
        <v>1571.0</v>
      </c>
      <c r="C6" s="10">
        <f t="shared" si="4"/>
        <v>31.42</v>
      </c>
      <c r="D6" s="1">
        <f t="shared" si="2"/>
        <v>31.42</v>
      </c>
      <c r="E6" s="1">
        <f t="shared" ref="E6:I6" si="7">$C6*M$2</f>
        <v>32.296618</v>
      </c>
      <c r="F6" s="1">
        <f t="shared" si="7"/>
        <v>35.80309</v>
      </c>
      <c r="G6" s="1">
        <f t="shared" si="7"/>
        <v>40.18618</v>
      </c>
      <c r="H6" s="1">
        <f t="shared" si="7"/>
        <v>44.56927</v>
      </c>
      <c r="I6" s="1">
        <f t="shared" si="7"/>
        <v>48.95236</v>
      </c>
    </row>
    <row r="7" ht="14.25" customHeight="1">
      <c r="A7" s="8">
        <v>60.0</v>
      </c>
      <c r="B7" s="9">
        <v>1661.0</v>
      </c>
      <c r="C7" s="10">
        <f t="shared" si="4"/>
        <v>33.22</v>
      </c>
      <c r="D7" s="1">
        <f t="shared" si="2"/>
        <v>33.22</v>
      </c>
      <c r="E7" s="1">
        <f t="shared" ref="E7:I7" si="8">$C7*M$2</f>
        <v>34.146838</v>
      </c>
      <c r="F7" s="1">
        <f t="shared" si="8"/>
        <v>37.85419</v>
      </c>
      <c r="G7" s="1">
        <f t="shared" si="8"/>
        <v>42.48838</v>
      </c>
      <c r="H7" s="1">
        <f t="shared" si="8"/>
        <v>47.12257</v>
      </c>
      <c r="I7" s="1">
        <f t="shared" si="8"/>
        <v>51.75676</v>
      </c>
    </row>
    <row r="8" ht="14.25" customHeight="1">
      <c r="A8" s="8">
        <v>70.0</v>
      </c>
      <c r="B8" s="9">
        <v>1740.0</v>
      </c>
      <c r="C8" s="10">
        <f t="shared" si="4"/>
        <v>34.8</v>
      </c>
      <c r="D8" s="1">
        <f t="shared" si="2"/>
        <v>34.8</v>
      </c>
      <c r="E8" s="1">
        <f t="shared" ref="E8:I8" si="9">$C8*M$2</f>
        <v>35.77092</v>
      </c>
      <c r="F8" s="1">
        <f t="shared" si="9"/>
        <v>39.6546</v>
      </c>
      <c r="G8" s="1">
        <f t="shared" si="9"/>
        <v>44.5092</v>
      </c>
      <c r="H8" s="1">
        <f t="shared" si="9"/>
        <v>49.3638</v>
      </c>
      <c r="I8" s="1">
        <f t="shared" si="9"/>
        <v>54.2184</v>
      </c>
    </row>
    <row r="9" ht="14.25" customHeight="1">
      <c r="A9" s="8">
        <v>80.0</v>
      </c>
      <c r="B9" s="9">
        <v>1814.0</v>
      </c>
      <c r="C9" s="10">
        <f t="shared" si="4"/>
        <v>36.28</v>
      </c>
      <c r="D9" s="1">
        <f t="shared" si="2"/>
        <v>36.28</v>
      </c>
      <c r="E9" s="1">
        <f t="shared" ref="E9:I9" si="10">$C9*M$2</f>
        <v>37.292212</v>
      </c>
      <c r="F9" s="1">
        <f t="shared" si="10"/>
        <v>41.34106</v>
      </c>
      <c r="G9" s="1">
        <f t="shared" si="10"/>
        <v>46.40212</v>
      </c>
      <c r="H9" s="1">
        <f t="shared" si="10"/>
        <v>51.46318</v>
      </c>
      <c r="I9" s="1">
        <f t="shared" si="10"/>
        <v>56.52424</v>
      </c>
    </row>
    <row r="10" ht="14.25" customHeight="1">
      <c r="A10" s="8">
        <v>90.0</v>
      </c>
      <c r="B10" s="9">
        <v>1886.0</v>
      </c>
      <c r="C10" s="10">
        <f t="shared" si="4"/>
        <v>37.72</v>
      </c>
      <c r="D10" s="1">
        <f t="shared" si="2"/>
        <v>37.72</v>
      </c>
      <c r="E10" s="1">
        <f t="shared" ref="E10:I10" si="11">$C10*M$2</f>
        <v>38.772388</v>
      </c>
      <c r="F10" s="1">
        <f t="shared" si="11"/>
        <v>42.98194</v>
      </c>
      <c r="G10" s="1">
        <f t="shared" si="11"/>
        <v>48.24388</v>
      </c>
      <c r="H10" s="1">
        <f t="shared" si="11"/>
        <v>53.50582</v>
      </c>
      <c r="I10" s="1">
        <f t="shared" si="11"/>
        <v>58.76776</v>
      </c>
      <c r="L10" s="1" t="s">
        <v>27</v>
      </c>
      <c r="M10" s="1">
        <v>0.5</v>
      </c>
    </row>
    <row r="11" ht="14.25" customHeight="1">
      <c r="A11" s="8">
        <v>100.0</v>
      </c>
      <c r="B11" s="9">
        <v>1952.0</v>
      </c>
      <c r="C11" s="10">
        <f t="shared" si="4"/>
        <v>39.04</v>
      </c>
      <c r="D11" s="1">
        <f t="shared" si="2"/>
        <v>39.04</v>
      </c>
      <c r="E11" s="1">
        <f t="shared" ref="E11:I11" si="12">$C11*M$2</f>
        <v>40.129216</v>
      </c>
      <c r="F11" s="1">
        <f t="shared" si="12"/>
        <v>44.48608</v>
      </c>
      <c r="G11" s="1">
        <f t="shared" si="12"/>
        <v>49.93216</v>
      </c>
      <c r="H11" s="1">
        <f t="shared" si="12"/>
        <v>55.37824</v>
      </c>
      <c r="I11" s="1">
        <f t="shared" si="12"/>
        <v>60.82432</v>
      </c>
    </row>
    <row r="12" ht="14.25" customHeight="1">
      <c r="A12" s="8">
        <v>110.0</v>
      </c>
      <c r="B12" s="9">
        <v>2049.0</v>
      </c>
      <c r="C12" s="10">
        <f t="shared" si="4"/>
        <v>40.98</v>
      </c>
      <c r="D12" s="1">
        <f t="shared" si="2"/>
        <v>40.98</v>
      </c>
      <c r="E12" s="1">
        <f t="shared" ref="E12:I12" si="13">$C12*M$2</f>
        <v>42.123342</v>
      </c>
      <c r="F12" s="1">
        <f t="shared" si="13"/>
        <v>46.69671</v>
      </c>
      <c r="G12" s="1">
        <f t="shared" si="13"/>
        <v>52.41342</v>
      </c>
      <c r="H12" s="1">
        <f t="shared" si="13"/>
        <v>58.13013</v>
      </c>
      <c r="I12" s="1">
        <f t="shared" si="13"/>
        <v>63.84684</v>
      </c>
    </row>
    <row r="13" ht="14.25" customHeight="1">
      <c r="A13" s="8">
        <v>120.0</v>
      </c>
      <c r="B13" s="9">
        <v>2131.0</v>
      </c>
      <c r="C13" s="10">
        <f t="shared" si="4"/>
        <v>42.62</v>
      </c>
      <c r="D13" s="1">
        <f t="shared" si="2"/>
        <v>42.62</v>
      </c>
      <c r="E13" s="1">
        <f t="shared" ref="E13:I13" si="14">$C13*M$2</f>
        <v>43.809098</v>
      </c>
      <c r="F13" s="1">
        <f t="shared" si="14"/>
        <v>48.56549</v>
      </c>
      <c r="G13" s="1">
        <f t="shared" si="14"/>
        <v>54.51098</v>
      </c>
      <c r="H13" s="1">
        <f t="shared" si="14"/>
        <v>60.45647</v>
      </c>
      <c r="I13" s="1">
        <f t="shared" si="14"/>
        <v>66.40196</v>
      </c>
    </row>
    <row r="14" ht="14.25" customHeight="1">
      <c r="A14" s="8">
        <v>130.0</v>
      </c>
      <c r="B14" s="9">
        <v>2208.0</v>
      </c>
      <c r="C14" s="10">
        <f t="shared" si="4"/>
        <v>44.16</v>
      </c>
      <c r="D14" s="1">
        <f t="shared" si="2"/>
        <v>44.16</v>
      </c>
      <c r="E14" s="1">
        <f t="shared" ref="E14:I14" si="15">$C14*M$2</f>
        <v>45.392064</v>
      </c>
      <c r="F14" s="1">
        <f t="shared" si="15"/>
        <v>50.32032</v>
      </c>
      <c r="G14" s="1">
        <f t="shared" si="15"/>
        <v>56.48064</v>
      </c>
      <c r="H14" s="1">
        <f t="shared" si="15"/>
        <v>62.64096</v>
      </c>
      <c r="I14" s="1">
        <f t="shared" si="15"/>
        <v>68.80128</v>
      </c>
    </row>
    <row r="15" ht="14.25" customHeight="1">
      <c r="A15" s="8">
        <v>140.0</v>
      </c>
      <c r="B15" s="9">
        <v>2300.0</v>
      </c>
      <c r="C15" s="10">
        <f t="shared" si="4"/>
        <v>46</v>
      </c>
      <c r="D15" s="1">
        <f t="shared" si="2"/>
        <v>46</v>
      </c>
      <c r="E15" s="1">
        <f t="shared" ref="E15:I15" si="16">$C15*M$2</f>
        <v>47.2834</v>
      </c>
      <c r="F15" s="1">
        <f t="shared" si="16"/>
        <v>52.417</v>
      </c>
      <c r="G15" s="1">
        <f t="shared" si="16"/>
        <v>58.834</v>
      </c>
      <c r="H15" s="1">
        <f t="shared" si="16"/>
        <v>65.251</v>
      </c>
      <c r="I15" s="1">
        <f t="shared" si="16"/>
        <v>71.668</v>
      </c>
    </row>
    <row r="16" ht="14.25" customHeight="1">
      <c r="A16" s="8">
        <v>150.0</v>
      </c>
      <c r="B16" s="9">
        <v>2376.0</v>
      </c>
      <c r="C16" s="10">
        <f t="shared" si="4"/>
        <v>47.52</v>
      </c>
      <c r="D16" s="1">
        <f t="shared" si="2"/>
        <v>47.52</v>
      </c>
      <c r="E16" s="1">
        <f t="shared" ref="E16:I16" si="17">$C16*M$2</f>
        <v>48.845808</v>
      </c>
      <c r="F16" s="1">
        <f t="shared" si="17"/>
        <v>54.14904</v>
      </c>
      <c r="G16" s="1">
        <f t="shared" si="17"/>
        <v>60.77808</v>
      </c>
      <c r="H16" s="1">
        <f t="shared" si="17"/>
        <v>67.40712</v>
      </c>
      <c r="I16" s="1">
        <f t="shared" si="17"/>
        <v>74.03616</v>
      </c>
    </row>
    <row r="17" ht="14.25" customHeight="1">
      <c r="A17" s="8">
        <v>160.0</v>
      </c>
      <c r="B17" s="9">
        <v>2478.0</v>
      </c>
      <c r="C17" s="10">
        <f t="shared" si="4"/>
        <v>49.56</v>
      </c>
      <c r="D17" s="1">
        <f t="shared" si="2"/>
        <v>49.56</v>
      </c>
      <c r="E17" s="1">
        <f t="shared" ref="E17:I17" si="18">$C17*M$2</f>
        <v>50.942724</v>
      </c>
      <c r="F17" s="1">
        <f t="shared" si="18"/>
        <v>56.47362</v>
      </c>
      <c r="G17" s="1">
        <f t="shared" si="18"/>
        <v>63.38724</v>
      </c>
      <c r="H17" s="1">
        <f t="shared" si="18"/>
        <v>70.30086</v>
      </c>
      <c r="I17" s="1">
        <f t="shared" si="18"/>
        <v>77.21448</v>
      </c>
    </row>
    <row r="18" ht="14.25" customHeight="1">
      <c r="A18" s="8">
        <v>170.0</v>
      </c>
      <c r="B18" s="9">
        <v>2578.0</v>
      </c>
      <c r="C18" s="10">
        <f t="shared" si="4"/>
        <v>51.56</v>
      </c>
      <c r="D18" s="1">
        <f t="shared" si="2"/>
        <v>51.56</v>
      </c>
      <c r="E18" s="1">
        <f t="shared" ref="E18:I18" si="19">$C18*M$2</f>
        <v>52.998524</v>
      </c>
      <c r="F18" s="1">
        <f t="shared" si="19"/>
        <v>58.75262</v>
      </c>
      <c r="G18" s="1">
        <f t="shared" si="19"/>
        <v>65.94524</v>
      </c>
      <c r="H18" s="1">
        <f t="shared" si="19"/>
        <v>73.13786</v>
      </c>
      <c r="I18" s="1">
        <f t="shared" si="19"/>
        <v>80.33048</v>
      </c>
    </row>
    <row r="19" ht="14.25" customHeight="1">
      <c r="A19" s="8">
        <v>180.0</v>
      </c>
      <c r="B19" s="9">
        <v>2682.0</v>
      </c>
      <c r="C19" s="10">
        <f t="shared" si="4"/>
        <v>53.64</v>
      </c>
      <c r="D19" s="1">
        <f t="shared" si="2"/>
        <v>53.64</v>
      </c>
      <c r="E19" s="1">
        <f t="shared" ref="E19:I19" si="20">$C19*M$2</f>
        <v>55.136556</v>
      </c>
      <c r="F19" s="1">
        <f t="shared" si="20"/>
        <v>61.12278</v>
      </c>
      <c r="G19" s="1">
        <f t="shared" si="20"/>
        <v>68.60556</v>
      </c>
      <c r="H19" s="1">
        <f t="shared" si="20"/>
        <v>76.08834</v>
      </c>
      <c r="I19" s="1">
        <f t="shared" si="20"/>
        <v>83.57112</v>
      </c>
    </row>
    <row r="20" ht="14.25" customHeight="1">
      <c r="A20" s="8">
        <v>190.0</v>
      </c>
      <c r="B20" s="9">
        <v>2792.0</v>
      </c>
      <c r="C20" s="10">
        <f t="shared" si="4"/>
        <v>55.84</v>
      </c>
      <c r="D20" s="1">
        <f t="shared" si="2"/>
        <v>55.84</v>
      </c>
      <c r="E20" s="1">
        <f t="shared" ref="E20:I20" si="21">$C20*M$2</f>
        <v>57.397936</v>
      </c>
      <c r="F20" s="1">
        <f t="shared" si="21"/>
        <v>63.62968</v>
      </c>
      <c r="G20" s="1">
        <f t="shared" si="21"/>
        <v>71.41936</v>
      </c>
      <c r="H20" s="1">
        <f t="shared" si="21"/>
        <v>79.20904</v>
      </c>
      <c r="I20" s="1">
        <f t="shared" si="21"/>
        <v>86.99872</v>
      </c>
    </row>
    <row r="21" ht="14.25" customHeight="1">
      <c r="A21" s="8">
        <v>200.0</v>
      </c>
      <c r="B21" s="9">
        <v>2893.0</v>
      </c>
      <c r="C21" s="10">
        <f t="shared" si="4"/>
        <v>57.86</v>
      </c>
      <c r="D21" s="1">
        <f t="shared" si="2"/>
        <v>57.86</v>
      </c>
      <c r="E21" s="1">
        <f t="shared" ref="E21:I21" si="22">$C21*M$2</f>
        <v>59.474294</v>
      </c>
      <c r="F21" s="1">
        <f t="shared" si="22"/>
        <v>65.93147</v>
      </c>
      <c r="G21" s="1">
        <f t="shared" si="22"/>
        <v>74.00294</v>
      </c>
      <c r="H21" s="1">
        <f t="shared" si="22"/>
        <v>82.07441</v>
      </c>
      <c r="I21" s="1">
        <f t="shared" si="22"/>
        <v>90.14588</v>
      </c>
    </row>
    <row r="22" ht="14.25" customHeight="1">
      <c r="A22" s="8">
        <v>210.0</v>
      </c>
      <c r="B22" s="9">
        <v>2996.0</v>
      </c>
      <c r="C22" s="10">
        <f t="shared" si="4"/>
        <v>59.92</v>
      </c>
      <c r="D22" s="1">
        <f t="shared" si="2"/>
        <v>59.92</v>
      </c>
      <c r="E22" s="1">
        <f t="shared" ref="E22:I22" si="23">$C22*M$2</f>
        <v>61.591768</v>
      </c>
      <c r="F22" s="1">
        <f t="shared" si="23"/>
        <v>68.27884</v>
      </c>
      <c r="G22" s="1">
        <f t="shared" si="23"/>
        <v>76.63768</v>
      </c>
      <c r="H22" s="1">
        <f t="shared" si="23"/>
        <v>84.99652</v>
      </c>
      <c r="I22" s="1">
        <f t="shared" si="23"/>
        <v>93.35536</v>
      </c>
    </row>
    <row r="23" ht="14.25" customHeight="1">
      <c r="A23" s="8">
        <v>220.0</v>
      </c>
      <c r="B23" s="9">
        <v>3094.0</v>
      </c>
      <c r="C23" s="10">
        <f t="shared" si="4"/>
        <v>61.88</v>
      </c>
      <c r="D23" s="1">
        <f t="shared" si="2"/>
        <v>61.88</v>
      </c>
      <c r="E23" s="1">
        <f t="shared" ref="E23:I23" si="24">$C23*M$2</f>
        <v>63.606452</v>
      </c>
      <c r="F23" s="1">
        <f t="shared" si="24"/>
        <v>70.51226</v>
      </c>
      <c r="G23" s="1">
        <f t="shared" si="24"/>
        <v>79.14452</v>
      </c>
      <c r="H23" s="1">
        <f t="shared" si="24"/>
        <v>87.77678</v>
      </c>
      <c r="I23" s="1">
        <f t="shared" si="24"/>
        <v>96.40904</v>
      </c>
    </row>
    <row r="24" ht="14.25" customHeight="1">
      <c r="A24" s="8">
        <v>230.0</v>
      </c>
      <c r="B24" s="9">
        <v>3209.0</v>
      </c>
      <c r="C24" s="10">
        <f t="shared" si="4"/>
        <v>64.18</v>
      </c>
      <c r="D24" s="1">
        <f t="shared" si="2"/>
        <v>64.18</v>
      </c>
      <c r="E24" s="1">
        <f t="shared" ref="E24:I24" si="25">$C24*M$2</f>
        <v>65.970622</v>
      </c>
      <c r="F24" s="1">
        <f t="shared" si="25"/>
        <v>73.13311</v>
      </c>
      <c r="G24" s="1">
        <f t="shared" si="25"/>
        <v>82.08622</v>
      </c>
      <c r="H24" s="1">
        <f t="shared" si="25"/>
        <v>91.03933</v>
      </c>
      <c r="I24" s="1">
        <f t="shared" si="25"/>
        <v>99.99244</v>
      </c>
    </row>
    <row r="25" ht="14.25" customHeight="1">
      <c r="A25" s="8">
        <v>240.0</v>
      </c>
      <c r="B25" s="9">
        <v>3306.0</v>
      </c>
      <c r="C25" s="10">
        <f t="shared" si="4"/>
        <v>66.12</v>
      </c>
      <c r="D25" s="1">
        <f t="shared" si="2"/>
        <v>66.12</v>
      </c>
      <c r="E25" s="1">
        <f t="shared" ref="E25:I25" si="26">$C25*M$2</f>
        <v>67.964748</v>
      </c>
      <c r="F25" s="1">
        <f t="shared" si="26"/>
        <v>75.34374</v>
      </c>
      <c r="G25" s="1">
        <f t="shared" si="26"/>
        <v>84.56748</v>
      </c>
      <c r="H25" s="1">
        <f t="shared" si="26"/>
        <v>93.79122</v>
      </c>
      <c r="I25" s="1">
        <f t="shared" si="26"/>
        <v>103.01496</v>
      </c>
    </row>
    <row r="26" ht="14.25" customHeight="1">
      <c r="A26" s="8">
        <v>250.0</v>
      </c>
      <c r="B26" s="9">
        <v>3413.0</v>
      </c>
      <c r="C26" s="10">
        <f t="shared" si="4"/>
        <v>68.26</v>
      </c>
      <c r="D26" s="1">
        <f t="shared" si="2"/>
        <v>68.26</v>
      </c>
      <c r="E26" s="1">
        <f t="shared" ref="E26:I26" si="27">$C26*M$2</f>
        <v>70.164454</v>
      </c>
      <c r="F26" s="1">
        <f t="shared" si="27"/>
        <v>77.78227</v>
      </c>
      <c r="G26" s="1">
        <f t="shared" si="27"/>
        <v>87.30454</v>
      </c>
      <c r="H26" s="1">
        <f t="shared" si="27"/>
        <v>96.82681</v>
      </c>
      <c r="I26" s="1">
        <f t="shared" si="27"/>
        <v>106.34908</v>
      </c>
    </row>
    <row r="27" ht="14.25" customHeight="1">
      <c r="A27" s="8">
        <v>260.0</v>
      </c>
      <c r="B27" s="9">
        <v>3518.0</v>
      </c>
      <c r="C27" s="10">
        <f t="shared" si="4"/>
        <v>70.36</v>
      </c>
      <c r="D27" s="1">
        <f t="shared" si="2"/>
        <v>70.36</v>
      </c>
      <c r="E27" s="1">
        <f t="shared" ref="E27:I27" si="28">$C27*M$2</f>
        <v>72.323044</v>
      </c>
      <c r="F27" s="1">
        <f t="shared" si="28"/>
        <v>80.17522</v>
      </c>
      <c r="G27" s="1">
        <f t="shared" si="28"/>
        <v>89.99044</v>
      </c>
      <c r="H27" s="1">
        <f t="shared" si="28"/>
        <v>99.80566</v>
      </c>
      <c r="I27" s="1">
        <f t="shared" si="28"/>
        <v>109.62088</v>
      </c>
    </row>
    <row r="28" ht="14.25" customHeight="1">
      <c r="A28" s="8">
        <v>270.0</v>
      </c>
      <c r="B28" s="9">
        <v>3616.0</v>
      </c>
      <c r="C28" s="10">
        <f t="shared" si="4"/>
        <v>72.32</v>
      </c>
      <c r="D28" s="1">
        <f t="shared" si="2"/>
        <v>72.32</v>
      </c>
      <c r="E28" s="1">
        <f t="shared" ref="E28:I28" si="29">$C28*M$2</f>
        <v>74.337728</v>
      </c>
      <c r="F28" s="1">
        <f t="shared" si="29"/>
        <v>82.40864</v>
      </c>
      <c r="G28" s="1">
        <f t="shared" si="29"/>
        <v>92.49728</v>
      </c>
      <c r="H28" s="1">
        <f t="shared" si="29"/>
        <v>102.58592</v>
      </c>
      <c r="I28" s="1">
        <f t="shared" si="29"/>
        <v>112.67456</v>
      </c>
    </row>
    <row r="29" ht="14.25" customHeight="1">
      <c r="A29" s="8">
        <v>280.0</v>
      </c>
      <c r="B29" s="9">
        <v>3718.0</v>
      </c>
      <c r="C29" s="10">
        <f t="shared" si="4"/>
        <v>74.36</v>
      </c>
      <c r="D29" s="1">
        <f t="shared" si="2"/>
        <v>74.36</v>
      </c>
      <c r="E29" s="1">
        <f t="shared" ref="E29:I29" si="30">$C29*M$2</f>
        <v>76.434644</v>
      </c>
      <c r="F29" s="1">
        <f t="shared" si="30"/>
        <v>84.73322</v>
      </c>
      <c r="G29" s="1">
        <f t="shared" si="30"/>
        <v>95.10644</v>
      </c>
      <c r="H29" s="1">
        <f t="shared" si="30"/>
        <v>105.47966</v>
      </c>
      <c r="I29" s="1">
        <f t="shared" si="30"/>
        <v>115.85288</v>
      </c>
    </row>
    <row r="30" ht="14.25" customHeight="1">
      <c r="A30" s="8">
        <v>290.0</v>
      </c>
      <c r="B30" s="9">
        <v>3824.0</v>
      </c>
      <c r="C30" s="10">
        <f t="shared" si="4"/>
        <v>76.48</v>
      </c>
      <c r="D30" s="1">
        <f t="shared" si="2"/>
        <v>76.48</v>
      </c>
      <c r="E30" s="1">
        <f t="shared" ref="E30:I30" si="31">$C30*M$2</f>
        <v>78.613792</v>
      </c>
      <c r="F30" s="1">
        <f t="shared" si="31"/>
        <v>87.14896</v>
      </c>
      <c r="G30" s="1">
        <f t="shared" si="31"/>
        <v>97.81792</v>
      </c>
      <c r="H30" s="1">
        <f t="shared" si="31"/>
        <v>108.48688</v>
      </c>
      <c r="I30" s="1">
        <f t="shared" si="31"/>
        <v>119.15584</v>
      </c>
    </row>
    <row r="31" ht="14.25" customHeight="1">
      <c r="A31" s="8">
        <v>300.0</v>
      </c>
      <c r="B31" s="9">
        <v>3924.0</v>
      </c>
      <c r="C31" s="10">
        <f t="shared" si="4"/>
        <v>78.48</v>
      </c>
      <c r="D31" s="1">
        <f t="shared" si="2"/>
        <v>78.48</v>
      </c>
      <c r="E31" s="1">
        <f t="shared" ref="E31:I31" si="32">$C31*M$2</f>
        <v>80.669592</v>
      </c>
      <c r="F31" s="1">
        <f t="shared" si="32"/>
        <v>89.42796</v>
      </c>
      <c r="G31" s="1">
        <f t="shared" si="32"/>
        <v>100.37592</v>
      </c>
      <c r="H31" s="1">
        <f t="shared" si="32"/>
        <v>111.32388</v>
      </c>
      <c r="I31" s="1">
        <f t="shared" si="32"/>
        <v>122.27184</v>
      </c>
    </row>
    <row r="32" ht="14.25" customHeight="1">
      <c r="A32" s="8">
        <v>310.0</v>
      </c>
      <c r="B32" s="9">
        <v>4018.0</v>
      </c>
      <c r="C32" s="10">
        <f t="shared" si="4"/>
        <v>80.36</v>
      </c>
      <c r="D32" s="1">
        <f t="shared" si="2"/>
        <v>80.36</v>
      </c>
      <c r="E32" s="1">
        <f t="shared" ref="E32:I32" si="33">$C32*M$2</f>
        <v>82.602044</v>
      </c>
      <c r="F32" s="1">
        <f t="shared" si="33"/>
        <v>91.57022</v>
      </c>
      <c r="G32" s="1">
        <f t="shared" si="33"/>
        <v>102.78044</v>
      </c>
      <c r="H32" s="1">
        <f t="shared" si="33"/>
        <v>113.99066</v>
      </c>
      <c r="I32" s="1">
        <f t="shared" si="33"/>
        <v>125.20088</v>
      </c>
    </row>
    <row r="33" ht="14.25" customHeight="1">
      <c r="A33" s="8">
        <v>320.0</v>
      </c>
      <c r="B33" s="9">
        <v>4122.0</v>
      </c>
      <c r="C33" s="10">
        <f t="shared" si="4"/>
        <v>82.44</v>
      </c>
      <c r="D33" s="1">
        <f t="shared" si="2"/>
        <v>82.44</v>
      </c>
      <c r="E33" s="1">
        <f t="shared" ref="E33:I33" si="34">$C33*M$2</f>
        <v>84.740076</v>
      </c>
      <c r="F33" s="1">
        <f t="shared" si="34"/>
        <v>93.94038</v>
      </c>
      <c r="G33" s="1">
        <f t="shared" si="34"/>
        <v>105.44076</v>
      </c>
      <c r="H33" s="1">
        <f t="shared" si="34"/>
        <v>116.94114</v>
      </c>
      <c r="I33" s="1">
        <f t="shared" si="34"/>
        <v>128.44152</v>
      </c>
    </row>
    <row r="34" ht="14.25" customHeight="1">
      <c r="A34" s="8">
        <v>330.0</v>
      </c>
      <c r="B34" s="9">
        <v>4226.0</v>
      </c>
      <c r="C34" s="10">
        <f t="shared" si="4"/>
        <v>84.52</v>
      </c>
      <c r="D34" s="1">
        <f t="shared" si="2"/>
        <v>84.52</v>
      </c>
      <c r="E34" s="1">
        <f t="shared" ref="E34:I34" si="35">$C34*M$2</f>
        <v>86.878108</v>
      </c>
      <c r="F34" s="1">
        <f t="shared" si="35"/>
        <v>96.31054</v>
      </c>
      <c r="G34" s="1">
        <f t="shared" si="35"/>
        <v>108.10108</v>
      </c>
      <c r="H34" s="1">
        <f t="shared" si="35"/>
        <v>119.89162</v>
      </c>
      <c r="I34" s="1">
        <f t="shared" si="35"/>
        <v>131.68216</v>
      </c>
    </row>
    <row r="35" ht="14.25" customHeight="1">
      <c r="A35" s="8">
        <v>340.0</v>
      </c>
      <c r="B35" s="9">
        <v>4326.0</v>
      </c>
      <c r="C35" s="10">
        <f t="shared" si="4"/>
        <v>86.52</v>
      </c>
      <c r="D35" s="1">
        <f t="shared" si="2"/>
        <v>86.52</v>
      </c>
      <c r="E35" s="1">
        <f t="shared" ref="E35:I35" si="36">$C35*M$2</f>
        <v>88.933908</v>
      </c>
      <c r="F35" s="1">
        <f t="shared" si="36"/>
        <v>98.58954</v>
      </c>
      <c r="G35" s="1">
        <f t="shared" si="36"/>
        <v>110.65908</v>
      </c>
      <c r="H35" s="1">
        <f t="shared" si="36"/>
        <v>122.72862</v>
      </c>
      <c r="I35" s="1">
        <f t="shared" si="36"/>
        <v>134.79816</v>
      </c>
    </row>
    <row r="36" ht="14.25" customHeight="1">
      <c r="A36" s="8">
        <v>350.0</v>
      </c>
      <c r="B36" s="9">
        <v>4430.0</v>
      </c>
      <c r="C36" s="10">
        <f t="shared" si="4"/>
        <v>88.6</v>
      </c>
      <c r="D36" s="1">
        <f t="shared" si="2"/>
        <v>88.6</v>
      </c>
      <c r="E36" s="1">
        <f t="shared" ref="E36:I36" si="37">$C36*M$2</f>
        <v>91.07194</v>
      </c>
      <c r="F36" s="1">
        <f t="shared" si="37"/>
        <v>100.9597</v>
      </c>
      <c r="G36" s="1">
        <f t="shared" si="37"/>
        <v>113.3194</v>
      </c>
      <c r="H36" s="1">
        <f t="shared" si="37"/>
        <v>125.6791</v>
      </c>
      <c r="I36" s="1">
        <f t="shared" si="37"/>
        <v>138.0388</v>
      </c>
    </row>
    <row r="37" ht="14.25" customHeight="1">
      <c r="A37" s="8">
        <v>360.0</v>
      </c>
      <c r="B37" s="9">
        <v>4546.0</v>
      </c>
      <c r="C37" s="10">
        <f t="shared" si="4"/>
        <v>90.92</v>
      </c>
      <c r="D37" s="1">
        <f t="shared" si="2"/>
        <v>90.92</v>
      </c>
      <c r="E37" s="1">
        <f t="shared" ref="E37:I37" si="38">$C37*M$2</f>
        <v>93.456668</v>
      </c>
      <c r="F37" s="1">
        <f t="shared" si="38"/>
        <v>103.60334</v>
      </c>
      <c r="G37" s="1">
        <f t="shared" si="38"/>
        <v>116.28668</v>
      </c>
      <c r="H37" s="1">
        <f t="shared" si="38"/>
        <v>128.97002</v>
      </c>
      <c r="I37" s="1">
        <f t="shared" si="38"/>
        <v>141.65336</v>
      </c>
    </row>
    <row r="38" ht="14.25" customHeight="1">
      <c r="A38" s="8">
        <v>370.0</v>
      </c>
      <c r="B38" s="9">
        <v>4671.0</v>
      </c>
      <c r="C38" s="10">
        <f t="shared" si="4"/>
        <v>93.42</v>
      </c>
      <c r="D38" s="1">
        <f t="shared" si="2"/>
        <v>93.42</v>
      </c>
      <c r="E38" s="1">
        <f t="shared" ref="E38:I38" si="39">$C38*M$2</f>
        <v>96.026418</v>
      </c>
      <c r="F38" s="1">
        <f t="shared" si="39"/>
        <v>106.45209</v>
      </c>
      <c r="G38" s="1">
        <f t="shared" si="39"/>
        <v>119.48418</v>
      </c>
      <c r="H38" s="1">
        <f t="shared" si="39"/>
        <v>132.51627</v>
      </c>
      <c r="I38" s="1">
        <f t="shared" si="39"/>
        <v>145.54836</v>
      </c>
    </row>
    <row r="39" ht="14.25" customHeight="1">
      <c r="A39" s="8">
        <v>380.0</v>
      </c>
      <c r="B39" s="9">
        <v>4794.0</v>
      </c>
      <c r="C39" s="10">
        <f t="shared" si="4"/>
        <v>95.88</v>
      </c>
      <c r="D39" s="1">
        <f t="shared" si="2"/>
        <v>95.88</v>
      </c>
      <c r="E39" s="1">
        <f t="shared" ref="E39:I39" si="40">$C39*M$2</f>
        <v>98.555052</v>
      </c>
      <c r="F39" s="1">
        <f t="shared" si="40"/>
        <v>109.25526</v>
      </c>
      <c r="G39" s="1">
        <f t="shared" si="40"/>
        <v>122.63052</v>
      </c>
      <c r="H39" s="1">
        <f t="shared" si="40"/>
        <v>136.00578</v>
      </c>
      <c r="I39" s="1">
        <f t="shared" si="40"/>
        <v>149.38104</v>
      </c>
    </row>
    <row r="40" ht="14.25" customHeight="1">
      <c r="A40" s="8">
        <v>390.0</v>
      </c>
      <c r="B40" s="9">
        <v>4909.0</v>
      </c>
      <c r="C40" s="10">
        <f t="shared" si="4"/>
        <v>98.18</v>
      </c>
      <c r="D40" s="1">
        <f t="shared" si="2"/>
        <v>98.18</v>
      </c>
      <c r="E40" s="1">
        <f t="shared" ref="E40:I40" si="41">$C40*M$2</f>
        <v>100.919222</v>
      </c>
      <c r="F40" s="1">
        <f t="shared" si="41"/>
        <v>111.87611</v>
      </c>
      <c r="G40" s="1">
        <f t="shared" si="41"/>
        <v>125.57222</v>
      </c>
      <c r="H40" s="1">
        <f t="shared" si="41"/>
        <v>139.26833</v>
      </c>
      <c r="I40" s="1">
        <f t="shared" si="41"/>
        <v>152.96444</v>
      </c>
    </row>
    <row r="41" ht="14.25" customHeight="1">
      <c r="A41" s="8">
        <v>400.0</v>
      </c>
      <c r="B41" s="9">
        <v>5004.0</v>
      </c>
      <c r="C41" s="10">
        <f t="shared" si="4"/>
        <v>100.08</v>
      </c>
      <c r="D41" s="1">
        <f t="shared" si="2"/>
        <v>100.08</v>
      </c>
      <c r="E41" s="1">
        <f t="shared" ref="E41:I41" si="42">$C41*M$2</f>
        <v>102.872232</v>
      </c>
      <c r="F41" s="1">
        <f t="shared" si="42"/>
        <v>114.04116</v>
      </c>
      <c r="G41" s="1">
        <f t="shared" si="42"/>
        <v>128.00232</v>
      </c>
      <c r="H41" s="1">
        <f t="shared" si="42"/>
        <v>141.96348</v>
      </c>
      <c r="I41" s="1">
        <f t="shared" si="42"/>
        <v>155.92464</v>
      </c>
    </row>
    <row r="42" ht="14.25" customHeight="1">
      <c r="A42" s="8">
        <v>420.0</v>
      </c>
      <c r="B42" s="9">
        <v>5235.0</v>
      </c>
      <c r="C42" s="10">
        <f t="shared" si="4"/>
        <v>104.7</v>
      </c>
      <c r="D42" s="1">
        <f t="shared" si="2"/>
        <v>104.7</v>
      </c>
      <c r="E42" s="1">
        <f t="shared" ref="E42:I42" si="43">$C42*M$2</f>
        <v>107.62113</v>
      </c>
      <c r="F42" s="1">
        <f t="shared" si="43"/>
        <v>119.30565</v>
      </c>
      <c r="G42" s="1">
        <f t="shared" si="43"/>
        <v>133.9113</v>
      </c>
      <c r="H42" s="1">
        <f t="shared" si="43"/>
        <v>148.51695</v>
      </c>
      <c r="I42" s="1">
        <f t="shared" si="43"/>
        <v>163.1226</v>
      </c>
    </row>
    <row r="43" ht="14.25" customHeight="1">
      <c r="A43" s="8">
        <v>440.0</v>
      </c>
      <c r="B43" s="9">
        <v>5438.0</v>
      </c>
      <c r="C43" s="10">
        <f t="shared" si="4"/>
        <v>108.76</v>
      </c>
      <c r="D43" s="1">
        <f t="shared" si="2"/>
        <v>108.76</v>
      </c>
      <c r="E43" s="1">
        <f t="shared" ref="E43:I43" si="44">$C43*M$2</f>
        <v>111.794404</v>
      </c>
      <c r="F43" s="1">
        <f t="shared" si="44"/>
        <v>123.93202</v>
      </c>
      <c r="G43" s="1">
        <f t="shared" si="44"/>
        <v>139.10404</v>
      </c>
      <c r="H43" s="1">
        <f t="shared" si="44"/>
        <v>154.27606</v>
      </c>
      <c r="I43" s="1">
        <f t="shared" si="44"/>
        <v>169.44808</v>
      </c>
    </row>
    <row r="44" ht="14.25" customHeight="1">
      <c r="A44" s="8">
        <v>460.0</v>
      </c>
      <c r="B44" s="9">
        <v>5634.0</v>
      </c>
      <c r="C44" s="10">
        <f t="shared" si="4"/>
        <v>112.68</v>
      </c>
      <c r="D44" s="1">
        <f t="shared" si="2"/>
        <v>112.68</v>
      </c>
      <c r="E44" s="1">
        <f t="shared" ref="E44:I44" si="45">$C44*M$2</f>
        <v>115.823772</v>
      </c>
      <c r="F44" s="1">
        <f t="shared" si="45"/>
        <v>128.39886</v>
      </c>
      <c r="G44" s="1">
        <f t="shared" si="45"/>
        <v>144.11772</v>
      </c>
      <c r="H44" s="1">
        <f t="shared" si="45"/>
        <v>159.83658</v>
      </c>
      <c r="I44" s="1">
        <f t="shared" si="45"/>
        <v>175.55544</v>
      </c>
    </row>
    <row r="45" ht="14.25" customHeight="1">
      <c r="A45" s="8">
        <v>480.0</v>
      </c>
      <c r="B45" s="9">
        <v>5850.0</v>
      </c>
      <c r="C45" s="10">
        <f t="shared" si="4"/>
        <v>117</v>
      </c>
      <c r="D45" s="1">
        <f t="shared" si="2"/>
        <v>117</v>
      </c>
      <c r="E45" s="1">
        <f t="shared" ref="E45:I45" si="46">$C45*M$2</f>
        <v>120.2643</v>
      </c>
      <c r="F45" s="1">
        <f t="shared" si="46"/>
        <v>133.3215</v>
      </c>
      <c r="G45" s="1">
        <f t="shared" si="46"/>
        <v>149.643</v>
      </c>
      <c r="H45" s="1">
        <f t="shared" si="46"/>
        <v>165.9645</v>
      </c>
      <c r="I45" s="1">
        <f t="shared" si="46"/>
        <v>182.286</v>
      </c>
    </row>
    <row r="46" ht="14.25" customHeight="1">
      <c r="A46" s="8">
        <v>500.0</v>
      </c>
      <c r="B46" s="9">
        <v>6047.0</v>
      </c>
      <c r="C46" s="10">
        <f t="shared" si="4"/>
        <v>120.94</v>
      </c>
      <c r="D46" s="1">
        <f t="shared" si="2"/>
        <v>120.94</v>
      </c>
      <c r="E46" s="1">
        <f t="shared" ref="E46:I46" si="47">$C46*M$2</f>
        <v>124.314226</v>
      </c>
      <c r="F46" s="1">
        <f t="shared" si="47"/>
        <v>137.81113</v>
      </c>
      <c r="G46" s="1">
        <f t="shared" si="47"/>
        <v>154.68226</v>
      </c>
      <c r="H46" s="1">
        <f t="shared" si="47"/>
        <v>171.55339</v>
      </c>
      <c r="I46" s="1">
        <f t="shared" si="47"/>
        <v>188.42452</v>
      </c>
    </row>
    <row r="47" ht="14.25" customHeight="1">
      <c r="A47" s="8">
        <v>520.0</v>
      </c>
      <c r="B47" s="9">
        <v>6243.0</v>
      </c>
      <c r="C47" s="10">
        <f t="shared" si="4"/>
        <v>124.86</v>
      </c>
      <c r="D47" s="1">
        <f t="shared" si="2"/>
        <v>124.86</v>
      </c>
      <c r="E47" s="1">
        <f t="shared" ref="E47:I47" si="48">$C47*M$2</f>
        <v>128.343594</v>
      </c>
      <c r="F47" s="1">
        <f t="shared" si="48"/>
        <v>142.27797</v>
      </c>
      <c r="G47" s="1">
        <f t="shared" si="48"/>
        <v>159.69594</v>
      </c>
      <c r="H47" s="1">
        <f t="shared" si="48"/>
        <v>177.11391</v>
      </c>
      <c r="I47" s="1">
        <f t="shared" si="48"/>
        <v>194.53188</v>
      </c>
    </row>
    <row r="48" ht="14.25" customHeight="1">
      <c r="A48" s="8">
        <v>540.0</v>
      </c>
      <c r="B48" s="9">
        <v>6457.0</v>
      </c>
      <c r="C48" s="10">
        <f t="shared" si="4"/>
        <v>129.14</v>
      </c>
      <c r="D48" s="1">
        <f t="shared" si="2"/>
        <v>129.14</v>
      </c>
      <c r="E48" s="1">
        <f t="shared" ref="E48:I48" si="49">$C48*M$2</f>
        <v>132.743006</v>
      </c>
      <c r="F48" s="1">
        <f t="shared" si="49"/>
        <v>147.15503</v>
      </c>
      <c r="G48" s="1">
        <f t="shared" si="49"/>
        <v>165.17006</v>
      </c>
      <c r="H48" s="1">
        <f t="shared" si="49"/>
        <v>183.18509</v>
      </c>
      <c r="I48" s="1">
        <f t="shared" si="49"/>
        <v>201.20012</v>
      </c>
    </row>
    <row r="49" ht="14.25" customHeight="1">
      <c r="A49" s="8">
        <v>560.0</v>
      </c>
      <c r="B49" s="9">
        <v>6659.0</v>
      </c>
      <c r="C49" s="10">
        <f t="shared" si="4"/>
        <v>133.18</v>
      </c>
      <c r="D49" s="1">
        <f t="shared" si="2"/>
        <v>133.18</v>
      </c>
      <c r="E49" s="1">
        <f t="shared" ref="E49:I49" si="50">$C49*M$2</f>
        <v>136.895722</v>
      </c>
      <c r="F49" s="1">
        <f t="shared" si="50"/>
        <v>151.75861</v>
      </c>
      <c r="G49" s="1">
        <f t="shared" si="50"/>
        <v>170.33722</v>
      </c>
      <c r="H49" s="1">
        <f t="shared" si="50"/>
        <v>188.91583</v>
      </c>
      <c r="I49" s="1">
        <f t="shared" si="50"/>
        <v>207.49444</v>
      </c>
    </row>
    <row r="50" ht="14.25" customHeight="1">
      <c r="A50" s="8">
        <v>580.0</v>
      </c>
      <c r="B50" s="9">
        <v>6863.0</v>
      </c>
      <c r="C50" s="10">
        <f t="shared" si="4"/>
        <v>137.26</v>
      </c>
      <c r="D50" s="1">
        <f t="shared" si="2"/>
        <v>137.26</v>
      </c>
      <c r="E50" s="1">
        <f t="shared" ref="E50:I50" si="51">$C50*M$2</f>
        <v>141.089554</v>
      </c>
      <c r="F50" s="1">
        <f t="shared" si="51"/>
        <v>156.40777</v>
      </c>
      <c r="G50" s="1">
        <f t="shared" si="51"/>
        <v>175.55554</v>
      </c>
      <c r="H50" s="1">
        <f t="shared" si="51"/>
        <v>194.70331</v>
      </c>
      <c r="I50" s="1">
        <f t="shared" si="51"/>
        <v>213.85108</v>
      </c>
    </row>
    <row r="51" ht="14.25" customHeight="1">
      <c r="A51" s="8">
        <v>600.0</v>
      </c>
      <c r="B51" s="9">
        <v>7071.0</v>
      </c>
      <c r="C51" s="10">
        <f t="shared" si="4"/>
        <v>141.42</v>
      </c>
      <c r="D51" s="1">
        <f t="shared" si="2"/>
        <v>141.42</v>
      </c>
      <c r="E51" s="1">
        <f t="shared" ref="E51:I51" si="52">$C51*M$2</f>
        <v>145.365618</v>
      </c>
      <c r="F51" s="1">
        <f t="shared" si="52"/>
        <v>161.14809</v>
      </c>
      <c r="G51" s="1">
        <f t="shared" si="52"/>
        <v>180.87618</v>
      </c>
      <c r="H51" s="1">
        <f t="shared" si="52"/>
        <v>200.60427</v>
      </c>
      <c r="I51" s="1">
        <f t="shared" si="52"/>
        <v>220.33236</v>
      </c>
    </row>
    <row r="52" ht="14.25" customHeight="1">
      <c r="A52" s="8">
        <v>620.0</v>
      </c>
      <c r="B52" s="9">
        <v>7268.0</v>
      </c>
      <c r="C52" s="10">
        <f t="shared" si="4"/>
        <v>145.36</v>
      </c>
      <c r="D52" s="1">
        <f t="shared" si="2"/>
        <v>145.36</v>
      </c>
      <c r="E52" s="1">
        <f t="shared" ref="E52:I52" si="53">$C52*M$2</f>
        <v>149.415544</v>
      </c>
      <c r="F52" s="1">
        <f t="shared" si="53"/>
        <v>165.63772</v>
      </c>
      <c r="G52" s="1">
        <f t="shared" si="53"/>
        <v>185.91544</v>
      </c>
      <c r="H52" s="1">
        <f t="shared" si="53"/>
        <v>206.19316</v>
      </c>
      <c r="I52" s="1">
        <f t="shared" si="53"/>
        <v>226.47088</v>
      </c>
    </row>
    <row r="53" ht="14.25" customHeight="1">
      <c r="A53" s="8">
        <v>640.0</v>
      </c>
      <c r="B53" s="9">
        <v>7474.0</v>
      </c>
      <c r="C53" s="10">
        <f t="shared" si="4"/>
        <v>149.48</v>
      </c>
      <c r="D53" s="1">
        <f t="shared" si="2"/>
        <v>149.48</v>
      </c>
      <c r="E53" s="1">
        <f t="shared" ref="E53:I53" si="54">$C53*M$2</f>
        <v>153.650492</v>
      </c>
      <c r="F53" s="1">
        <f t="shared" si="54"/>
        <v>170.33246</v>
      </c>
      <c r="G53" s="1">
        <f t="shared" si="54"/>
        <v>191.18492</v>
      </c>
      <c r="H53" s="1">
        <f t="shared" si="54"/>
        <v>212.03738</v>
      </c>
      <c r="I53" s="1">
        <f t="shared" si="54"/>
        <v>232.88984</v>
      </c>
    </row>
    <row r="54" ht="14.25" customHeight="1">
      <c r="A54" s="8">
        <v>660.0</v>
      </c>
      <c r="B54" s="9">
        <v>7675.0</v>
      </c>
      <c r="C54" s="10">
        <f t="shared" si="4"/>
        <v>153.5</v>
      </c>
      <c r="D54" s="1">
        <f t="shared" si="2"/>
        <v>153.5</v>
      </c>
      <c r="E54" s="1">
        <f t="shared" ref="E54:I54" si="55">$C54*M$2</f>
        <v>157.78265</v>
      </c>
      <c r="F54" s="1">
        <f t="shared" si="55"/>
        <v>174.91325</v>
      </c>
      <c r="G54" s="1">
        <f t="shared" si="55"/>
        <v>196.3265</v>
      </c>
      <c r="H54" s="1">
        <f t="shared" si="55"/>
        <v>217.73975</v>
      </c>
      <c r="I54" s="1">
        <f t="shared" si="55"/>
        <v>239.153</v>
      </c>
    </row>
    <row r="55" ht="14.25" customHeight="1">
      <c r="A55" s="8">
        <v>680.0</v>
      </c>
      <c r="B55" s="9">
        <v>7888.0</v>
      </c>
      <c r="C55" s="10">
        <f t="shared" si="4"/>
        <v>157.76</v>
      </c>
      <c r="D55" s="1">
        <f t="shared" si="2"/>
        <v>157.76</v>
      </c>
      <c r="E55" s="1">
        <f t="shared" ref="E55:I55" si="56">$C55*M$2</f>
        <v>162.161504</v>
      </c>
      <c r="F55" s="1">
        <f t="shared" si="56"/>
        <v>179.76752</v>
      </c>
      <c r="G55" s="1">
        <f t="shared" si="56"/>
        <v>201.77504</v>
      </c>
      <c r="H55" s="1">
        <f t="shared" si="56"/>
        <v>223.78256</v>
      </c>
      <c r="I55" s="1">
        <f t="shared" si="56"/>
        <v>245.79008</v>
      </c>
    </row>
    <row r="56" ht="14.25" customHeight="1">
      <c r="A56" s="8">
        <v>700.0</v>
      </c>
      <c r="B56" s="9">
        <v>8080.0</v>
      </c>
      <c r="C56" s="10">
        <f t="shared" si="4"/>
        <v>161.6</v>
      </c>
      <c r="D56" s="1">
        <f t="shared" si="2"/>
        <v>161.6</v>
      </c>
      <c r="E56" s="1">
        <f t="shared" ref="E56:I56" si="57">$C56*M$2</f>
        <v>166.10864</v>
      </c>
      <c r="F56" s="1">
        <f t="shared" si="57"/>
        <v>184.1432</v>
      </c>
      <c r="G56" s="1">
        <f t="shared" si="57"/>
        <v>206.6864</v>
      </c>
      <c r="H56" s="1">
        <f t="shared" si="57"/>
        <v>229.2296</v>
      </c>
      <c r="I56" s="1">
        <f t="shared" si="57"/>
        <v>251.7728</v>
      </c>
    </row>
    <row r="57" ht="14.25" customHeight="1">
      <c r="A57" s="8">
        <v>720.0</v>
      </c>
      <c r="B57" s="9">
        <v>8271.0</v>
      </c>
      <c r="C57" s="10">
        <f t="shared" si="4"/>
        <v>165.42</v>
      </c>
      <c r="D57" s="1">
        <f t="shared" si="2"/>
        <v>165.42</v>
      </c>
      <c r="E57" s="1">
        <f t="shared" ref="E57:I57" si="58">$C57*M$2</f>
        <v>170.035218</v>
      </c>
      <c r="F57" s="1">
        <f t="shared" si="58"/>
        <v>188.49609</v>
      </c>
      <c r="G57" s="1">
        <f t="shared" si="58"/>
        <v>211.57218</v>
      </c>
      <c r="H57" s="1">
        <f t="shared" si="58"/>
        <v>234.64827</v>
      </c>
      <c r="I57" s="1">
        <f t="shared" si="58"/>
        <v>257.72436</v>
      </c>
    </row>
    <row r="58" ht="14.25" customHeight="1">
      <c r="A58" s="8">
        <v>740.0</v>
      </c>
      <c r="B58" s="9">
        <v>8470.0</v>
      </c>
      <c r="C58" s="10">
        <f t="shared" si="4"/>
        <v>169.4</v>
      </c>
      <c r="D58" s="1">
        <f t="shared" si="2"/>
        <v>169.4</v>
      </c>
      <c r="E58" s="1">
        <f t="shared" ref="E58:I58" si="59">$C58*M$2</f>
        <v>174.12626</v>
      </c>
      <c r="F58" s="1">
        <f t="shared" si="59"/>
        <v>193.0313</v>
      </c>
      <c r="G58" s="1">
        <f t="shared" si="59"/>
        <v>216.6626</v>
      </c>
      <c r="H58" s="1">
        <f t="shared" si="59"/>
        <v>240.2939</v>
      </c>
      <c r="I58" s="1">
        <f t="shared" si="59"/>
        <v>263.9252</v>
      </c>
    </row>
    <row r="59" ht="14.25" customHeight="1">
      <c r="A59" s="8">
        <v>760.0</v>
      </c>
      <c r="B59" s="9">
        <v>8678.0</v>
      </c>
      <c r="C59" s="10">
        <f t="shared" si="4"/>
        <v>173.56</v>
      </c>
      <c r="D59" s="1">
        <f t="shared" si="2"/>
        <v>173.56</v>
      </c>
      <c r="E59" s="1">
        <f t="shared" ref="E59:I59" si="60">$C59*M$2</f>
        <v>178.402324</v>
      </c>
      <c r="F59" s="1">
        <f t="shared" si="60"/>
        <v>197.77162</v>
      </c>
      <c r="G59" s="1">
        <f t="shared" si="60"/>
        <v>221.98324</v>
      </c>
      <c r="H59" s="1">
        <f t="shared" si="60"/>
        <v>246.19486</v>
      </c>
      <c r="I59" s="1">
        <f t="shared" si="60"/>
        <v>270.40648</v>
      </c>
    </row>
    <row r="60" ht="14.25" customHeight="1">
      <c r="A60" s="8">
        <v>780.0</v>
      </c>
      <c r="B60" s="9">
        <v>8879.0</v>
      </c>
      <c r="C60" s="10">
        <f t="shared" si="4"/>
        <v>177.58</v>
      </c>
      <c r="D60" s="1">
        <f t="shared" si="2"/>
        <v>177.58</v>
      </c>
      <c r="E60" s="1">
        <f t="shared" ref="E60:I60" si="61">$C60*M$2</f>
        <v>182.534482</v>
      </c>
      <c r="F60" s="1">
        <f t="shared" si="61"/>
        <v>202.35241</v>
      </c>
      <c r="G60" s="1">
        <f t="shared" si="61"/>
        <v>227.12482</v>
      </c>
      <c r="H60" s="1">
        <f t="shared" si="61"/>
        <v>251.89723</v>
      </c>
      <c r="I60" s="1">
        <f t="shared" si="61"/>
        <v>276.66964</v>
      </c>
    </row>
    <row r="61" ht="14.25" customHeight="1">
      <c r="A61" s="8">
        <v>800.0</v>
      </c>
      <c r="B61" s="9">
        <v>9079.0</v>
      </c>
      <c r="C61" s="10">
        <f t="shared" si="4"/>
        <v>181.58</v>
      </c>
      <c r="D61" s="1">
        <f t="shared" si="2"/>
        <v>181.58</v>
      </c>
      <c r="E61" s="1">
        <f t="shared" ref="E61:I61" si="62">$C61*M$2</f>
        <v>186.646082</v>
      </c>
      <c r="F61" s="1">
        <f t="shared" si="62"/>
        <v>206.91041</v>
      </c>
      <c r="G61" s="1">
        <f t="shared" si="62"/>
        <v>232.24082</v>
      </c>
      <c r="H61" s="1">
        <f t="shared" si="62"/>
        <v>257.57123</v>
      </c>
      <c r="I61" s="1">
        <f t="shared" si="62"/>
        <v>282.90164</v>
      </c>
    </row>
    <row r="62" ht="14.25" customHeight="1">
      <c r="A62" s="8">
        <v>850.0</v>
      </c>
      <c r="B62" s="9">
        <v>9626.0</v>
      </c>
      <c r="C62" s="10">
        <f t="shared" si="4"/>
        <v>192.52</v>
      </c>
      <c r="D62" s="1">
        <f t="shared" si="2"/>
        <v>192.52</v>
      </c>
      <c r="E62" s="1">
        <f t="shared" ref="E62:I62" si="63">$C62*M$2</f>
        <v>197.891308</v>
      </c>
      <c r="F62" s="1">
        <f t="shared" si="63"/>
        <v>219.37654</v>
      </c>
      <c r="G62" s="1">
        <f t="shared" si="63"/>
        <v>246.23308</v>
      </c>
      <c r="H62" s="1">
        <f t="shared" si="63"/>
        <v>273.08962</v>
      </c>
      <c r="I62" s="1">
        <f t="shared" si="63"/>
        <v>299.94616</v>
      </c>
    </row>
    <row r="63" ht="14.25" customHeight="1">
      <c r="A63" s="8">
        <v>900.0</v>
      </c>
      <c r="B63" s="9">
        <v>10120.0</v>
      </c>
      <c r="C63" s="10">
        <f t="shared" si="4"/>
        <v>202.4</v>
      </c>
      <c r="D63" s="1">
        <f t="shared" si="2"/>
        <v>202.4</v>
      </c>
      <c r="E63" s="1">
        <f t="shared" ref="E63:I63" si="64">$C63*M$2</f>
        <v>208.04696</v>
      </c>
      <c r="F63" s="1">
        <f t="shared" si="64"/>
        <v>230.6348</v>
      </c>
      <c r="G63" s="1">
        <f t="shared" si="64"/>
        <v>258.8696</v>
      </c>
      <c r="H63" s="1">
        <f t="shared" si="64"/>
        <v>287.1044</v>
      </c>
      <c r="I63" s="1">
        <f t="shared" si="64"/>
        <v>315.3392</v>
      </c>
    </row>
    <row r="64" ht="14.25" customHeight="1">
      <c r="A64" s="8">
        <v>950.0</v>
      </c>
      <c r="B64" s="9">
        <v>10632.0</v>
      </c>
      <c r="C64" s="10">
        <f t="shared" si="4"/>
        <v>212.64</v>
      </c>
      <c r="D64" s="1">
        <f t="shared" si="2"/>
        <v>212.64</v>
      </c>
      <c r="E64" s="1">
        <f t="shared" ref="E64:I64" si="65">$C64*M$2</f>
        <v>218.572656</v>
      </c>
      <c r="F64" s="1">
        <f t="shared" si="65"/>
        <v>242.30328</v>
      </c>
      <c r="G64" s="1">
        <f t="shared" si="65"/>
        <v>271.96656</v>
      </c>
      <c r="H64" s="1">
        <f t="shared" si="65"/>
        <v>301.62984</v>
      </c>
      <c r="I64" s="1">
        <f t="shared" si="65"/>
        <v>331.29312</v>
      </c>
    </row>
    <row r="65" ht="14.25" customHeight="1">
      <c r="A65" s="8">
        <v>1000.0</v>
      </c>
      <c r="B65" s="9">
        <v>11140.0</v>
      </c>
      <c r="C65" s="10">
        <f t="shared" si="4"/>
        <v>222.8</v>
      </c>
      <c r="D65" s="1">
        <f t="shared" si="2"/>
        <v>222.8</v>
      </c>
      <c r="E65" s="1">
        <f t="shared" ref="E65:I65" si="66">$C65*M$2</f>
        <v>229.01612</v>
      </c>
      <c r="F65" s="1">
        <f t="shared" si="66"/>
        <v>253.8806</v>
      </c>
      <c r="G65" s="1">
        <f t="shared" si="66"/>
        <v>284.9612</v>
      </c>
      <c r="H65" s="1">
        <f t="shared" si="66"/>
        <v>316.0418</v>
      </c>
      <c r="I65" s="1">
        <f t="shared" si="66"/>
        <v>347.1224</v>
      </c>
    </row>
    <row r="66" ht="14.25" customHeight="1">
      <c r="A66" s="8">
        <v>1050.0</v>
      </c>
      <c r="B66" s="9">
        <v>11654.0</v>
      </c>
      <c r="C66" s="10">
        <f t="shared" si="4"/>
        <v>233.08</v>
      </c>
      <c r="D66" s="1">
        <f t="shared" si="2"/>
        <v>233.08</v>
      </c>
      <c r="E66" s="1">
        <f t="shared" ref="E66:I66" si="67">$C66*M$2</f>
        <v>239.582932</v>
      </c>
      <c r="F66" s="1">
        <f t="shared" si="67"/>
        <v>265.59466</v>
      </c>
      <c r="G66" s="1">
        <f t="shared" si="67"/>
        <v>298.10932</v>
      </c>
      <c r="H66" s="1">
        <f t="shared" si="67"/>
        <v>330.62398</v>
      </c>
      <c r="I66" s="1">
        <f t="shared" si="67"/>
        <v>363.13864</v>
      </c>
    </row>
    <row r="67" ht="14.25" customHeight="1">
      <c r="A67" s="8">
        <v>1100.0</v>
      </c>
      <c r="B67" s="9">
        <v>12165.0</v>
      </c>
      <c r="C67" s="10">
        <f t="shared" si="4"/>
        <v>243.3</v>
      </c>
      <c r="D67" s="1">
        <f t="shared" si="2"/>
        <v>243.3</v>
      </c>
      <c r="E67" s="1">
        <f t="shared" ref="E67:I67" si="68">$C67*M$2</f>
        <v>250.08807</v>
      </c>
      <c r="F67" s="1">
        <f t="shared" si="68"/>
        <v>277.24035</v>
      </c>
      <c r="G67" s="1">
        <f t="shared" si="68"/>
        <v>311.1807</v>
      </c>
      <c r="H67" s="1">
        <f t="shared" si="68"/>
        <v>345.12105</v>
      </c>
      <c r="I67" s="1">
        <f t="shared" si="68"/>
        <v>379.0614</v>
      </c>
    </row>
    <row r="68" ht="14.25" customHeight="1">
      <c r="A68" s="8">
        <v>1150.0</v>
      </c>
      <c r="B68" s="9">
        <v>12676.0</v>
      </c>
      <c r="C68" s="10">
        <f t="shared" si="4"/>
        <v>253.52</v>
      </c>
      <c r="D68" s="1">
        <f t="shared" si="2"/>
        <v>253.52</v>
      </c>
      <c r="E68" s="1">
        <f t="shared" ref="E68:I68" si="69">$C68*M$2</f>
        <v>260.593208</v>
      </c>
      <c r="F68" s="1">
        <f t="shared" si="69"/>
        <v>288.88604</v>
      </c>
      <c r="G68" s="1">
        <f t="shared" si="69"/>
        <v>324.25208</v>
      </c>
      <c r="H68" s="1">
        <f t="shared" si="69"/>
        <v>359.61812</v>
      </c>
      <c r="I68" s="1">
        <f t="shared" si="69"/>
        <v>394.98416</v>
      </c>
    </row>
    <row r="69" ht="14.25" customHeight="1">
      <c r="A69" s="8">
        <v>1200.0</v>
      </c>
      <c r="B69" s="9">
        <v>13181.0</v>
      </c>
      <c r="C69" s="10">
        <f t="shared" si="4"/>
        <v>263.62</v>
      </c>
      <c r="D69" s="1">
        <f t="shared" si="2"/>
        <v>263.62</v>
      </c>
      <c r="E69" s="1">
        <f t="shared" ref="E69:I69" si="70">$C69*M$2</f>
        <v>270.974998</v>
      </c>
      <c r="F69" s="1">
        <f t="shared" si="70"/>
        <v>300.39499</v>
      </c>
      <c r="G69" s="1">
        <f t="shared" si="70"/>
        <v>337.16998</v>
      </c>
      <c r="H69" s="1">
        <f t="shared" si="70"/>
        <v>373.94497</v>
      </c>
      <c r="I69" s="1">
        <f t="shared" si="70"/>
        <v>410.71996</v>
      </c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28</v>
      </c>
      <c r="B1" s="1" t="s">
        <v>29</v>
      </c>
    </row>
    <row r="2" ht="14.25" customHeight="1">
      <c r="A2" s="1" t="s">
        <v>30</v>
      </c>
      <c r="B2" s="1">
        <v>22.1</v>
      </c>
    </row>
    <row r="3" ht="14.25" customHeight="1">
      <c r="A3" s="1" t="s">
        <v>31</v>
      </c>
      <c r="B3" s="1">
        <v>4.54</v>
      </c>
    </row>
    <row r="4" ht="14.25" customHeight="1">
      <c r="A4" s="1" t="s">
        <v>32</v>
      </c>
      <c r="B4" s="1">
        <v>3.74</v>
      </c>
    </row>
    <row r="5" ht="14.25" customHeight="1">
      <c r="A5" s="1" t="s">
        <v>33</v>
      </c>
      <c r="B5" s="1">
        <v>3.6</v>
      </c>
    </row>
    <row r="6" ht="14.25" customHeight="1">
      <c r="A6" s="1" t="s">
        <v>34</v>
      </c>
      <c r="B6" s="1">
        <v>0.0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2021-01-20T10:30:21Z</dcterms:created>
  <dc:creator>Krzysztof Stępień</dc:creator>
</cp:coreProperties>
</file>