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itamathew/image_resistration_tool/"/>
    </mc:Choice>
  </mc:AlternateContent>
  <xr:revisionPtr revIDLastSave="0" documentId="13_ncr:1_{367186DB-74F6-854C-A591-32A0B68382FF}" xr6:coauthVersionLast="47" xr6:coauthVersionMax="47" xr10:uidLastSave="{00000000-0000-0000-0000-000000000000}"/>
  <bookViews>
    <workbookView xWindow="0" yWindow="0" windowWidth="28800" windowHeight="18000" xr2:uid="{59F41086-00C4-4813-BB26-64847121ADB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10" i="1"/>
  <c r="L9" i="1"/>
  <c r="L7" i="1"/>
  <c r="L6" i="1"/>
  <c r="L5" i="1"/>
  <c r="L4" i="1"/>
  <c r="L3" i="1"/>
  <c r="F19" i="1"/>
  <c r="H19" i="1" s="1"/>
  <c r="J19" i="1" s="1"/>
  <c r="G19" i="1"/>
  <c r="I19" i="1" s="1"/>
  <c r="K19" i="1" s="1"/>
  <c r="G11" i="1"/>
  <c r="I11" i="1" s="1"/>
  <c r="K11" i="1" s="1"/>
  <c r="C11" i="1" s="1"/>
  <c r="G12" i="1"/>
  <c r="I12" i="1" s="1"/>
  <c r="K12" i="1" s="1"/>
  <c r="N12" i="1" s="1"/>
  <c r="I13" i="1"/>
  <c r="K13" i="1" s="1"/>
  <c r="G14" i="1"/>
  <c r="I14" i="1" s="1"/>
  <c r="K14" i="1" s="1"/>
  <c r="N14" i="1" s="1"/>
  <c r="G15" i="1"/>
  <c r="I15" i="1" s="1"/>
  <c r="K15" i="1" s="1"/>
  <c r="C15" i="1" s="1"/>
  <c r="G16" i="1"/>
  <c r="I16" i="1" s="1"/>
  <c r="K16" i="1" s="1"/>
  <c r="N16" i="1" s="1"/>
  <c r="G17" i="1"/>
  <c r="I17" i="1" s="1"/>
  <c r="K17" i="1" s="1"/>
  <c r="N17" i="1" s="1"/>
  <c r="G18" i="1"/>
  <c r="I18" i="1" s="1"/>
  <c r="K18" i="1" s="1"/>
  <c r="N18" i="1" s="1"/>
  <c r="F11" i="1"/>
  <c r="H11" i="1" s="1"/>
  <c r="J11" i="1" s="1"/>
  <c r="B11" i="1" s="1"/>
  <c r="F12" i="1"/>
  <c r="H12" i="1" s="1"/>
  <c r="J12" i="1" s="1"/>
  <c r="B12" i="1" s="1"/>
  <c r="H13" i="1"/>
  <c r="J13" i="1" s="1"/>
  <c r="F14" i="1"/>
  <c r="H14" i="1" s="1"/>
  <c r="J14" i="1" s="1"/>
  <c r="M14" i="1" s="1"/>
  <c r="F15" i="1"/>
  <c r="H15" i="1" s="1"/>
  <c r="J15" i="1" s="1"/>
  <c r="B15" i="1" s="1"/>
  <c r="F16" i="1"/>
  <c r="H16" i="1" s="1"/>
  <c r="J16" i="1" s="1"/>
  <c r="B16" i="1" s="1"/>
  <c r="F17" i="1"/>
  <c r="H17" i="1" s="1"/>
  <c r="J17" i="1" s="1"/>
  <c r="M17" i="1" s="1"/>
  <c r="F18" i="1"/>
  <c r="H18" i="1" s="1"/>
  <c r="J18" i="1" s="1"/>
  <c r="M18" i="1" s="1"/>
  <c r="G4" i="1"/>
  <c r="I4" i="1" s="1"/>
  <c r="K4" i="1" s="1"/>
  <c r="C4" i="1" s="1"/>
  <c r="G5" i="1"/>
  <c r="I5" i="1" s="1"/>
  <c r="K5" i="1" s="1"/>
  <c r="N5" i="1" s="1"/>
  <c r="G6" i="1"/>
  <c r="I6" i="1" s="1"/>
  <c r="K6" i="1" s="1"/>
  <c r="C6" i="1" s="1"/>
  <c r="G7" i="1"/>
  <c r="I7" i="1" s="1"/>
  <c r="K7" i="1" s="1"/>
  <c r="N7" i="1" s="1"/>
  <c r="G8" i="1"/>
  <c r="C8" i="1" s="1"/>
  <c r="G9" i="1"/>
  <c r="I9" i="1" s="1"/>
  <c r="K9" i="1" s="1"/>
  <c r="N9" i="1" s="1"/>
  <c r="G10" i="1"/>
  <c r="I10" i="1" s="1"/>
  <c r="K10" i="1" s="1"/>
  <c r="C10" i="1" s="1"/>
  <c r="G3" i="1"/>
  <c r="I3" i="1" s="1"/>
  <c r="K3" i="1" s="1"/>
  <c r="F4" i="1"/>
  <c r="H4" i="1" s="1"/>
  <c r="J4" i="1" s="1"/>
  <c r="M4" i="1" s="1"/>
  <c r="F5" i="1"/>
  <c r="H5" i="1" s="1"/>
  <c r="J5" i="1" s="1"/>
  <c r="M5" i="1" s="1"/>
  <c r="F6" i="1"/>
  <c r="H6" i="1" s="1"/>
  <c r="J6" i="1" s="1"/>
  <c r="M6" i="1" s="1"/>
  <c r="F7" i="1"/>
  <c r="H7" i="1" s="1"/>
  <c r="J7" i="1" s="1"/>
  <c r="B7" i="1" s="1"/>
  <c r="F8" i="1"/>
  <c r="M8" i="1" s="1"/>
  <c r="F9" i="1"/>
  <c r="H9" i="1" s="1"/>
  <c r="J9" i="1" s="1"/>
  <c r="M9" i="1" s="1"/>
  <c r="F10" i="1"/>
  <c r="H10" i="1" s="1"/>
  <c r="J10" i="1" s="1"/>
  <c r="M10" i="1" s="1"/>
  <c r="F3" i="1"/>
  <c r="H3" i="1" s="1"/>
  <c r="J3" i="1" s="1"/>
  <c r="B3" i="1" s="1"/>
  <c r="C19" i="1" l="1"/>
  <c r="N19" i="1"/>
  <c r="C17" i="1"/>
  <c r="C9" i="1"/>
  <c r="C5" i="1"/>
  <c r="N4" i="1"/>
  <c r="N6" i="1"/>
  <c r="N8" i="1"/>
  <c r="N10" i="1"/>
  <c r="C16" i="1"/>
  <c r="C12" i="1"/>
  <c r="N15" i="1"/>
  <c r="N11" i="1"/>
  <c r="C18" i="1"/>
  <c r="C14" i="1"/>
  <c r="B19" i="1"/>
  <c r="M19" i="1"/>
  <c r="B18" i="1"/>
  <c r="B14" i="1"/>
  <c r="B10" i="1"/>
  <c r="B6" i="1"/>
  <c r="M7" i="1"/>
  <c r="M15" i="1"/>
  <c r="M11" i="1"/>
  <c r="B17" i="1"/>
  <c r="B9" i="1"/>
  <c r="B5" i="1"/>
  <c r="M16" i="1"/>
  <c r="M12" i="1"/>
  <c r="B8" i="1"/>
  <c r="B4" i="1"/>
</calcChain>
</file>

<file path=xl/sharedStrings.xml><?xml version="1.0" encoding="utf-8"?>
<sst xmlns="http://schemas.openxmlformats.org/spreadsheetml/2006/main" count="21" uniqueCount="12">
  <si>
    <t>HXN Rel. Coordinates</t>
  </si>
  <si>
    <t>nikon coordinates</t>
  </si>
  <si>
    <t>relative coordinates</t>
  </si>
  <si>
    <t>change sign</t>
  </si>
  <si>
    <t>in microns</t>
  </si>
  <si>
    <t>point #</t>
  </si>
  <si>
    <t>X[um]</t>
  </si>
  <si>
    <t>Y[um]</t>
  </si>
  <si>
    <t>X[mm]</t>
  </si>
  <si>
    <t>Y[mm]</t>
  </si>
  <si>
    <t>HXN absolute coordinates</t>
  </si>
  <si>
    <t>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</si>
</sst>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2" borderId="1" xfId="0" applyFill="1" applyBorder="1"/>
    <xf numFmtId="0" fontId="0" fillId="0" borderId="11" xfId="0" applyBorder="1"/>
    <xf numFmtId="0" fontId="0" fillId="0" borderId="1" xfId="0" applyBorder="1"/>
    <xf numFmtId="0" fontId="0" fillId="2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5746-B253-4FA4-9D34-734C0F22CAFD}">
  <dimension ref="A1:N19"/>
  <sheetViews>
    <sheetView tabSelected="1" zoomScale="101" workbookViewId="0">
      <selection activeCell="N14" sqref="N14"/>
    </sheetView>
  </sheetViews>
  <sheetFormatPr baseColWidth="10" defaultColWidth="8.83203125" defaultRowHeight="15" x14ac:dyDescent="0.2"/>
  <cols>
    <col min="2" max="2" width="25.33203125" customWidth="1"/>
    <col min="3" max="3" width="15.33203125" customWidth="1"/>
    <col min="4" max="4" width="21.5" customWidth="1"/>
    <col min="6" max="6" width="18.1640625" customWidth="1"/>
    <col min="8" max="8" width="13.6640625" customWidth="1"/>
    <col min="10" max="10" width="14.83203125" customWidth="1"/>
    <col min="12" max="12" width="13.6640625" customWidth="1"/>
    <col min="13" max="13" width="20.83203125" customWidth="1"/>
  </cols>
  <sheetData>
    <row r="1" spans="1:14" x14ac:dyDescent="0.2">
      <c r="A1" s="2"/>
      <c r="B1" s="3" t="s">
        <v>0</v>
      </c>
      <c r="C1" s="4"/>
      <c r="D1" s="14" t="s">
        <v>1</v>
      </c>
      <c r="E1" s="14"/>
      <c r="F1" s="15" t="s">
        <v>2</v>
      </c>
      <c r="G1" s="16"/>
      <c r="H1" s="15" t="s">
        <v>3</v>
      </c>
      <c r="I1" s="16"/>
      <c r="J1" s="15" t="s">
        <v>4</v>
      </c>
      <c r="K1" s="17"/>
      <c r="L1" s="2"/>
      <c r="M1" s="3" t="s">
        <v>10</v>
      </c>
      <c r="N1" s="4"/>
    </row>
    <row r="2" spans="1:14" ht="16" thickBot="1" x14ac:dyDescent="0.25">
      <c r="A2" s="5" t="s">
        <v>5</v>
      </c>
      <c r="B2" s="1" t="s">
        <v>6</v>
      </c>
      <c r="C2" s="6" t="s">
        <v>7</v>
      </c>
      <c r="D2" s="11" t="s">
        <v>8</v>
      </c>
      <c r="E2" s="11" t="s">
        <v>9</v>
      </c>
      <c r="F2" s="12" t="s">
        <v>8</v>
      </c>
      <c r="G2" s="13" t="s">
        <v>9</v>
      </c>
      <c r="H2" s="12" t="s">
        <v>8</v>
      </c>
      <c r="I2" s="13" t="s">
        <v>9</v>
      </c>
      <c r="J2" s="12" t="s">
        <v>6</v>
      </c>
      <c r="K2" s="18" t="s">
        <v>7</v>
      </c>
      <c r="L2" s="7" t="s">
        <v>5</v>
      </c>
      <c r="M2" s="20" t="s">
        <v>6</v>
      </c>
      <c r="N2" s="8" t="s">
        <v>7</v>
      </c>
    </row>
    <row r="3" spans="1:14" ht="16" thickBot="1" x14ac:dyDescent="0.25">
      <c r="A3" t="s">
        <v>11</v>
      </c>
      <c r="B3">
        <f>J3</f>
        <v>0</v>
      </c>
      <c r="C3">
        <v>8</v>
      </c>
      <c r="D3">
        <v>61.829000000000001</v>
      </c>
      <c r="E3">
        <v>30.72</v>
      </c>
      <c r="F3" s="10">
        <f>D3-$D$3</f>
        <v>0</v>
      </c>
      <c r="G3">
        <f>E3-$E$3</f>
        <v>0</v>
      </c>
      <c r="H3" s="10">
        <f>F3*-1</f>
        <v>0</v>
      </c>
      <c r="I3">
        <f>G3*-1</f>
        <v>0</v>
      </c>
      <c r="J3" s="10">
        <f>H3*1000</f>
        <v>0</v>
      </c>
      <c r="K3" s="19">
        <f>I3*1000</f>
        <v>0</v>
      </c>
      <c r="L3" s="7" t="str">
        <f>A3</f>
        <v>origin</v>
      </c>
      <c r="M3" s="21">
        <v>-1168</v>
      </c>
      <c r="N3" s="22">
        <v>-90</v>
      </c>
    </row>
    <row r="4" spans="1:14" x14ac:dyDescent="0.2">
      <c r="A4" s="7">
        <v>1</v>
      </c>
      <c r="B4">
        <f t="shared" ref="B4:B19" si="0">J4</f>
        <v>-36.999999999999034</v>
      </c>
      <c r="C4">
        <f t="shared" ref="C4:C19" si="1">K4</f>
        <v>-375</v>
      </c>
      <c r="D4">
        <v>61.866</v>
      </c>
      <c r="E4">
        <v>31.094999999999999</v>
      </c>
      <c r="F4" s="10">
        <f>D4-$D$3</f>
        <v>3.6999999999999034E-2</v>
      </c>
      <c r="G4">
        <f>E4-$E$3</f>
        <v>0.375</v>
      </c>
      <c r="H4" s="10">
        <f t="shared" ref="H4:H18" si="2">F4*-1</f>
        <v>-3.6999999999999034E-2</v>
      </c>
      <c r="I4">
        <f t="shared" ref="I4:I18" si="3">G4*-1</f>
        <v>-0.375</v>
      </c>
      <c r="J4" s="10">
        <f t="shared" ref="J4:J18" si="4">H4*1000</f>
        <v>-36.999999999999034</v>
      </c>
      <c r="K4" s="19">
        <f t="shared" ref="K4:K18" si="5">I4*1000</f>
        <v>-375</v>
      </c>
      <c r="L4" s="23">
        <f t="shared" ref="L4:L10" si="6">A4</f>
        <v>1</v>
      </c>
      <c r="M4" s="24">
        <f>J4+$M$3</f>
        <v>-1204.9999999999991</v>
      </c>
      <c r="N4" s="25">
        <f>K4+$N$3</f>
        <v>-465</v>
      </c>
    </row>
    <row r="5" spans="1:14" x14ac:dyDescent="0.2">
      <c r="A5" s="7">
        <v>2</v>
      </c>
      <c r="B5">
        <f t="shared" si="0"/>
        <v>1189.9999999999977</v>
      </c>
      <c r="C5">
        <f t="shared" si="1"/>
        <v>-611.00000000000068</v>
      </c>
      <c r="D5">
        <v>60.639000000000003</v>
      </c>
      <c r="E5">
        <v>31.331</v>
      </c>
      <c r="F5" s="10">
        <f>D5-$D$3</f>
        <v>-1.1899999999999977</v>
      </c>
      <c r="G5">
        <f>E5-$E$3</f>
        <v>0.61100000000000065</v>
      </c>
      <c r="H5" s="10">
        <f t="shared" si="2"/>
        <v>1.1899999999999977</v>
      </c>
      <c r="I5">
        <f t="shared" si="3"/>
        <v>-0.61100000000000065</v>
      </c>
      <c r="J5" s="10">
        <f t="shared" si="4"/>
        <v>1189.9999999999977</v>
      </c>
      <c r="K5" s="19">
        <f t="shared" si="5"/>
        <v>-611.00000000000068</v>
      </c>
      <c r="L5" s="26">
        <f t="shared" si="6"/>
        <v>2</v>
      </c>
      <c r="M5" s="27">
        <f>J5+$M$3</f>
        <v>21.999999999997726</v>
      </c>
      <c r="N5" s="28">
        <f>K5+$N$3</f>
        <v>-701.00000000000068</v>
      </c>
    </row>
    <row r="6" spans="1:14" x14ac:dyDescent="0.2">
      <c r="A6" s="7">
        <v>3</v>
      </c>
      <c r="B6">
        <f t="shared" si="0"/>
        <v>1119.9999999999975</v>
      </c>
      <c r="C6">
        <f t="shared" si="1"/>
        <v>2308</v>
      </c>
      <c r="D6">
        <v>60.709000000000003</v>
      </c>
      <c r="E6">
        <v>28.411999999999999</v>
      </c>
      <c r="F6" s="10">
        <f>D6-$D$3</f>
        <v>-1.1199999999999974</v>
      </c>
      <c r="G6">
        <f>E6-$E$3</f>
        <v>-2.3079999999999998</v>
      </c>
      <c r="H6" s="10">
        <f t="shared" si="2"/>
        <v>1.1199999999999974</v>
      </c>
      <c r="I6">
        <f t="shared" si="3"/>
        <v>2.3079999999999998</v>
      </c>
      <c r="J6" s="10">
        <f t="shared" si="4"/>
        <v>1119.9999999999975</v>
      </c>
      <c r="K6" s="19">
        <f t="shared" si="5"/>
        <v>2308</v>
      </c>
      <c r="L6" s="7">
        <f t="shared" si="6"/>
        <v>3</v>
      </c>
      <c r="M6" s="20">
        <f>J6+$M$3</f>
        <v>-48.000000000002501</v>
      </c>
      <c r="N6" s="8">
        <f>K6+$N$3</f>
        <v>2218</v>
      </c>
    </row>
    <row r="7" spans="1:14" x14ac:dyDescent="0.2">
      <c r="A7" s="7">
        <v>4</v>
      </c>
      <c r="B7">
        <f t="shared" si="0"/>
        <v>33.000000000001251</v>
      </c>
      <c r="C7">
        <v>89</v>
      </c>
      <c r="D7">
        <v>61.795999999999999</v>
      </c>
      <c r="E7">
        <v>28.201000000000001</v>
      </c>
      <c r="F7" s="10">
        <f>D7-$D$3</f>
        <v>-3.3000000000001251E-2</v>
      </c>
      <c r="G7">
        <f>E7-$E$3</f>
        <v>-2.5189999999999984</v>
      </c>
      <c r="H7" s="10">
        <f t="shared" si="2"/>
        <v>3.3000000000001251E-2</v>
      </c>
      <c r="I7">
        <f t="shared" si="3"/>
        <v>2.5189999999999984</v>
      </c>
      <c r="J7" s="10">
        <f t="shared" si="4"/>
        <v>33.000000000001251</v>
      </c>
      <c r="K7" s="19">
        <f t="shared" si="5"/>
        <v>2518.9999999999982</v>
      </c>
      <c r="L7" s="7">
        <f t="shared" si="6"/>
        <v>4</v>
      </c>
      <c r="M7" s="20">
        <f>J7+$M$3</f>
        <v>-1134.9999999999986</v>
      </c>
      <c r="N7" s="8">
        <f>K7+$N$3</f>
        <v>2428.9999999999982</v>
      </c>
    </row>
    <row r="8" spans="1:14" x14ac:dyDescent="0.2">
      <c r="A8" s="7">
        <v>5</v>
      </c>
      <c r="B8">
        <f t="shared" si="0"/>
        <v>90</v>
      </c>
      <c r="C8">
        <f t="shared" si="1"/>
        <v>90</v>
      </c>
      <c r="D8">
        <v>61.505000000000003</v>
      </c>
      <c r="E8">
        <v>28.870999999999999</v>
      </c>
      <c r="F8" s="10">
        <f>D8-$D$3</f>
        <v>-0.32399999999999807</v>
      </c>
      <c r="G8">
        <f>E8-$E$3</f>
        <v>-1.8490000000000002</v>
      </c>
      <c r="H8" s="10">
        <v>90</v>
      </c>
      <c r="I8">
        <v>90</v>
      </c>
      <c r="J8" s="10">
        <v>90</v>
      </c>
      <c r="K8" s="19">
        <v>90</v>
      </c>
      <c r="L8" s="7">
        <v>90</v>
      </c>
      <c r="M8" s="20">
        <f>J8+$M$3</f>
        <v>-1078</v>
      </c>
      <c r="N8" s="8">
        <f>K8+$N$3</f>
        <v>0</v>
      </c>
    </row>
    <row r="9" spans="1:14" x14ac:dyDescent="0.2">
      <c r="A9" s="7">
        <v>6</v>
      </c>
      <c r="B9">
        <f t="shared" si="0"/>
        <v>244.99999999999744</v>
      </c>
      <c r="C9">
        <f t="shared" si="1"/>
        <v>698.00000000000045</v>
      </c>
      <c r="D9">
        <v>61.584000000000003</v>
      </c>
      <c r="E9">
        <v>30.021999999999998</v>
      </c>
      <c r="F9" s="10">
        <f>D9-$D$3</f>
        <v>-0.24499999999999744</v>
      </c>
      <c r="G9">
        <f>E9-$E$3</f>
        <v>-0.6980000000000004</v>
      </c>
      <c r="H9" s="10">
        <f t="shared" si="2"/>
        <v>0.24499999999999744</v>
      </c>
      <c r="I9">
        <f t="shared" si="3"/>
        <v>0.6980000000000004</v>
      </c>
      <c r="J9" s="10">
        <f t="shared" si="4"/>
        <v>244.99999999999744</v>
      </c>
      <c r="K9" s="19">
        <f t="shared" si="5"/>
        <v>698.00000000000045</v>
      </c>
      <c r="L9" s="7">
        <f t="shared" si="6"/>
        <v>6</v>
      </c>
      <c r="M9" s="20">
        <f>J9+$M$3</f>
        <v>-923.0000000000025</v>
      </c>
      <c r="N9" s="8">
        <f>K9+$N$3</f>
        <v>608.00000000000045</v>
      </c>
    </row>
    <row r="10" spans="1:14" x14ac:dyDescent="0.2">
      <c r="A10" s="7">
        <v>7</v>
      </c>
      <c r="B10">
        <f t="shared" si="0"/>
        <v>47.00000000000415</v>
      </c>
      <c r="C10">
        <f t="shared" si="1"/>
        <v>706.99999999999716</v>
      </c>
      <c r="D10">
        <v>61.781999999999996</v>
      </c>
      <c r="E10">
        <v>30.013000000000002</v>
      </c>
      <c r="F10" s="10">
        <f>D10-$D$3</f>
        <v>-4.700000000000415E-2</v>
      </c>
      <c r="G10">
        <f>E10-$E$3</f>
        <v>-0.70699999999999719</v>
      </c>
      <c r="H10" s="10">
        <f t="shared" si="2"/>
        <v>4.700000000000415E-2</v>
      </c>
      <c r="I10">
        <f t="shared" si="3"/>
        <v>0.70699999999999719</v>
      </c>
      <c r="J10" s="10">
        <f t="shared" si="4"/>
        <v>47.00000000000415</v>
      </c>
      <c r="K10" s="19">
        <f t="shared" si="5"/>
        <v>706.99999999999716</v>
      </c>
      <c r="L10" s="7">
        <f t="shared" si="6"/>
        <v>7</v>
      </c>
      <c r="M10" s="20">
        <f>J10+$M$3</f>
        <v>-1120.9999999999959</v>
      </c>
      <c r="N10" s="8">
        <f>K10+$N$3</f>
        <v>616.99999999999716</v>
      </c>
    </row>
    <row r="11" spans="1:14" x14ac:dyDescent="0.2">
      <c r="A11" s="7">
        <v>8</v>
      </c>
      <c r="B11">
        <f t="shared" si="0"/>
        <v>41.000000000003922</v>
      </c>
      <c r="C11">
        <f t="shared" si="1"/>
        <v>506.00000000000023</v>
      </c>
      <c r="D11">
        <v>61.787999999999997</v>
      </c>
      <c r="E11">
        <v>30.213999999999999</v>
      </c>
      <c r="F11" s="10">
        <f>D11-$D$3</f>
        <v>-4.1000000000003922E-2</v>
      </c>
      <c r="G11">
        <f>E11-$E$3</f>
        <v>-0.50600000000000023</v>
      </c>
      <c r="H11" s="10">
        <f t="shared" si="2"/>
        <v>4.1000000000003922E-2</v>
      </c>
      <c r="I11">
        <f t="shared" si="3"/>
        <v>0.50600000000000023</v>
      </c>
      <c r="J11" s="10">
        <f t="shared" si="4"/>
        <v>41.000000000003922</v>
      </c>
      <c r="K11" s="19">
        <f t="shared" si="5"/>
        <v>506.00000000000023</v>
      </c>
      <c r="L11" s="7">
        <f t="shared" ref="L11:L19" si="7">A11</f>
        <v>8</v>
      </c>
      <c r="M11" s="20">
        <f>J11+$M$3</f>
        <v>-1126.9999999999961</v>
      </c>
      <c r="N11" s="8">
        <f>K11+$N$3</f>
        <v>416.00000000000023</v>
      </c>
    </row>
    <row r="12" spans="1:14" x14ac:dyDescent="0.2">
      <c r="A12" s="7">
        <v>9</v>
      </c>
      <c r="B12">
        <f t="shared" si="0"/>
        <v>204.00000000000063</v>
      </c>
      <c r="C12">
        <f t="shared" si="1"/>
        <v>195.99999999999795</v>
      </c>
      <c r="D12">
        <v>61.625</v>
      </c>
      <c r="E12">
        <v>30.524000000000001</v>
      </c>
      <c r="F12" s="10">
        <f>D12-$D$3</f>
        <v>-0.20400000000000063</v>
      </c>
      <c r="G12">
        <f>E12-$E$3</f>
        <v>-0.19599999999999795</v>
      </c>
      <c r="H12" s="10">
        <f t="shared" si="2"/>
        <v>0.20400000000000063</v>
      </c>
      <c r="I12">
        <f t="shared" si="3"/>
        <v>0.19599999999999795</v>
      </c>
      <c r="J12" s="10">
        <f t="shared" si="4"/>
        <v>204.00000000000063</v>
      </c>
      <c r="K12" s="19">
        <f t="shared" si="5"/>
        <v>195.99999999999795</v>
      </c>
      <c r="L12" s="7">
        <f t="shared" si="7"/>
        <v>9</v>
      </c>
      <c r="M12" s="20">
        <f>J12+$M$3</f>
        <v>-963.99999999999932</v>
      </c>
      <c r="N12" s="8">
        <f>K12+$N$3</f>
        <v>105.99999999999795</v>
      </c>
    </row>
    <row r="13" spans="1:14" x14ac:dyDescent="0.2">
      <c r="A13" s="7">
        <v>90</v>
      </c>
      <c r="B13">
        <v>90</v>
      </c>
      <c r="C13">
        <v>0</v>
      </c>
      <c r="D13">
        <v>90</v>
      </c>
      <c r="E13">
        <v>90</v>
      </c>
      <c r="F13" s="10">
        <v>90</v>
      </c>
      <c r="G13">
        <v>90</v>
      </c>
      <c r="H13" s="10">
        <f t="shared" si="2"/>
        <v>-90</v>
      </c>
      <c r="I13">
        <f t="shared" si="3"/>
        <v>-90</v>
      </c>
      <c r="J13" s="10">
        <f t="shared" si="4"/>
        <v>-90000</v>
      </c>
      <c r="K13" s="19">
        <f t="shared" si="5"/>
        <v>-90000</v>
      </c>
      <c r="L13" s="7">
        <f t="shared" si="7"/>
        <v>90</v>
      </c>
      <c r="M13" s="20">
        <v>90</v>
      </c>
      <c r="N13" s="8">
        <v>90</v>
      </c>
    </row>
    <row r="14" spans="1:14" x14ac:dyDescent="0.2">
      <c r="A14" s="7">
        <v>11</v>
      </c>
      <c r="B14">
        <f t="shared" si="0"/>
        <v>0</v>
      </c>
      <c r="C14">
        <f t="shared" si="1"/>
        <v>0</v>
      </c>
      <c r="D14">
        <v>61.829000000000001</v>
      </c>
      <c r="E14">
        <v>30.72</v>
      </c>
      <c r="F14" s="10">
        <f>D14-$D$3</f>
        <v>0</v>
      </c>
      <c r="G14">
        <f>E14-$E$3</f>
        <v>0</v>
      </c>
      <c r="H14" s="10">
        <f t="shared" si="2"/>
        <v>0</v>
      </c>
      <c r="I14">
        <f t="shared" si="3"/>
        <v>0</v>
      </c>
      <c r="J14" s="10">
        <f t="shared" si="4"/>
        <v>0</v>
      </c>
      <c r="K14" s="19">
        <f t="shared" si="5"/>
        <v>0</v>
      </c>
      <c r="L14" s="7">
        <f t="shared" si="7"/>
        <v>11</v>
      </c>
      <c r="M14" s="20">
        <f>J14+$M$3</f>
        <v>-1168</v>
      </c>
      <c r="N14" s="8">
        <f>K14+$N$3</f>
        <v>-90</v>
      </c>
    </row>
    <row r="15" spans="1:14" x14ac:dyDescent="0.2">
      <c r="A15" s="7">
        <v>12</v>
      </c>
      <c r="B15">
        <f t="shared" si="0"/>
        <v>777.00000000000102</v>
      </c>
      <c r="C15">
        <f t="shared" si="1"/>
        <v>1253.9999999999977</v>
      </c>
      <c r="D15">
        <v>61.052</v>
      </c>
      <c r="E15">
        <v>29.466000000000001</v>
      </c>
      <c r="F15" s="10">
        <f>D15-$D$3</f>
        <v>-0.77700000000000102</v>
      </c>
      <c r="G15">
        <f>E15-$E$3</f>
        <v>-1.2539999999999978</v>
      </c>
      <c r="H15" s="10">
        <f t="shared" si="2"/>
        <v>0.77700000000000102</v>
      </c>
      <c r="I15">
        <f t="shared" si="3"/>
        <v>1.2539999999999978</v>
      </c>
      <c r="J15" s="10">
        <f t="shared" si="4"/>
        <v>777.00000000000102</v>
      </c>
      <c r="K15" s="19">
        <f t="shared" si="5"/>
        <v>1253.9999999999977</v>
      </c>
      <c r="L15" s="7">
        <f t="shared" si="7"/>
        <v>12</v>
      </c>
      <c r="M15" s="20">
        <f>J15+$M$3</f>
        <v>-390.99999999999898</v>
      </c>
      <c r="N15" s="8">
        <f>K15+$N$3</f>
        <v>1163.9999999999977</v>
      </c>
    </row>
    <row r="16" spans="1:14" x14ac:dyDescent="0.2">
      <c r="A16" s="7">
        <v>13</v>
      </c>
      <c r="B16">
        <f t="shared" si="0"/>
        <v>108.00000000000409</v>
      </c>
      <c r="C16">
        <f t="shared" si="1"/>
        <v>651.9999999999975</v>
      </c>
      <c r="D16">
        <v>61.720999999999997</v>
      </c>
      <c r="E16">
        <v>30.068000000000001</v>
      </c>
      <c r="F16" s="10">
        <f>D16-$D$3</f>
        <v>-0.10800000000000409</v>
      </c>
      <c r="G16">
        <f>E16-$E$3</f>
        <v>-0.65199999999999747</v>
      </c>
      <c r="H16" s="10">
        <f t="shared" si="2"/>
        <v>0.10800000000000409</v>
      </c>
      <c r="I16">
        <f t="shared" si="3"/>
        <v>0.65199999999999747</v>
      </c>
      <c r="J16" s="10">
        <f t="shared" si="4"/>
        <v>108.00000000000409</v>
      </c>
      <c r="K16" s="19">
        <f t="shared" si="5"/>
        <v>651.9999999999975</v>
      </c>
      <c r="L16" s="7">
        <f t="shared" si="7"/>
        <v>13</v>
      </c>
      <c r="M16" s="20">
        <f>J16+$M$3</f>
        <v>-1059.9999999999959</v>
      </c>
      <c r="N16" s="8">
        <f>K16+$N$3</f>
        <v>561.9999999999975</v>
      </c>
    </row>
    <row r="17" spans="1:14" x14ac:dyDescent="0.2">
      <c r="A17" s="7">
        <v>14</v>
      </c>
      <c r="B17">
        <f t="shared" si="0"/>
        <v>97.999999999998977</v>
      </c>
      <c r="C17">
        <f t="shared" si="1"/>
        <v>548.99999999999955</v>
      </c>
      <c r="D17">
        <v>61.731000000000002</v>
      </c>
      <c r="E17">
        <v>30.170999999999999</v>
      </c>
      <c r="F17" s="10">
        <f>D17-$D$3</f>
        <v>-9.7999999999998977E-2</v>
      </c>
      <c r="G17">
        <f>E17-$E$3</f>
        <v>-0.54899999999999949</v>
      </c>
      <c r="H17" s="10">
        <f t="shared" si="2"/>
        <v>9.7999999999998977E-2</v>
      </c>
      <c r="I17">
        <f t="shared" si="3"/>
        <v>0.54899999999999949</v>
      </c>
      <c r="J17" s="10">
        <f t="shared" si="4"/>
        <v>97.999999999998977</v>
      </c>
      <c r="K17" s="19">
        <f t="shared" si="5"/>
        <v>548.99999999999955</v>
      </c>
      <c r="L17" s="7">
        <f t="shared" si="7"/>
        <v>14</v>
      </c>
      <c r="M17" s="20">
        <f>J17+$M$3</f>
        <v>-1070.0000000000009</v>
      </c>
      <c r="N17" s="8">
        <f>K17+$N$3</f>
        <v>458.99999999999955</v>
      </c>
    </row>
    <row r="18" spans="1:14" x14ac:dyDescent="0.2">
      <c r="A18" s="7">
        <v>15</v>
      </c>
      <c r="B18">
        <f t="shared" si="0"/>
        <v>73.999999999998067</v>
      </c>
      <c r="C18">
        <f t="shared" si="1"/>
        <v>185.99999999999994</v>
      </c>
      <c r="D18">
        <v>61.755000000000003</v>
      </c>
      <c r="E18">
        <v>30.533999999999999</v>
      </c>
      <c r="F18" s="12">
        <f>D18-$D$3</f>
        <v>-7.3999999999998067E-2</v>
      </c>
      <c r="G18" s="13">
        <f>E18-$E$3</f>
        <v>-0.18599999999999994</v>
      </c>
      <c r="H18" s="12">
        <f t="shared" si="2"/>
        <v>7.3999999999998067E-2</v>
      </c>
      <c r="I18" s="13">
        <f t="shared" si="3"/>
        <v>0.18599999999999994</v>
      </c>
      <c r="J18" s="12">
        <f t="shared" si="4"/>
        <v>73.999999999998067</v>
      </c>
      <c r="K18" s="18">
        <f t="shared" si="5"/>
        <v>185.99999999999994</v>
      </c>
      <c r="L18" s="7">
        <f t="shared" si="7"/>
        <v>15</v>
      </c>
      <c r="M18" s="20">
        <f>J18+$M$3</f>
        <v>-1094.0000000000018</v>
      </c>
      <c r="N18" s="8">
        <f>K18+$N$3</f>
        <v>95.999999999999943</v>
      </c>
    </row>
    <row r="19" spans="1:14" ht="16" thickBot="1" x14ac:dyDescent="0.25">
      <c r="A19" s="9">
        <v>16</v>
      </c>
      <c r="B19">
        <f t="shared" si="0"/>
        <v>64.999999999997726</v>
      </c>
      <c r="C19">
        <f t="shared" si="1"/>
        <v>81.999999999997186</v>
      </c>
      <c r="D19" s="13">
        <v>61.764000000000003</v>
      </c>
      <c r="E19" s="13">
        <v>30.638000000000002</v>
      </c>
      <c r="F19" s="12">
        <f>D19-$D$3</f>
        <v>-6.4999999999997726E-2</v>
      </c>
      <c r="G19" s="13">
        <f>E19-$E$3</f>
        <v>-8.1999999999997186E-2</v>
      </c>
      <c r="H19" s="12">
        <f t="shared" ref="H19" si="8">F19*-1</f>
        <v>6.4999999999997726E-2</v>
      </c>
      <c r="I19" s="13">
        <f t="shared" ref="I19" si="9">G19*-1</f>
        <v>8.1999999999997186E-2</v>
      </c>
      <c r="J19" s="12">
        <f t="shared" ref="J19" si="10">H19*1000</f>
        <v>64.999999999997726</v>
      </c>
      <c r="K19" s="18">
        <f t="shared" ref="K19" si="11">I19*1000</f>
        <v>81.999999999997186</v>
      </c>
      <c r="L19" s="7">
        <f t="shared" si="7"/>
        <v>16</v>
      </c>
      <c r="M19" s="20">
        <f>J19+$M$3</f>
        <v>-1103.0000000000023</v>
      </c>
      <c r="N19" s="8">
        <f>K19+$N$3</f>
        <v>-8.0000000000028137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Smith, Randy</dc:creator>
  <cp:keywords/>
  <dc:description/>
  <cp:lastModifiedBy>Namita A Mathew</cp:lastModifiedBy>
  <cp:revision/>
  <dcterms:created xsi:type="dcterms:W3CDTF">2022-07-25T21:10:20Z</dcterms:created>
  <dcterms:modified xsi:type="dcterms:W3CDTF">2022-10-27T21:18:41Z</dcterms:modified>
  <cp:category/>
  <cp:contentStatus/>
</cp:coreProperties>
</file>