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/Downloads/"/>
    </mc:Choice>
  </mc:AlternateContent>
  <xr:revisionPtr revIDLastSave="0" documentId="13_ncr:1_{67B6033F-9517-954C-81AF-133736B314D0}" xr6:coauthVersionLast="47" xr6:coauthVersionMax="47" xr10:uidLastSave="{00000000-0000-0000-0000-000000000000}"/>
  <bookViews>
    <workbookView xWindow="0" yWindow="740" windowWidth="29040" windowHeight="15720" xr2:uid="{CF94436E-9D80-4BC3-B76E-07880A6751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111" i="1"/>
  <c r="I110" i="1" s="1"/>
  <c r="I109" i="1" s="1"/>
  <c r="I108" i="1" s="1"/>
  <c r="I107" i="1" s="1"/>
  <c r="I106" i="1" s="1"/>
  <c r="I105" i="1" s="1"/>
  <c r="I104" i="1" s="1"/>
  <c r="I103" i="1" s="1"/>
  <c r="I102" i="1" s="1"/>
  <c r="I101" i="1" s="1"/>
  <c r="I100" i="1" s="1"/>
  <c r="I99" i="1" s="1"/>
  <c r="I98" i="1" s="1"/>
  <c r="I97" i="1" s="1"/>
  <c r="I96" i="1" s="1"/>
  <c r="I95" i="1" s="1"/>
  <c r="I94" i="1" s="1"/>
  <c r="I93" i="1" s="1"/>
  <c r="I92" i="1" s="1"/>
  <c r="I91" i="1" s="1"/>
  <c r="I90" i="1" s="1"/>
  <c r="I89" i="1" s="1"/>
  <c r="I88" i="1" s="1"/>
  <c r="I87" i="1" s="1"/>
  <c r="I86" i="1" s="1"/>
  <c r="I85" i="1" s="1"/>
  <c r="I84" i="1" s="1"/>
  <c r="I83" i="1" s="1"/>
  <c r="I82" i="1" s="1"/>
  <c r="I81" i="1" s="1"/>
  <c r="I80" i="1" s="1"/>
  <c r="I79" i="1" s="1"/>
  <c r="I78" i="1" s="1"/>
  <c r="I77" i="1" s="1"/>
  <c r="I76" i="1" s="1"/>
  <c r="I75" i="1" s="1"/>
  <c r="I74" i="1" s="1"/>
  <c r="I73" i="1" s="1"/>
  <c r="I72" i="1" s="1"/>
  <c r="I71" i="1" s="1"/>
  <c r="I70" i="1" s="1"/>
  <c r="I69" i="1" s="1"/>
  <c r="I68" i="1" s="1"/>
  <c r="I67" i="1" s="1"/>
  <c r="I66" i="1" s="1"/>
  <c r="I65" i="1" s="1"/>
  <c r="I64" i="1" s="1"/>
  <c r="I63" i="1" s="1"/>
  <c r="I62" i="1" s="1"/>
  <c r="I61" i="1" s="1"/>
  <c r="I60" i="1" s="1"/>
  <c r="I59" i="1" s="1"/>
  <c r="I58" i="1" s="1"/>
  <c r="I57" i="1" s="1"/>
  <c r="I56" i="1" s="1"/>
  <c r="I55" i="1" s="1"/>
  <c r="I54" i="1" s="1"/>
  <c r="I53" i="1" s="1"/>
  <c r="I52" i="1" s="1"/>
  <c r="I51" i="1" s="1"/>
  <c r="I50" i="1" s="1"/>
  <c r="I49" i="1" s="1"/>
  <c r="I48" i="1" s="1"/>
  <c r="I47" i="1" s="1"/>
  <c r="I46" i="1" s="1"/>
  <c r="I45" i="1" s="1"/>
  <c r="I44" i="1" s="1"/>
  <c r="I43" i="1" s="1"/>
  <c r="I42" i="1" s="1"/>
  <c r="I41" i="1" s="1"/>
  <c r="I40" i="1" s="1"/>
  <c r="I39" i="1" s="1"/>
  <c r="I38" i="1" s="1"/>
  <c r="I37" i="1" s="1"/>
  <c r="I36" i="1" s="1"/>
  <c r="I35" i="1" s="1"/>
  <c r="I34" i="1" s="1"/>
  <c r="I33" i="1" s="1"/>
  <c r="I32" i="1" s="1"/>
  <c r="I31" i="1" s="1"/>
  <c r="I30" i="1" s="1"/>
  <c r="I29" i="1" s="1"/>
  <c r="I28" i="1" s="1"/>
  <c r="I27" i="1" s="1"/>
  <c r="I26" i="1" s="1"/>
  <c r="I25" i="1" s="1"/>
  <c r="I24" i="1" s="1"/>
  <c r="I23" i="1" s="1"/>
  <c r="I22" i="1" s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I7" i="1" s="1"/>
  <c r="I6" i="1" s="1"/>
  <c r="I5" i="1" s="1"/>
  <c r="I4" i="1" s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L3" i="1"/>
  <c r="K3" i="1"/>
  <c r="M3" i="1"/>
</calcChain>
</file>

<file path=xl/sharedStrings.xml><?xml version="1.0" encoding="utf-8"?>
<sst xmlns="http://schemas.openxmlformats.org/spreadsheetml/2006/main" count="15" uniqueCount="7">
  <si>
    <t>Ground</t>
  </si>
  <si>
    <t>LOB</t>
  </si>
  <si>
    <t>ROB</t>
  </si>
  <si>
    <t>x</t>
  </si>
  <si>
    <t>y</t>
  </si>
  <si>
    <t>x modify</t>
  </si>
  <si>
    <t>x modify (กม.)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</si>
</sst>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6"/>
      <color theme="1"/>
      <name val="TH SarabunPSK"/>
      <family val="2"/>
    </font>
    <font>
      <b/>
      <sz val="16"/>
      <color theme="1"/>
      <name val="TH SarabunPS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150646520081768E-2"/>
          <c:y val="5.0693948260239576E-2"/>
          <c:w val="0.88771015967470157"/>
          <c:h val="0.72367606966226639"/>
        </c:manualLayout>
      </c:layout>
      <c:scatterChart>
        <c:scatterStyle val="smoothMarker"/>
        <c:varyColors val="0"/>
        <c:ser>
          <c:idx val="0"/>
          <c:order val="0"/>
          <c:tx>
            <c:v>ท้องคลอง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Sheet1!$J$3:$J$113</c:f>
              <c:numCache>
                <c:formatCode>#,##0.000</c:formatCode>
                <c:ptCount val="111"/>
                <c:pt idx="0">
                  <c:v>199.16560040092503</c:v>
                </c:pt>
                <c:pt idx="1">
                  <c:v>198.63220037651098</c:v>
                </c:pt>
                <c:pt idx="2">
                  <c:v>198.53440037345922</c:v>
                </c:pt>
                <c:pt idx="3">
                  <c:v>197.64490037345922</c:v>
                </c:pt>
                <c:pt idx="4">
                  <c:v>196.09020042228732</c:v>
                </c:pt>
                <c:pt idx="5">
                  <c:v>196.07670814323461</c:v>
                </c:pt>
                <c:pt idx="6">
                  <c:v>196.06670814323459</c:v>
                </c:pt>
                <c:pt idx="7">
                  <c:v>196.05640042305026</c:v>
                </c:pt>
                <c:pt idx="8">
                  <c:v>192.90070047187839</c:v>
                </c:pt>
                <c:pt idx="9">
                  <c:v>188.77200027656593</c:v>
                </c:pt>
                <c:pt idx="10">
                  <c:v>188.76585398769413</c:v>
                </c:pt>
                <c:pt idx="11">
                  <c:v>188.75585398769414</c:v>
                </c:pt>
                <c:pt idx="12">
                  <c:v>188.74070027732884</c:v>
                </c:pt>
                <c:pt idx="13">
                  <c:v>187.91130025291471</c:v>
                </c:pt>
                <c:pt idx="14">
                  <c:v>184.83280025291472</c:v>
                </c:pt>
                <c:pt idx="15">
                  <c:v>184.70590025138893</c:v>
                </c:pt>
                <c:pt idx="16">
                  <c:v>180.90440025138892</c:v>
                </c:pt>
                <c:pt idx="17">
                  <c:v>176.58890025138894</c:v>
                </c:pt>
                <c:pt idx="18">
                  <c:v>172.20770005607642</c:v>
                </c:pt>
                <c:pt idx="19">
                  <c:v>172.19914358520543</c:v>
                </c:pt>
                <c:pt idx="20">
                  <c:v>172.18914358520541</c:v>
                </c:pt>
                <c:pt idx="21">
                  <c:v>172.18530005645783</c:v>
                </c:pt>
                <c:pt idx="22">
                  <c:v>171.93600005340613</c:v>
                </c:pt>
                <c:pt idx="23">
                  <c:v>166.84479985809364</c:v>
                </c:pt>
                <c:pt idx="24">
                  <c:v>161.02569976043733</c:v>
                </c:pt>
                <c:pt idx="25">
                  <c:v>158.40099980926556</c:v>
                </c:pt>
                <c:pt idx="26">
                  <c:v>158.39669416475334</c:v>
                </c:pt>
                <c:pt idx="27">
                  <c:v>158.36169416475335</c:v>
                </c:pt>
                <c:pt idx="28">
                  <c:v>158.35739981079135</c:v>
                </c:pt>
                <c:pt idx="29">
                  <c:v>156.58389981079134</c:v>
                </c:pt>
                <c:pt idx="30">
                  <c:v>152.10110000610385</c:v>
                </c:pt>
                <c:pt idx="31">
                  <c:v>146.43010000610383</c:v>
                </c:pt>
                <c:pt idx="32">
                  <c:v>146.42492589187654</c:v>
                </c:pt>
                <c:pt idx="33">
                  <c:v>146.41492589187655</c:v>
                </c:pt>
                <c:pt idx="34">
                  <c:v>146.40930000686683</c:v>
                </c:pt>
                <c:pt idx="35">
                  <c:v>144.22049995803863</c:v>
                </c:pt>
                <c:pt idx="36">
                  <c:v>139.20770015335111</c:v>
                </c:pt>
                <c:pt idx="37">
                  <c:v>133.55120015335112</c:v>
                </c:pt>
                <c:pt idx="38">
                  <c:v>133.37610014724763</c:v>
                </c:pt>
                <c:pt idx="39">
                  <c:v>133.36585651397743</c:v>
                </c:pt>
                <c:pt idx="40">
                  <c:v>133.35585651397744</c:v>
                </c:pt>
                <c:pt idx="41">
                  <c:v>133.35090014648472</c:v>
                </c:pt>
                <c:pt idx="42">
                  <c:v>130.4846000976566</c:v>
                </c:pt>
                <c:pt idx="43">
                  <c:v>123.8723999023441</c:v>
                </c:pt>
                <c:pt idx="44">
                  <c:v>122.8178999023441</c:v>
                </c:pt>
                <c:pt idx="45">
                  <c:v>122.7093999023441</c:v>
                </c:pt>
                <c:pt idx="46">
                  <c:v>119.4668999023441</c:v>
                </c:pt>
                <c:pt idx="47">
                  <c:v>119.24409989929229</c:v>
                </c:pt>
                <c:pt idx="48">
                  <c:v>119.2392528572086</c:v>
                </c:pt>
                <c:pt idx="49">
                  <c:v>119.22925285720861</c:v>
                </c:pt>
                <c:pt idx="50">
                  <c:v>119.22579990005521</c:v>
                </c:pt>
                <c:pt idx="51">
                  <c:v>116.9549998512271</c:v>
                </c:pt>
                <c:pt idx="52">
                  <c:v>114.8914998512271</c:v>
                </c:pt>
                <c:pt idx="53">
                  <c:v>109.8484998512271</c:v>
                </c:pt>
                <c:pt idx="54">
                  <c:v>105.6152000465396</c:v>
                </c:pt>
                <c:pt idx="55">
                  <c:v>105.611845329285</c:v>
                </c:pt>
                <c:pt idx="56">
                  <c:v>105.601845329285</c:v>
                </c:pt>
                <c:pt idx="57">
                  <c:v>105.59790004730262</c:v>
                </c:pt>
                <c:pt idx="58">
                  <c:v>104.3070999984744</c:v>
                </c:pt>
                <c:pt idx="59">
                  <c:v>100.0637000961307</c:v>
                </c:pt>
                <c:pt idx="60">
                  <c:v>94.788800193786997</c:v>
                </c:pt>
                <c:pt idx="61">
                  <c:v>89.373000389099005</c:v>
                </c:pt>
                <c:pt idx="62">
                  <c:v>87.535900413514</c:v>
                </c:pt>
                <c:pt idx="63">
                  <c:v>87.524737303734</c:v>
                </c:pt>
                <c:pt idx="64">
                  <c:v>87.514737303733995</c:v>
                </c:pt>
                <c:pt idx="65">
                  <c:v>87.503900413514003</c:v>
                </c:pt>
                <c:pt idx="66">
                  <c:v>87.477200412751003</c:v>
                </c:pt>
                <c:pt idx="67">
                  <c:v>84.209200412751002</c:v>
                </c:pt>
                <c:pt idx="68">
                  <c:v>79.230600315094009</c:v>
                </c:pt>
                <c:pt idx="69">
                  <c:v>74.686200412751006</c:v>
                </c:pt>
                <c:pt idx="70">
                  <c:v>74.230700412751006</c:v>
                </c:pt>
                <c:pt idx="71">
                  <c:v>72.675200412750996</c:v>
                </c:pt>
                <c:pt idx="72">
                  <c:v>71.942400424958009</c:v>
                </c:pt>
                <c:pt idx="73">
                  <c:v>71.931537904740011</c:v>
                </c:pt>
                <c:pt idx="74">
                  <c:v>71.896537904740001</c:v>
                </c:pt>
                <c:pt idx="75">
                  <c:v>71.892000423432009</c:v>
                </c:pt>
                <c:pt idx="76">
                  <c:v>67.222200618744012</c:v>
                </c:pt>
                <c:pt idx="77">
                  <c:v>62.689700618744013</c:v>
                </c:pt>
                <c:pt idx="78">
                  <c:v>61.46900066757199</c:v>
                </c:pt>
                <c:pt idx="79">
                  <c:v>61.458495079040993</c:v>
                </c:pt>
                <c:pt idx="80">
                  <c:v>61.448495079040995</c:v>
                </c:pt>
                <c:pt idx="81">
                  <c:v>61.436400669098013</c:v>
                </c:pt>
                <c:pt idx="82">
                  <c:v>57.28470047378601</c:v>
                </c:pt>
                <c:pt idx="83">
                  <c:v>52.263200473786014</c:v>
                </c:pt>
                <c:pt idx="84">
                  <c:v>51.96620047378601</c:v>
                </c:pt>
                <c:pt idx="85">
                  <c:v>51.960641718388011</c:v>
                </c:pt>
                <c:pt idx="86">
                  <c:v>51.950641718388013</c:v>
                </c:pt>
                <c:pt idx="87">
                  <c:v>51.94510047340399</c:v>
                </c:pt>
                <c:pt idx="88">
                  <c:v>47.737400278092011</c:v>
                </c:pt>
                <c:pt idx="89">
                  <c:v>39.34420008277899</c:v>
                </c:pt>
                <c:pt idx="90">
                  <c:v>33.624099985123003</c:v>
                </c:pt>
                <c:pt idx="91">
                  <c:v>32.955000009537002</c:v>
                </c:pt>
                <c:pt idx="92">
                  <c:v>32.948403803349009</c:v>
                </c:pt>
                <c:pt idx="93">
                  <c:v>32.938403803349004</c:v>
                </c:pt>
                <c:pt idx="94">
                  <c:v>32.932500009537009</c:v>
                </c:pt>
                <c:pt idx="95">
                  <c:v>28.841899911881018</c:v>
                </c:pt>
                <c:pt idx="96">
                  <c:v>24.144399911881017</c:v>
                </c:pt>
                <c:pt idx="97">
                  <c:v>18.982299814225001</c:v>
                </c:pt>
                <c:pt idx="98">
                  <c:v>13.764000009537005</c:v>
                </c:pt>
                <c:pt idx="99">
                  <c:v>9.7181999607089971</c:v>
                </c:pt>
                <c:pt idx="100">
                  <c:v>9.7086132211690135</c:v>
                </c:pt>
                <c:pt idx="101">
                  <c:v>9.6986132211690137</c:v>
                </c:pt>
                <c:pt idx="102">
                  <c:v>9.6969999599459982</c:v>
                </c:pt>
                <c:pt idx="103">
                  <c:v>8.7512999477389961</c:v>
                </c:pt>
                <c:pt idx="104">
                  <c:v>3.4199000453950137</c:v>
                </c:pt>
                <c:pt idx="105">
                  <c:v>0.10859999656700529</c:v>
                </c:pt>
                <c:pt idx="106">
                  <c:v>0.10422043514301185</c:v>
                </c:pt>
                <c:pt idx="107">
                  <c:v>9.4220435143011858E-2</c:v>
                </c:pt>
                <c:pt idx="108">
                  <c:v>8.8199996948998882E-2</c:v>
                </c:pt>
                <c:pt idx="109">
                  <c:v>0</c:v>
                </c:pt>
              </c:numCache>
            </c:numRef>
          </c:xVal>
          <c:yVal>
            <c:numRef>
              <c:f>Sheet1!$K$3:$K$113</c:f>
              <c:numCache>
                <c:formatCode>#,##0.000</c:formatCode>
                <c:ptCount val="111"/>
                <c:pt idx="0">
                  <c:v>123.830001831055</c:v>
                </c:pt>
                <c:pt idx="1">
                  <c:v>123.830001831055</c:v>
                </c:pt>
                <c:pt idx="2">
                  <c:v>123.830001831055</c:v>
                </c:pt>
                <c:pt idx="3">
                  <c:v>122.99900054931599</c:v>
                </c:pt>
                <c:pt idx="4">
                  <c:v>121.943000793457</c:v>
                </c:pt>
                <c:pt idx="5">
                  <c:v>121.943000793457</c:v>
                </c:pt>
                <c:pt idx="6">
                  <c:v>121.943000793457</c:v>
                </c:pt>
                <c:pt idx="7">
                  <c:v>121.943000793457</c:v>
                </c:pt>
                <c:pt idx="8">
                  <c:v>122.012001037598</c:v>
                </c:pt>
                <c:pt idx="9">
                  <c:v>123</c:v>
                </c:pt>
                <c:pt idx="10">
                  <c:v>123</c:v>
                </c:pt>
                <c:pt idx="11">
                  <c:v>123</c:v>
                </c:pt>
                <c:pt idx="12">
                  <c:v>123</c:v>
                </c:pt>
                <c:pt idx="13">
                  <c:v>122.67299652099599</c:v>
                </c:pt>
                <c:pt idx="14">
                  <c:v>124.23000335693401</c:v>
                </c:pt>
                <c:pt idx="15">
                  <c:v>124.300003051758</c:v>
                </c:pt>
                <c:pt idx="16">
                  <c:v>125</c:v>
                </c:pt>
                <c:pt idx="17">
                  <c:v>125.056999206543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125.09100341796901</c:v>
                </c:pt>
                <c:pt idx="23">
                  <c:v>125.915000915527</c:v>
                </c:pt>
                <c:pt idx="24">
                  <c:v>126.02500152587901</c:v>
                </c:pt>
                <c:pt idx="25">
                  <c:v>126.859001159668</c:v>
                </c:pt>
                <c:pt idx="26">
                  <c:v>126.859001159668</c:v>
                </c:pt>
                <c:pt idx="27">
                  <c:v>126.859001159668</c:v>
                </c:pt>
                <c:pt idx="28">
                  <c:v>126.859001159668</c:v>
                </c:pt>
                <c:pt idx="29">
                  <c:v>125.773002624512</c:v>
                </c:pt>
                <c:pt idx="30">
                  <c:v>126.255996704102</c:v>
                </c:pt>
                <c:pt idx="31">
                  <c:v>127.889999389648</c:v>
                </c:pt>
                <c:pt idx="32">
                  <c:v>127.889999389648</c:v>
                </c:pt>
                <c:pt idx="33">
                  <c:v>127.889999389648</c:v>
                </c:pt>
                <c:pt idx="34">
                  <c:v>127.889999389648</c:v>
                </c:pt>
                <c:pt idx="35">
                  <c:v>127.75</c:v>
                </c:pt>
                <c:pt idx="36">
                  <c:v>127</c:v>
                </c:pt>
                <c:pt idx="37">
                  <c:v>127.03399658203099</c:v>
                </c:pt>
                <c:pt idx="38">
                  <c:v>127.03399658203099</c:v>
                </c:pt>
                <c:pt idx="39">
                  <c:v>127.03399658203099</c:v>
                </c:pt>
                <c:pt idx="40">
                  <c:v>127.03399658203099</c:v>
                </c:pt>
                <c:pt idx="41">
                  <c:v>127.03399658203099</c:v>
                </c:pt>
                <c:pt idx="42">
                  <c:v>127.10500335693401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127.5</c:v>
                </c:pt>
                <c:pt idx="47">
                  <c:v>128</c:v>
                </c:pt>
                <c:pt idx="48">
                  <c:v>128</c:v>
                </c:pt>
                <c:pt idx="49">
                  <c:v>128</c:v>
                </c:pt>
                <c:pt idx="50">
                  <c:v>128</c:v>
                </c:pt>
                <c:pt idx="51">
                  <c:v>128</c:v>
                </c:pt>
                <c:pt idx="52">
                  <c:v>128</c:v>
                </c:pt>
                <c:pt idx="53">
                  <c:v>129.04600524902301</c:v>
                </c:pt>
                <c:pt idx="54">
                  <c:v>129.48100280761699</c:v>
                </c:pt>
                <c:pt idx="55">
                  <c:v>129.48100280761699</c:v>
                </c:pt>
                <c:pt idx="56">
                  <c:v>129.48100280761699</c:v>
                </c:pt>
                <c:pt idx="57">
                  <c:v>129.48100280761699</c:v>
                </c:pt>
                <c:pt idx="58">
                  <c:v>130</c:v>
                </c:pt>
                <c:pt idx="59">
                  <c:v>129.80999755859401</c:v>
                </c:pt>
                <c:pt idx="60">
                  <c:v>129.99600219726599</c:v>
                </c:pt>
                <c:pt idx="61">
                  <c:v>131</c:v>
                </c:pt>
                <c:pt idx="62">
                  <c:v>132.40400695800801</c:v>
                </c:pt>
                <c:pt idx="63">
                  <c:v>132.40400695800801</c:v>
                </c:pt>
                <c:pt idx="64">
                  <c:v>132.40400695800801</c:v>
                </c:pt>
                <c:pt idx="65">
                  <c:v>132.40400695800801</c:v>
                </c:pt>
                <c:pt idx="66">
                  <c:v>132.50999450683599</c:v>
                </c:pt>
                <c:pt idx="67">
                  <c:v>131.67900085449199</c:v>
                </c:pt>
                <c:pt idx="68">
                  <c:v>132.10000610351599</c:v>
                </c:pt>
                <c:pt idx="69">
                  <c:v>132.17300415039099</c:v>
                </c:pt>
                <c:pt idx="70">
                  <c:v>132.13600158691401</c:v>
                </c:pt>
                <c:pt idx="71">
                  <c:v>132.294998168945</c:v>
                </c:pt>
                <c:pt idx="72">
                  <c:v>132.40400695800801</c:v>
                </c:pt>
                <c:pt idx="73">
                  <c:v>132.40400695800801</c:v>
                </c:pt>
                <c:pt idx="74">
                  <c:v>132.40400695800801</c:v>
                </c:pt>
                <c:pt idx="75">
                  <c:v>132.40400695800801</c:v>
                </c:pt>
                <c:pt idx="76">
                  <c:v>131</c:v>
                </c:pt>
                <c:pt idx="77">
                  <c:v>131.88699340820301</c:v>
                </c:pt>
                <c:pt idx="78">
                  <c:v>131.79600524902301</c:v>
                </c:pt>
                <c:pt idx="79">
                  <c:v>131.79600524902301</c:v>
                </c:pt>
                <c:pt idx="80">
                  <c:v>131.79600524902301</c:v>
                </c:pt>
                <c:pt idx="81">
                  <c:v>131.79600524902301</c:v>
                </c:pt>
                <c:pt idx="82">
                  <c:v>131.78700256347699</c:v>
                </c:pt>
                <c:pt idx="83">
                  <c:v>132.69999694824199</c:v>
                </c:pt>
                <c:pt idx="84">
                  <c:v>132.66799926757801</c:v>
                </c:pt>
                <c:pt idx="85">
                  <c:v>132.66799926757801</c:v>
                </c:pt>
                <c:pt idx="86">
                  <c:v>132.66799926757801</c:v>
                </c:pt>
                <c:pt idx="87">
                  <c:v>132.66799926757801</c:v>
                </c:pt>
                <c:pt idx="88">
                  <c:v>133.44700622558599</c:v>
                </c:pt>
                <c:pt idx="89">
                  <c:v>135.02000427246099</c:v>
                </c:pt>
                <c:pt idx="90">
                  <c:v>135.94200134277301</c:v>
                </c:pt>
                <c:pt idx="91">
                  <c:v>135.73399353027301</c:v>
                </c:pt>
                <c:pt idx="92">
                  <c:v>135.73399353027301</c:v>
                </c:pt>
                <c:pt idx="93">
                  <c:v>135.73399353027301</c:v>
                </c:pt>
                <c:pt idx="94">
                  <c:v>135.73399353027301</c:v>
                </c:pt>
                <c:pt idx="95">
                  <c:v>137</c:v>
                </c:pt>
                <c:pt idx="96">
                  <c:v>138</c:v>
                </c:pt>
                <c:pt idx="97">
                  <c:v>138</c:v>
                </c:pt>
                <c:pt idx="98">
                  <c:v>138.95300292968801</c:v>
                </c:pt>
                <c:pt idx="99">
                  <c:v>138.55000305175801</c:v>
                </c:pt>
                <c:pt idx="100">
                  <c:v>138.55000305175801</c:v>
                </c:pt>
                <c:pt idx="101">
                  <c:v>138.55000305175801</c:v>
                </c:pt>
                <c:pt idx="102">
                  <c:v>138.55000305175801</c:v>
                </c:pt>
                <c:pt idx="103">
                  <c:v>138.50199890136699</c:v>
                </c:pt>
                <c:pt idx="104">
                  <c:v>137.92999267578099</c:v>
                </c:pt>
                <c:pt idx="105">
                  <c:v>137.94700622558599</c:v>
                </c:pt>
                <c:pt idx="106">
                  <c:v>137.94700622558599</c:v>
                </c:pt>
                <c:pt idx="107">
                  <c:v>137.94700622558599</c:v>
                </c:pt>
                <c:pt idx="108">
                  <c:v>137.94700622558599</c:v>
                </c:pt>
                <c:pt idx="109">
                  <c:v>137.94700622558599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9B-4C69-9441-D2BD9828348D}"/>
            </c:ext>
          </c:extLst>
        </c:ser>
        <c:ser>
          <c:idx val="1"/>
          <c:order val="1"/>
          <c:tx>
            <c:v>ตลิ่งซ้าย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Sheet1!$J$3:$J$111</c:f>
              <c:numCache>
                <c:formatCode>#,##0.000</c:formatCode>
                <c:ptCount val="109"/>
                <c:pt idx="0">
                  <c:v>199.16560040092503</c:v>
                </c:pt>
                <c:pt idx="1">
                  <c:v>198.63220037651098</c:v>
                </c:pt>
                <c:pt idx="2">
                  <c:v>198.53440037345922</c:v>
                </c:pt>
                <c:pt idx="3">
                  <c:v>197.64490037345922</c:v>
                </c:pt>
                <c:pt idx="4">
                  <c:v>196.09020042228732</c:v>
                </c:pt>
                <c:pt idx="5">
                  <c:v>196.07670814323461</c:v>
                </c:pt>
                <c:pt idx="6">
                  <c:v>196.06670814323459</c:v>
                </c:pt>
                <c:pt idx="7">
                  <c:v>196.05640042305026</c:v>
                </c:pt>
                <c:pt idx="8">
                  <c:v>192.90070047187839</c:v>
                </c:pt>
                <c:pt idx="9">
                  <c:v>188.77200027656593</c:v>
                </c:pt>
                <c:pt idx="10">
                  <c:v>188.76585398769413</c:v>
                </c:pt>
                <c:pt idx="11">
                  <c:v>188.75585398769414</c:v>
                </c:pt>
                <c:pt idx="12">
                  <c:v>188.74070027732884</c:v>
                </c:pt>
                <c:pt idx="13">
                  <c:v>187.91130025291471</c:v>
                </c:pt>
                <c:pt idx="14">
                  <c:v>184.83280025291472</c:v>
                </c:pt>
                <c:pt idx="15">
                  <c:v>184.70590025138893</c:v>
                </c:pt>
                <c:pt idx="16">
                  <c:v>180.90440025138892</c:v>
                </c:pt>
                <c:pt idx="17">
                  <c:v>176.58890025138894</c:v>
                </c:pt>
                <c:pt idx="18">
                  <c:v>172.20770005607642</c:v>
                </c:pt>
                <c:pt idx="19">
                  <c:v>172.19914358520543</c:v>
                </c:pt>
                <c:pt idx="20">
                  <c:v>172.18914358520541</c:v>
                </c:pt>
                <c:pt idx="21">
                  <c:v>172.18530005645783</c:v>
                </c:pt>
                <c:pt idx="22">
                  <c:v>171.93600005340613</c:v>
                </c:pt>
                <c:pt idx="23">
                  <c:v>166.84479985809364</c:v>
                </c:pt>
                <c:pt idx="24">
                  <c:v>161.02569976043733</c:v>
                </c:pt>
                <c:pt idx="25">
                  <c:v>158.40099980926556</c:v>
                </c:pt>
                <c:pt idx="26">
                  <c:v>158.39669416475334</c:v>
                </c:pt>
                <c:pt idx="27">
                  <c:v>158.36169416475335</c:v>
                </c:pt>
                <c:pt idx="28">
                  <c:v>158.35739981079135</c:v>
                </c:pt>
                <c:pt idx="29">
                  <c:v>156.58389981079134</c:v>
                </c:pt>
                <c:pt idx="30">
                  <c:v>152.10110000610385</c:v>
                </c:pt>
                <c:pt idx="31">
                  <c:v>146.43010000610383</c:v>
                </c:pt>
                <c:pt idx="32">
                  <c:v>146.42492589187654</c:v>
                </c:pt>
                <c:pt idx="33">
                  <c:v>146.41492589187655</c:v>
                </c:pt>
                <c:pt idx="34">
                  <c:v>146.40930000686683</c:v>
                </c:pt>
                <c:pt idx="35">
                  <c:v>144.22049995803863</c:v>
                </c:pt>
                <c:pt idx="36">
                  <c:v>139.20770015335111</c:v>
                </c:pt>
                <c:pt idx="37">
                  <c:v>133.55120015335112</c:v>
                </c:pt>
                <c:pt idx="38">
                  <c:v>133.37610014724763</c:v>
                </c:pt>
                <c:pt idx="39">
                  <c:v>133.36585651397743</c:v>
                </c:pt>
                <c:pt idx="40">
                  <c:v>133.35585651397744</c:v>
                </c:pt>
                <c:pt idx="41">
                  <c:v>133.35090014648472</c:v>
                </c:pt>
                <c:pt idx="42">
                  <c:v>130.4846000976566</c:v>
                </c:pt>
                <c:pt idx="43">
                  <c:v>123.8723999023441</c:v>
                </c:pt>
                <c:pt idx="44">
                  <c:v>122.8178999023441</c:v>
                </c:pt>
                <c:pt idx="45">
                  <c:v>122.7093999023441</c:v>
                </c:pt>
                <c:pt idx="46">
                  <c:v>119.4668999023441</c:v>
                </c:pt>
                <c:pt idx="47">
                  <c:v>119.24409989929229</c:v>
                </c:pt>
                <c:pt idx="48">
                  <c:v>119.2392528572086</c:v>
                </c:pt>
                <c:pt idx="49">
                  <c:v>119.22925285720861</c:v>
                </c:pt>
                <c:pt idx="50">
                  <c:v>119.22579990005521</c:v>
                </c:pt>
                <c:pt idx="51">
                  <c:v>116.9549998512271</c:v>
                </c:pt>
                <c:pt idx="52">
                  <c:v>114.8914998512271</c:v>
                </c:pt>
                <c:pt idx="53">
                  <c:v>109.8484998512271</c:v>
                </c:pt>
                <c:pt idx="54">
                  <c:v>105.6152000465396</c:v>
                </c:pt>
                <c:pt idx="55">
                  <c:v>105.611845329285</c:v>
                </c:pt>
                <c:pt idx="56">
                  <c:v>105.601845329285</c:v>
                </c:pt>
                <c:pt idx="57">
                  <c:v>105.59790004730262</c:v>
                </c:pt>
                <c:pt idx="58">
                  <c:v>104.3070999984744</c:v>
                </c:pt>
                <c:pt idx="59">
                  <c:v>100.0637000961307</c:v>
                </c:pt>
                <c:pt idx="60">
                  <c:v>94.788800193786997</c:v>
                </c:pt>
                <c:pt idx="61">
                  <c:v>89.373000389099005</c:v>
                </c:pt>
                <c:pt idx="62">
                  <c:v>87.535900413514</c:v>
                </c:pt>
                <c:pt idx="63">
                  <c:v>87.524737303734</c:v>
                </c:pt>
                <c:pt idx="64">
                  <c:v>87.514737303733995</c:v>
                </c:pt>
                <c:pt idx="65">
                  <c:v>87.503900413514003</c:v>
                </c:pt>
                <c:pt idx="66">
                  <c:v>87.477200412751003</c:v>
                </c:pt>
                <c:pt idx="67">
                  <c:v>84.209200412751002</c:v>
                </c:pt>
                <c:pt idx="68">
                  <c:v>79.230600315094009</c:v>
                </c:pt>
                <c:pt idx="69">
                  <c:v>74.686200412751006</c:v>
                </c:pt>
                <c:pt idx="70">
                  <c:v>74.230700412751006</c:v>
                </c:pt>
                <c:pt idx="71">
                  <c:v>72.675200412750996</c:v>
                </c:pt>
                <c:pt idx="72">
                  <c:v>71.942400424958009</c:v>
                </c:pt>
                <c:pt idx="73">
                  <c:v>71.931537904740011</c:v>
                </c:pt>
                <c:pt idx="74">
                  <c:v>71.896537904740001</c:v>
                </c:pt>
                <c:pt idx="75">
                  <c:v>71.892000423432009</c:v>
                </c:pt>
                <c:pt idx="76">
                  <c:v>67.222200618744012</c:v>
                </c:pt>
                <c:pt idx="77">
                  <c:v>62.689700618744013</c:v>
                </c:pt>
                <c:pt idx="78">
                  <c:v>61.46900066757199</c:v>
                </c:pt>
                <c:pt idx="79">
                  <c:v>61.458495079040993</c:v>
                </c:pt>
                <c:pt idx="80">
                  <c:v>61.448495079040995</c:v>
                </c:pt>
                <c:pt idx="81">
                  <c:v>61.436400669098013</c:v>
                </c:pt>
                <c:pt idx="82">
                  <c:v>57.28470047378601</c:v>
                </c:pt>
                <c:pt idx="83">
                  <c:v>52.263200473786014</c:v>
                </c:pt>
                <c:pt idx="84">
                  <c:v>51.96620047378601</c:v>
                </c:pt>
                <c:pt idx="85">
                  <c:v>51.960641718388011</c:v>
                </c:pt>
                <c:pt idx="86">
                  <c:v>51.950641718388013</c:v>
                </c:pt>
                <c:pt idx="87">
                  <c:v>51.94510047340399</c:v>
                </c:pt>
                <c:pt idx="88">
                  <c:v>47.737400278092011</c:v>
                </c:pt>
                <c:pt idx="89">
                  <c:v>39.34420008277899</c:v>
                </c:pt>
                <c:pt idx="90">
                  <c:v>33.624099985123003</c:v>
                </c:pt>
                <c:pt idx="91">
                  <c:v>32.955000009537002</c:v>
                </c:pt>
                <c:pt idx="92">
                  <c:v>32.948403803349009</c:v>
                </c:pt>
                <c:pt idx="93">
                  <c:v>32.938403803349004</c:v>
                </c:pt>
                <c:pt idx="94">
                  <c:v>32.932500009537009</c:v>
                </c:pt>
                <c:pt idx="95">
                  <c:v>28.841899911881018</c:v>
                </c:pt>
                <c:pt idx="96">
                  <c:v>24.144399911881017</c:v>
                </c:pt>
                <c:pt idx="97">
                  <c:v>18.982299814225001</c:v>
                </c:pt>
                <c:pt idx="98">
                  <c:v>13.764000009537005</c:v>
                </c:pt>
                <c:pt idx="99">
                  <c:v>9.7181999607089971</c:v>
                </c:pt>
                <c:pt idx="100">
                  <c:v>9.7086132211690135</c:v>
                </c:pt>
                <c:pt idx="101">
                  <c:v>9.6986132211690137</c:v>
                </c:pt>
                <c:pt idx="102">
                  <c:v>9.6969999599459982</c:v>
                </c:pt>
                <c:pt idx="103">
                  <c:v>8.7512999477389961</c:v>
                </c:pt>
                <c:pt idx="104">
                  <c:v>3.4199000453950137</c:v>
                </c:pt>
                <c:pt idx="105">
                  <c:v>0.10859999656700529</c:v>
                </c:pt>
                <c:pt idx="106">
                  <c:v>0.10422043514301185</c:v>
                </c:pt>
                <c:pt idx="107">
                  <c:v>9.4220435143011858E-2</c:v>
                </c:pt>
                <c:pt idx="108">
                  <c:v>8.8199996948998882E-2</c:v>
                </c:pt>
              </c:numCache>
            </c:numRef>
          </c:xVal>
          <c:yVal>
            <c:numRef>
              <c:f>Sheet1!$L$3:$L$111</c:f>
              <c:numCache>
                <c:formatCode>#,##0.000</c:formatCode>
                <c:ptCount val="109"/>
                <c:pt idx="0">
                  <c:v>136.38000488281301</c:v>
                </c:pt>
                <c:pt idx="1">
                  <c:v>136.38000488281301</c:v>
                </c:pt>
                <c:pt idx="2">
                  <c:v>136.38000488281301</c:v>
                </c:pt>
                <c:pt idx="3">
                  <c:v>133.25399780273401</c:v>
                </c:pt>
                <c:pt idx="4">
                  <c:v>127.98699951171901</c:v>
                </c:pt>
                <c:pt idx="5">
                  <c:v>127.98699951171901</c:v>
                </c:pt>
                <c:pt idx="6">
                  <c:v>127.98699951171901</c:v>
                </c:pt>
                <c:pt idx="7">
                  <c:v>127.98699951171901</c:v>
                </c:pt>
                <c:pt idx="8">
                  <c:v>132.63699340820301</c:v>
                </c:pt>
                <c:pt idx="9">
                  <c:v>136.37600708007801</c:v>
                </c:pt>
                <c:pt idx="10">
                  <c:v>136.37600708007801</c:v>
                </c:pt>
                <c:pt idx="11">
                  <c:v>136.37600708007801</c:v>
                </c:pt>
                <c:pt idx="12">
                  <c:v>136.37600708007801</c:v>
                </c:pt>
                <c:pt idx="13">
                  <c:v>132.01100158691401</c:v>
                </c:pt>
                <c:pt idx="14">
                  <c:v>132.33999633789099</c:v>
                </c:pt>
                <c:pt idx="15">
                  <c:v>132.38999938964801</c:v>
                </c:pt>
                <c:pt idx="16">
                  <c:v>132.05000305175801</c:v>
                </c:pt>
                <c:pt idx="17">
                  <c:v>136.86300659179699</c:v>
                </c:pt>
                <c:pt idx="18">
                  <c:v>138.35400390625</c:v>
                </c:pt>
                <c:pt idx="19">
                  <c:v>138.35400390625</c:v>
                </c:pt>
                <c:pt idx="20">
                  <c:v>138.35400390625</c:v>
                </c:pt>
                <c:pt idx="21">
                  <c:v>138.35400390625</c:v>
                </c:pt>
                <c:pt idx="22">
                  <c:v>137.23599243164099</c:v>
                </c:pt>
                <c:pt idx="23">
                  <c:v>136.52799987793</c:v>
                </c:pt>
                <c:pt idx="24">
                  <c:v>137.49400329589801</c:v>
                </c:pt>
                <c:pt idx="25">
                  <c:v>139.81399536132801</c:v>
                </c:pt>
                <c:pt idx="26">
                  <c:v>139.81399536132801</c:v>
                </c:pt>
                <c:pt idx="27">
                  <c:v>139.81399536132801</c:v>
                </c:pt>
                <c:pt idx="28">
                  <c:v>139.81399536132801</c:v>
                </c:pt>
                <c:pt idx="29">
                  <c:v>134.503005981445</c:v>
                </c:pt>
                <c:pt idx="30">
                  <c:v>136.47500610351599</c:v>
                </c:pt>
                <c:pt idx="31">
                  <c:v>139.57699584960901</c:v>
                </c:pt>
                <c:pt idx="32">
                  <c:v>139.57699584960901</c:v>
                </c:pt>
                <c:pt idx="33">
                  <c:v>139.57699584960901</c:v>
                </c:pt>
                <c:pt idx="34">
                  <c:v>139.57699584960901</c:v>
                </c:pt>
                <c:pt idx="35">
                  <c:v>140.95399475097699</c:v>
                </c:pt>
                <c:pt idx="36">
                  <c:v>138.45899963378901</c:v>
                </c:pt>
                <c:pt idx="37">
                  <c:v>141.53399658203099</c:v>
                </c:pt>
                <c:pt idx="38">
                  <c:v>141.53399658203099</c:v>
                </c:pt>
                <c:pt idx="39">
                  <c:v>141.53399658203099</c:v>
                </c:pt>
                <c:pt idx="40">
                  <c:v>141.53399658203099</c:v>
                </c:pt>
                <c:pt idx="41">
                  <c:v>141.53399658203099</c:v>
                </c:pt>
                <c:pt idx="42">
                  <c:v>140.15699768066401</c:v>
                </c:pt>
                <c:pt idx="43">
                  <c:v>138.73699951171901</c:v>
                </c:pt>
                <c:pt idx="44">
                  <c:v>142.31199645996099</c:v>
                </c:pt>
                <c:pt idx="45">
                  <c:v>142.31199645996099</c:v>
                </c:pt>
                <c:pt idx="46">
                  <c:v>141.96699523925801</c:v>
                </c:pt>
                <c:pt idx="47">
                  <c:v>142.23199462890599</c:v>
                </c:pt>
                <c:pt idx="48">
                  <c:v>142.23199462890599</c:v>
                </c:pt>
                <c:pt idx="49">
                  <c:v>142.23199462890599</c:v>
                </c:pt>
                <c:pt idx="50">
                  <c:v>142.23199462890599</c:v>
                </c:pt>
                <c:pt idx="51">
                  <c:v>138.093994140625</c:v>
                </c:pt>
                <c:pt idx="52">
                  <c:v>138.95599365234401</c:v>
                </c:pt>
                <c:pt idx="53">
                  <c:v>138.82200622558599</c:v>
                </c:pt>
                <c:pt idx="54">
                  <c:v>137.13200378418</c:v>
                </c:pt>
                <c:pt idx="55">
                  <c:v>137.13200378418</c:v>
                </c:pt>
                <c:pt idx="56">
                  <c:v>137.13200378418</c:v>
                </c:pt>
                <c:pt idx="57">
                  <c:v>137.13200378418</c:v>
                </c:pt>
                <c:pt idx="58">
                  <c:v>139.94700622558599</c:v>
                </c:pt>
                <c:pt idx="59">
                  <c:v>138.580001831055</c:v>
                </c:pt>
                <c:pt idx="60">
                  <c:v>140.73100280761699</c:v>
                </c:pt>
                <c:pt idx="61">
                  <c:v>141.75399780273401</c:v>
                </c:pt>
                <c:pt idx="62">
                  <c:v>141.67599487304699</c:v>
                </c:pt>
                <c:pt idx="63">
                  <c:v>141.67599487304699</c:v>
                </c:pt>
                <c:pt idx="64">
                  <c:v>141.67599487304699</c:v>
                </c:pt>
                <c:pt idx="65">
                  <c:v>141.67599487304699</c:v>
                </c:pt>
                <c:pt idx="66">
                  <c:v>141.41600036621099</c:v>
                </c:pt>
                <c:pt idx="67">
                  <c:v>143.74099731445301</c:v>
                </c:pt>
                <c:pt idx="68">
                  <c:v>143.90899658203099</c:v>
                </c:pt>
                <c:pt idx="69">
                  <c:v>146.00599670410199</c:v>
                </c:pt>
                <c:pt idx="70">
                  <c:v>144.96800231933599</c:v>
                </c:pt>
                <c:pt idx="71">
                  <c:v>147.33299255371099</c:v>
                </c:pt>
                <c:pt idx="72">
                  <c:v>148.95899963378901</c:v>
                </c:pt>
                <c:pt idx="73">
                  <c:v>148.95899963378901</c:v>
                </c:pt>
                <c:pt idx="74">
                  <c:v>148.95899963378901</c:v>
                </c:pt>
                <c:pt idx="75">
                  <c:v>148.95899963378901</c:v>
                </c:pt>
                <c:pt idx="76">
                  <c:v>142.25599670410199</c:v>
                </c:pt>
                <c:pt idx="77">
                  <c:v>144.01899719238301</c:v>
                </c:pt>
                <c:pt idx="78">
                  <c:v>145.375</c:v>
                </c:pt>
                <c:pt idx="79">
                  <c:v>145.375</c:v>
                </c:pt>
                <c:pt idx="80">
                  <c:v>145.375</c:v>
                </c:pt>
                <c:pt idx="81">
                  <c:v>145.375</c:v>
                </c:pt>
                <c:pt idx="82">
                  <c:v>142.90699768066401</c:v>
                </c:pt>
                <c:pt idx="83">
                  <c:v>144.85000610351599</c:v>
                </c:pt>
                <c:pt idx="84">
                  <c:v>148.15199279785199</c:v>
                </c:pt>
                <c:pt idx="85">
                  <c:v>148.15199279785199</c:v>
                </c:pt>
                <c:pt idx="86">
                  <c:v>148.15199279785199</c:v>
                </c:pt>
                <c:pt idx="87">
                  <c:v>148.15199279785199</c:v>
                </c:pt>
                <c:pt idx="88">
                  <c:v>149.440994262695</c:v>
                </c:pt>
                <c:pt idx="89">
                  <c:v>140.55000305175801</c:v>
                </c:pt>
                <c:pt idx="90">
                  <c:v>146.88999938964801</c:v>
                </c:pt>
                <c:pt idx="91">
                  <c:v>148.79699707031301</c:v>
                </c:pt>
                <c:pt idx="92">
                  <c:v>148.79699707031301</c:v>
                </c:pt>
                <c:pt idx="93">
                  <c:v>148.79699707031301</c:v>
                </c:pt>
                <c:pt idx="94">
                  <c:v>148.79699707031301</c:v>
                </c:pt>
                <c:pt idx="95">
                  <c:v>143.53700256347699</c:v>
                </c:pt>
                <c:pt idx="96">
                  <c:v>152.02200317382801</c:v>
                </c:pt>
                <c:pt idx="97">
                  <c:v>147.67300415039099</c:v>
                </c:pt>
                <c:pt idx="98">
                  <c:v>147.17300415039099</c:v>
                </c:pt>
                <c:pt idx="99">
                  <c:v>150.218994140625</c:v>
                </c:pt>
                <c:pt idx="100">
                  <c:v>150.218994140625</c:v>
                </c:pt>
                <c:pt idx="101">
                  <c:v>150.218994140625</c:v>
                </c:pt>
                <c:pt idx="102">
                  <c:v>150.218994140625</c:v>
                </c:pt>
                <c:pt idx="103">
                  <c:v>148.34100341796901</c:v>
                </c:pt>
                <c:pt idx="104">
                  <c:v>147.10400390625</c:v>
                </c:pt>
                <c:pt idx="105">
                  <c:v>152.28999328613301</c:v>
                </c:pt>
                <c:pt idx="106">
                  <c:v>152.28999328613301</c:v>
                </c:pt>
                <c:pt idx="107">
                  <c:v>152.28999328613301</c:v>
                </c:pt>
                <c:pt idx="108">
                  <c:v>152.28999328613301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9B-4C69-9441-D2BD9828348D}"/>
            </c:ext>
          </c:extLst>
        </c:ser>
        <c:ser>
          <c:idx val="2"/>
          <c:order val="2"/>
          <c:tx>
            <c:v>ตลิ่งขวา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Sheet1!$J$3:$J$111</c:f>
              <c:numCache>
                <c:formatCode>#,##0.000</c:formatCode>
                <c:ptCount val="109"/>
                <c:pt idx="0">
                  <c:v>199.16560040092503</c:v>
                </c:pt>
                <c:pt idx="1">
                  <c:v>198.63220037651098</c:v>
                </c:pt>
                <c:pt idx="2">
                  <c:v>198.53440037345922</c:v>
                </c:pt>
                <c:pt idx="3">
                  <c:v>197.64490037345922</c:v>
                </c:pt>
                <c:pt idx="4">
                  <c:v>196.09020042228732</c:v>
                </c:pt>
                <c:pt idx="5">
                  <c:v>196.07670814323461</c:v>
                </c:pt>
                <c:pt idx="6">
                  <c:v>196.06670814323459</c:v>
                </c:pt>
                <c:pt idx="7">
                  <c:v>196.05640042305026</c:v>
                </c:pt>
                <c:pt idx="8">
                  <c:v>192.90070047187839</c:v>
                </c:pt>
                <c:pt idx="9">
                  <c:v>188.77200027656593</c:v>
                </c:pt>
                <c:pt idx="10">
                  <c:v>188.76585398769413</c:v>
                </c:pt>
                <c:pt idx="11">
                  <c:v>188.75585398769414</c:v>
                </c:pt>
                <c:pt idx="12">
                  <c:v>188.74070027732884</c:v>
                </c:pt>
                <c:pt idx="13">
                  <c:v>187.91130025291471</c:v>
                </c:pt>
                <c:pt idx="14">
                  <c:v>184.83280025291472</c:v>
                </c:pt>
                <c:pt idx="15">
                  <c:v>184.70590025138893</c:v>
                </c:pt>
                <c:pt idx="16">
                  <c:v>180.90440025138892</c:v>
                </c:pt>
                <c:pt idx="17">
                  <c:v>176.58890025138894</c:v>
                </c:pt>
                <c:pt idx="18">
                  <c:v>172.20770005607642</c:v>
                </c:pt>
                <c:pt idx="19">
                  <c:v>172.19914358520543</c:v>
                </c:pt>
                <c:pt idx="20">
                  <c:v>172.18914358520541</c:v>
                </c:pt>
                <c:pt idx="21">
                  <c:v>172.18530005645783</c:v>
                </c:pt>
                <c:pt idx="22">
                  <c:v>171.93600005340613</c:v>
                </c:pt>
                <c:pt idx="23">
                  <c:v>166.84479985809364</c:v>
                </c:pt>
                <c:pt idx="24">
                  <c:v>161.02569976043733</c:v>
                </c:pt>
                <c:pt idx="25">
                  <c:v>158.40099980926556</c:v>
                </c:pt>
                <c:pt idx="26">
                  <c:v>158.39669416475334</c:v>
                </c:pt>
                <c:pt idx="27">
                  <c:v>158.36169416475335</c:v>
                </c:pt>
                <c:pt idx="28">
                  <c:v>158.35739981079135</c:v>
                </c:pt>
                <c:pt idx="29">
                  <c:v>156.58389981079134</c:v>
                </c:pt>
                <c:pt idx="30">
                  <c:v>152.10110000610385</c:v>
                </c:pt>
                <c:pt idx="31">
                  <c:v>146.43010000610383</c:v>
                </c:pt>
                <c:pt idx="32">
                  <c:v>146.42492589187654</c:v>
                </c:pt>
                <c:pt idx="33">
                  <c:v>146.41492589187655</c:v>
                </c:pt>
                <c:pt idx="34">
                  <c:v>146.40930000686683</c:v>
                </c:pt>
                <c:pt idx="35">
                  <c:v>144.22049995803863</c:v>
                </c:pt>
                <c:pt idx="36">
                  <c:v>139.20770015335111</c:v>
                </c:pt>
                <c:pt idx="37">
                  <c:v>133.55120015335112</c:v>
                </c:pt>
                <c:pt idx="38">
                  <c:v>133.37610014724763</c:v>
                </c:pt>
                <c:pt idx="39">
                  <c:v>133.36585651397743</c:v>
                </c:pt>
                <c:pt idx="40">
                  <c:v>133.35585651397744</c:v>
                </c:pt>
                <c:pt idx="41">
                  <c:v>133.35090014648472</c:v>
                </c:pt>
                <c:pt idx="42">
                  <c:v>130.4846000976566</c:v>
                </c:pt>
                <c:pt idx="43">
                  <c:v>123.8723999023441</c:v>
                </c:pt>
                <c:pt idx="44">
                  <c:v>122.8178999023441</c:v>
                </c:pt>
                <c:pt idx="45">
                  <c:v>122.7093999023441</c:v>
                </c:pt>
                <c:pt idx="46">
                  <c:v>119.4668999023441</c:v>
                </c:pt>
                <c:pt idx="47">
                  <c:v>119.24409989929229</c:v>
                </c:pt>
                <c:pt idx="48">
                  <c:v>119.2392528572086</c:v>
                </c:pt>
                <c:pt idx="49">
                  <c:v>119.22925285720861</c:v>
                </c:pt>
                <c:pt idx="50">
                  <c:v>119.22579990005521</c:v>
                </c:pt>
                <c:pt idx="51">
                  <c:v>116.9549998512271</c:v>
                </c:pt>
                <c:pt idx="52">
                  <c:v>114.8914998512271</c:v>
                </c:pt>
                <c:pt idx="53">
                  <c:v>109.8484998512271</c:v>
                </c:pt>
                <c:pt idx="54">
                  <c:v>105.6152000465396</c:v>
                </c:pt>
                <c:pt idx="55">
                  <c:v>105.611845329285</c:v>
                </c:pt>
                <c:pt idx="56">
                  <c:v>105.601845329285</c:v>
                </c:pt>
                <c:pt idx="57">
                  <c:v>105.59790004730262</c:v>
                </c:pt>
                <c:pt idx="58">
                  <c:v>104.3070999984744</c:v>
                </c:pt>
                <c:pt idx="59">
                  <c:v>100.0637000961307</c:v>
                </c:pt>
                <c:pt idx="60">
                  <c:v>94.788800193786997</c:v>
                </c:pt>
                <c:pt idx="61">
                  <c:v>89.373000389099005</c:v>
                </c:pt>
                <c:pt idx="62">
                  <c:v>87.535900413514</c:v>
                </c:pt>
                <c:pt idx="63">
                  <c:v>87.524737303734</c:v>
                </c:pt>
                <c:pt idx="64">
                  <c:v>87.514737303733995</c:v>
                </c:pt>
                <c:pt idx="65">
                  <c:v>87.503900413514003</c:v>
                </c:pt>
                <c:pt idx="66">
                  <c:v>87.477200412751003</c:v>
                </c:pt>
                <c:pt idx="67">
                  <c:v>84.209200412751002</c:v>
                </c:pt>
                <c:pt idx="68">
                  <c:v>79.230600315094009</c:v>
                </c:pt>
                <c:pt idx="69">
                  <c:v>74.686200412751006</c:v>
                </c:pt>
                <c:pt idx="70">
                  <c:v>74.230700412751006</c:v>
                </c:pt>
                <c:pt idx="71">
                  <c:v>72.675200412750996</c:v>
                </c:pt>
                <c:pt idx="72">
                  <c:v>71.942400424958009</c:v>
                </c:pt>
                <c:pt idx="73">
                  <c:v>71.931537904740011</c:v>
                </c:pt>
                <c:pt idx="74">
                  <c:v>71.896537904740001</c:v>
                </c:pt>
                <c:pt idx="75">
                  <c:v>71.892000423432009</c:v>
                </c:pt>
                <c:pt idx="76">
                  <c:v>67.222200618744012</c:v>
                </c:pt>
                <c:pt idx="77">
                  <c:v>62.689700618744013</c:v>
                </c:pt>
                <c:pt idx="78">
                  <c:v>61.46900066757199</c:v>
                </c:pt>
                <c:pt idx="79">
                  <c:v>61.458495079040993</c:v>
                </c:pt>
                <c:pt idx="80">
                  <c:v>61.448495079040995</c:v>
                </c:pt>
                <c:pt idx="81">
                  <c:v>61.436400669098013</c:v>
                </c:pt>
                <c:pt idx="82">
                  <c:v>57.28470047378601</c:v>
                </c:pt>
                <c:pt idx="83">
                  <c:v>52.263200473786014</c:v>
                </c:pt>
                <c:pt idx="84">
                  <c:v>51.96620047378601</c:v>
                </c:pt>
                <c:pt idx="85">
                  <c:v>51.960641718388011</c:v>
                </c:pt>
                <c:pt idx="86">
                  <c:v>51.950641718388013</c:v>
                </c:pt>
                <c:pt idx="87">
                  <c:v>51.94510047340399</c:v>
                </c:pt>
                <c:pt idx="88">
                  <c:v>47.737400278092011</c:v>
                </c:pt>
                <c:pt idx="89">
                  <c:v>39.34420008277899</c:v>
                </c:pt>
                <c:pt idx="90">
                  <c:v>33.624099985123003</c:v>
                </c:pt>
                <c:pt idx="91">
                  <c:v>32.955000009537002</c:v>
                </c:pt>
                <c:pt idx="92">
                  <c:v>32.948403803349009</c:v>
                </c:pt>
                <c:pt idx="93">
                  <c:v>32.938403803349004</c:v>
                </c:pt>
                <c:pt idx="94">
                  <c:v>32.932500009537009</c:v>
                </c:pt>
                <c:pt idx="95">
                  <c:v>28.841899911881018</c:v>
                </c:pt>
                <c:pt idx="96">
                  <c:v>24.144399911881017</c:v>
                </c:pt>
                <c:pt idx="97">
                  <c:v>18.982299814225001</c:v>
                </c:pt>
                <c:pt idx="98">
                  <c:v>13.764000009537005</c:v>
                </c:pt>
                <c:pt idx="99">
                  <c:v>9.7181999607089971</c:v>
                </c:pt>
                <c:pt idx="100">
                  <c:v>9.7086132211690135</c:v>
                </c:pt>
                <c:pt idx="101">
                  <c:v>9.6986132211690137</c:v>
                </c:pt>
                <c:pt idx="102">
                  <c:v>9.6969999599459982</c:v>
                </c:pt>
                <c:pt idx="103">
                  <c:v>8.7512999477389961</c:v>
                </c:pt>
                <c:pt idx="104">
                  <c:v>3.4199000453950137</c:v>
                </c:pt>
                <c:pt idx="105">
                  <c:v>0.10859999656700529</c:v>
                </c:pt>
                <c:pt idx="106">
                  <c:v>0.10422043514301185</c:v>
                </c:pt>
                <c:pt idx="107">
                  <c:v>9.4220435143011858E-2</c:v>
                </c:pt>
                <c:pt idx="108">
                  <c:v>8.8199996948998882E-2</c:v>
                </c:pt>
              </c:numCache>
            </c:numRef>
          </c:xVal>
          <c:yVal>
            <c:numRef>
              <c:f>Sheet1!$M$3:$M$111</c:f>
              <c:numCache>
                <c:formatCode>#,##0.000</c:formatCode>
                <c:ptCount val="109"/>
                <c:pt idx="0">
                  <c:v>136.60000610351599</c:v>
                </c:pt>
                <c:pt idx="1">
                  <c:v>136.60000610351599</c:v>
                </c:pt>
                <c:pt idx="2">
                  <c:v>136.60000610351599</c:v>
                </c:pt>
                <c:pt idx="3">
                  <c:v>135.940994262695</c:v>
                </c:pt>
                <c:pt idx="4">
                  <c:v>127.02500152587901</c:v>
                </c:pt>
                <c:pt idx="5">
                  <c:v>127.02500152587901</c:v>
                </c:pt>
                <c:pt idx="6">
                  <c:v>127.02500152587901</c:v>
                </c:pt>
                <c:pt idx="7">
                  <c:v>127.02500152587901</c:v>
                </c:pt>
                <c:pt idx="8">
                  <c:v>132.91000366210901</c:v>
                </c:pt>
                <c:pt idx="9">
                  <c:v>136.35600280761699</c:v>
                </c:pt>
                <c:pt idx="10">
                  <c:v>136.35600280761699</c:v>
                </c:pt>
                <c:pt idx="11">
                  <c:v>136.35600280761699</c:v>
                </c:pt>
                <c:pt idx="12">
                  <c:v>136.35600280761699</c:v>
                </c:pt>
                <c:pt idx="13">
                  <c:v>134.28999328613301</c:v>
                </c:pt>
                <c:pt idx="14">
                  <c:v>133.61999511718801</c:v>
                </c:pt>
                <c:pt idx="15">
                  <c:v>133.47999572753901</c:v>
                </c:pt>
                <c:pt idx="16">
                  <c:v>134.27900695800801</c:v>
                </c:pt>
                <c:pt idx="17">
                  <c:v>138.18800354003901</c:v>
                </c:pt>
                <c:pt idx="18">
                  <c:v>140.83599853515599</c:v>
                </c:pt>
                <c:pt idx="19">
                  <c:v>140.83599853515599</c:v>
                </c:pt>
                <c:pt idx="20">
                  <c:v>140.83599853515599</c:v>
                </c:pt>
                <c:pt idx="21">
                  <c:v>140.83599853515599</c:v>
                </c:pt>
                <c:pt idx="22">
                  <c:v>134.5</c:v>
                </c:pt>
                <c:pt idx="23">
                  <c:v>135.34300231933599</c:v>
                </c:pt>
                <c:pt idx="24">
                  <c:v>136.43200683593801</c:v>
                </c:pt>
                <c:pt idx="25">
                  <c:v>139.86599731445301</c:v>
                </c:pt>
                <c:pt idx="26">
                  <c:v>139.86599731445301</c:v>
                </c:pt>
                <c:pt idx="27">
                  <c:v>139.40699768066401</c:v>
                </c:pt>
                <c:pt idx="28">
                  <c:v>139.40699768066401</c:v>
                </c:pt>
                <c:pt idx="29">
                  <c:v>136.68299865722699</c:v>
                </c:pt>
                <c:pt idx="30">
                  <c:v>136.593994140625</c:v>
                </c:pt>
                <c:pt idx="31">
                  <c:v>142.40800476074199</c:v>
                </c:pt>
                <c:pt idx="32">
                  <c:v>142.40800476074199</c:v>
                </c:pt>
                <c:pt idx="33">
                  <c:v>142.40800476074199</c:v>
                </c:pt>
                <c:pt idx="34">
                  <c:v>142.40800476074199</c:v>
                </c:pt>
                <c:pt idx="35">
                  <c:v>142.99200439453099</c:v>
                </c:pt>
                <c:pt idx="36">
                  <c:v>136.69700622558599</c:v>
                </c:pt>
                <c:pt idx="37">
                  <c:v>143.46400451660199</c:v>
                </c:pt>
                <c:pt idx="38">
                  <c:v>143.46400451660199</c:v>
                </c:pt>
                <c:pt idx="39">
                  <c:v>143.46400451660199</c:v>
                </c:pt>
                <c:pt idx="40">
                  <c:v>143.46400451660199</c:v>
                </c:pt>
                <c:pt idx="41">
                  <c:v>143.46400451660199</c:v>
                </c:pt>
                <c:pt idx="42">
                  <c:v>138.580001831055</c:v>
                </c:pt>
                <c:pt idx="43">
                  <c:v>136.09100341796901</c:v>
                </c:pt>
                <c:pt idx="44">
                  <c:v>142.13099670410199</c:v>
                </c:pt>
                <c:pt idx="45">
                  <c:v>142.13099670410199</c:v>
                </c:pt>
                <c:pt idx="46">
                  <c:v>138.69500732421901</c:v>
                </c:pt>
                <c:pt idx="47">
                  <c:v>143.72999572753901</c:v>
                </c:pt>
                <c:pt idx="48">
                  <c:v>143.72999572753901</c:v>
                </c:pt>
                <c:pt idx="49">
                  <c:v>143.72999572753901</c:v>
                </c:pt>
                <c:pt idx="50">
                  <c:v>143.72999572753901</c:v>
                </c:pt>
                <c:pt idx="51">
                  <c:v>138.878005981445</c:v>
                </c:pt>
                <c:pt idx="52">
                  <c:v>139.77200317382801</c:v>
                </c:pt>
                <c:pt idx="53">
                  <c:v>141.16700744628901</c:v>
                </c:pt>
                <c:pt idx="54">
                  <c:v>142.419998168945</c:v>
                </c:pt>
                <c:pt idx="55">
                  <c:v>142.419998168945</c:v>
                </c:pt>
                <c:pt idx="56">
                  <c:v>142.419998168945</c:v>
                </c:pt>
                <c:pt idx="57">
                  <c:v>142.419998168945</c:v>
                </c:pt>
                <c:pt idx="58">
                  <c:v>138.21699523925801</c:v>
                </c:pt>
                <c:pt idx="59">
                  <c:v>139.42999267578099</c:v>
                </c:pt>
                <c:pt idx="60">
                  <c:v>139.84899902343801</c:v>
                </c:pt>
                <c:pt idx="61">
                  <c:v>139.54200744628901</c:v>
                </c:pt>
                <c:pt idx="62">
                  <c:v>146.51699829101599</c:v>
                </c:pt>
                <c:pt idx="63">
                  <c:v>146.51699829101599</c:v>
                </c:pt>
                <c:pt idx="64">
                  <c:v>146.51699829101599</c:v>
                </c:pt>
                <c:pt idx="65">
                  <c:v>146.51699829101599</c:v>
                </c:pt>
                <c:pt idx="66">
                  <c:v>142.22999572753901</c:v>
                </c:pt>
                <c:pt idx="67">
                  <c:v>145.29100036621099</c:v>
                </c:pt>
                <c:pt idx="68">
                  <c:v>143.60800170898401</c:v>
                </c:pt>
                <c:pt idx="69">
                  <c:v>148.06900024414099</c:v>
                </c:pt>
                <c:pt idx="70">
                  <c:v>142.07699584960901</c:v>
                </c:pt>
                <c:pt idx="71">
                  <c:v>145.906005859375</c:v>
                </c:pt>
                <c:pt idx="72">
                  <c:v>148.69400024414099</c:v>
                </c:pt>
                <c:pt idx="73">
                  <c:v>148.69400024414099</c:v>
                </c:pt>
                <c:pt idx="74">
                  <c:v>148.69400024414099</c:v>
                </c:pt>
                <c:pt idx="75">
                  <c:v>148.69400024414099</c:v>
                </c:pt>
                <c:pt idx="76">
                  <c:v>143</c:v>
                </c:pt>
                <c:pt idx="77">
                  <c:v>143.63800048828099</c:v>
                </c:pt>
                <c:pt idx="78">
                  <c:v>151.27499389648401</c:v>
                </c:pt>
                <c:pt idx="79">
                  <c:v>151.27499389648401</c:v>
                </c:pt>
                <c:pt idx="80">
                  <c:v>151.27499389648401</c:v>
                </c:pt>
                <c:pt idx="81">
                  <c:v>151.27499389648401</c:v>
                </c:pt>
                <c:pt idx="82">
                  <c:v>143.47399902343801</c:v>
                </c:pt>
                <c:pt idx="83">
                  <c:v>146.32499694824199</c:v>
                </c:pt>
                <c:pt idx="84">
                  <c:v>144.61599731445301</c:v>
                </c:pt>
                <c:pt idx="85">
                  <c:v>144.61599731445301</c:v>
                </c:pt>
                <c:pt idx="86">
                  <c:v>144.61599731445301</c:v>
                </c:pt>
                <c:pt idx="87">
                  <c:v>144.61599731445301</c:v>
                </c:pt>
                <c:pt idx="88">
                  <c:v>147.32899475097699</c:v>
                </c:pt>
                <c:pt idx="89">
                  <c:v>145.02999877929699</c:v>
                </c:pt>
                <c:pt idx="90">
                  <c:v>145.00399780273401</c:v>
                </c:pt>
                <c:pt idx="91">
                  <c:v>148.99299621582</c:v>
                </c:pt>
                <c:pt idx="92">
                  <c:v>148.99299621582</c:v>
                </c:pt>
                <c:pt idx="93">
                  <c:v>148.99299621582</c:v>
                </c:pt>
                <c:pt idx="94">
                  <c:v>148.99299621582</c:v>
                </c:pt>
                <c:pt idx="95">
                  <c:v>149.39500427246099</c:v>
                </c:pt>
                <c:pt idx="96">
                  <c:v>147.86000061035199</c:v>
                </c:pt>
                <c:pt idx="97">
                  <c:v>150.38200378418</c:v>
                </c:pt>
                <c:pt idx="98">
                  <c:v>147.919998168945</c:v>
                </c:pt>
                <c:pt idx="99">
                  <c:v>144.70100402832</c:v>
                </c:pt>
                <c:pt idx="100">
                  <c:v>144.70100402832</c:v>
                </c:pt>
                <c:pt idx="101">
                  <c:v>144.70100402832</c:v>
                </c:pt>
                <c:pt idx="102">
                  <c:v>144.70100402832</c:v>
                </c:pt>
                <c:pt idx="103">
                  <c:v>150.69999694824199</c:v>
                </c:pt>
                <c:pt idx="104">
                  <c:v>147.72999572753901</c:v>
                </c:pt>
                <c:pt idx="105">
                  <c:v>152.25100708007801</c:v>
                </c:pt>
                <c:pt idx="106">
                  <c:v>152.25100708007801</c:v>
                </c:pt>
                <c:pt idx="107">
                  <c:v>152.25100708007801</c:v>
                </c:pt>
                <c:pt idx="108">
                  <c:v>152.25100708007801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9B-4C69-9441-D2BD98283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872576"/>
        <c:axId val="798873056"/>
      </c:scatterChart>
      <c:valAx>
        <c:axId val="79887257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H SarabunPSK" panose="020B0500040200020003" pitchFamily="34" charset="-34"/>
                    <a:ea typeface="+mn-ea"/>
                    <a:cs typeface="TH SarabunPSK" panose="020B0500040200020003" pitchFamily="34" charset="-34"/>
                  </a:defRPr>
                </a:pPr>
                <a:r>
                  <a:rPr lang="th-TH"/>
                  <a:t>ระยะทาง</a:t>
                </a:r>
                <a:r>
                  <a:rPr lang="en-US"/>
                  <a:t>, </a:t>
                </a:r>
                <a:r>
                  <a:rPr lang="th-TH"/>
                  <a:t>กม.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H SarabunPSK" panose="020B0500040200020003" pitchFamily="34" charset="-34"/>
                  <a:ea typeface="+mn-ea"/>
                  <a:cs typeface="TH SarabunPSK" panose="020B0500040200020003" pitchFamily="34" charset="-34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en-US"/>
          </a:p>
        </c:txPr>
        <c:crossAx val="798873056"/>
        <c:crosses val="autoZero"/>
        <c:crossBetween val="midCat"/>
      </c:valAx>
      <c:valAx>
        <c:axId val="798873056"/>
        <c:scaling>
          <c:orientation val="minMax"/>
          <c:max val="180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H SarabunPSK" panose="020B0500040200020003" pitchFamily="34" charset="-34"/>
                    <a:ea typeface="+mn-ea"/>
                    <a:cs typeface="TH SarabunPSK" panose="020B0500040200020003" pitchFamily="34" charset="-34"/>
                  </a:defRPr>
                </a:pPr>
                <a:r>
                  <a:rPr lang="th-TH"/>
                  <a:t>ระดับ</a:t>
                </a:r>
                <a:r>
                  <a:rPr lang="en-US"/>
                  <a:t>, </a:t>
                </a:r>
                <a:r>
                  <a:rPr lang="th-TH"/>
                  <a:t>ม.รทก.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H SarabunPSK" panose="020B0500040200020003" pitchFamily="34" charset="-34"/>
                  <a:ea typeface="+mn-ea"/>
                  <a:cs typeface="TH SarabunPSK" panose="020B0500040200020003" pitchFamily="34" charset="-34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en-US"/>
          </a:p>
        </c:txPr>
        <c:crossAx val="798872576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25880323232129909"/>
          <c:y val="0.68069149339581592"/>
          <c:w val="0.32181761941001868"/>
          <c:h val="8.801736766684097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="1">
          <a:latin typeface="TH SarabunPSK" panose="020B0500040200020003" pitchFamily="34" charset="-34"/>
          <a:cs typeface="TH SarabunPSK" panose="020B0500040200020003" pitchFamily="34" charset="-34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372717</xdr:colOff>
      <xdr:row>1</xdr:row>
      <xdr:rowOff>1656</xdr:rowOff>
    </xdr:from>
    <xdr:to>
      <xdr:col>30</xdr:col>
      <xdr:colOff>19050</xdr:colOff>
      <xdr:row>16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E817D0-931F-4E72-A552-03281241F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0.0809</cdr:x>
      <cdr:y>0.60351</cdr:y>
    </cdr:from>
    <cdr:to>
      <cdr:x>0.27415</cdr:x>
      <cdr:y>0.73969</cdr:y>
    </cdr:to>
    <cdr:grpSp>
      <cdr:nvGrpSpPr>
        <cdr:cNvPr id="6" name="Group 5">
          <a:extLst xmlns:a="http://schemas.openxmlformats.org/drawingml/2006/main">
            <a:ext uri="{FF2B5EF4-FFF2-40B4-BE49-F238E27FC236}">
              <a16:creationId xmlns:a16="http://schemas.microsoft.com/office/drawing/2014/main" id="{3540FF57-F1C3-335C-4C6B-E69D4FA01764}"/>
            </a:ext>
          </a:extLst>
        </cdr:cNvPr>
        <cdr:cNvGrpSpPr/>
      </cdr:nvGrpSpPr>
      <cdr:grpSpPr>
        <a:xfrm xmlns:a="http://schemas.openxmlformats.org/drawingml/2006/main">
          <a:off x="907377" y="2763996"/>
          <a:ext cx="2167498" cy="623687"/>
          <a:chOff x="904164" y="2463965"/>
          <a:chExt cx="2179511" cy="551824"/>
        </a:xfrm>
      </cdr:grpSpPr>
      <cdr:sp macro="" textlink="">
        <cdr:nvSpPr>
          <cdr:cNvPr id="2" name="Arrow: Right 1">
            <a:extLst xmlns:a="http://schemas.openxmlformats.org/drawingml/2006/main">
              <a:ext uri="{FF2B5EF4-FFF2-40B4-BE49-F238E27FC236}">
                <a16:creationId xmlns:a16="http://schemas.microsoft.com/office/drawing/2014/main" id="{82C9ECD6-B09E-3811-987D-503CF3A9D2E4}"/>
              </a:ext>
            </a:extLst>
          </cdr:cNvPr>
          <cdr:cNvSpPr/>
        </cdr:nvSpPr>
        <cdr:spPr>
          <a:xfrm xmlns:a="http://schemas.openxmlformats.org/drawingml/2006/main">
            <a:off x="1154791" y="2463965"/>
            <a:ext cx="1738534" cy="551824"/>
          </a:xfrm>
          <a:prstGeom xmlns:a="http://schemas.openxmlformats.org/drawingml/2006/main" prst="rightArrow">
            <a:avLst>
              <a:gd name="adj1" fmla="val 50000"/>
              <a:gd name="adj2" fmla="val 62209"/>
            </a:avLst>
          </a:prstGeom>
          <a:solidFill xmlns:a="http://schemas.openxmlformats.org/drawingml/2006/main">
            <a:srgbClr val="0070C0"/>
          </a:solidFill>
          <a:ln xmlns:a="http://schemas.openxmlformats.org/drawingml/2006/main">
            <a:solidFill>
              <a:srgbClr val="0070C0"/>
            </a:solidFill>
          </a:ln>
          <a:effectLst xmlns:a="http://schemas.openxmlformats.org/drawingml/2006/main">
            <a:glow rad="31750">
              <a:schemeClr val="accent4">
                <a:satMod val="175000"/>
                <a:alpha val="91000"/>
              </a:schemeClr>
            </a:glow>
            <a:outerShdw blurRad="76200" dir="13500000" sy="23000" kx="1200000" algn="br" rotWithShape="0">
              <a:prstClr val="black">
                <a:alpha val="20000"/>
              </a:prstClr>
            </a:outerShdw>
          </a:effectLst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5" name="TextBox 4">
            <a:extLst xmlns:a="http://schemas.openxmlformats.org/drawingml/2006/main">
              <a:ext uri="{FF2B5EF4-FFF2-40B4-BE49-F238E27FC236}">
                <a16:creationId xmlns:a16="http://schemas.microsoft.com/office/drawing/2014/main" id="{FB993774-6C15-6AF8-D764-F726DA80A0C4}"/>
              </a:ext>
            </a:extLst>
          </cdr:cNvPr>
          <cdr:cNvSpPr txBox="1"/>
        </cdr:nvSpPr>
        <cdr:spPr>
          <a:xfrm xmlns:a="http://schemas.openxmlformats.org/drawingml/2006/main">
            <a:off x="904164" y="2540964"/>
            <a:ext cx="2179511" cy="34649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pPr algn="ctr"/>
            <a:r>
              <a:rPr lang="th-TH" sz="2000" b="1" kern="1200">
                <a:solidFill>
                  <a:schemeClr val="bg1"/>
                </a:solidFill>
                <a:effectLst/>
                <a:latin typeface="TH SarabunPSK" panose="020B0500040200020003" pitchFamily="34" charset="-34"/>
                <a:cs typeface="TH SarabunPSK" panose="020B0500040200020003" pitchFamily="34" charset="-34"/>
              </a:rPr>
              <a:t>ทิศทางการไหลของน้ำ</a:t>
            </a:r>
            <a:endParaRPr lang="en-US" sz="2000" b="1" kern="1200">
              <a:solidFill>
                <a:schemeClr val="bg1"/>
              </a:solidFill>
              <a:effectLst/>
              <a:latin typeface="TH SarabunPSK" panose="020B0500040200020003" pitchFamily="34" charset="-34"/>
              <a:cs typeface="TH SarabunPSK" panose="020B0500040200020003" pitchFamily="34" charset="-34"/>
            </a:endParaRPr>
          </a:p>
        </cdr:txBody>
      </cdr:sp>
    </cdr:grpSp>
  </cdr:relSizeAnchor>
  <cdr:relSizeAnchor xmlns:cdr="http://schemas.openxmlformats.org/drawingml/2006/chartDrawing">
    <cdr:from>
      <cdr:x>0.08796</cdr:x>
      <cdr:y>0.11173</cdr:y>
    </cdr:from>
    <cdr:to>
      <cdr:x>0.71053</cdr:x>
      <cdr:y>0.11173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DD097C05-46CE-C401-2570-CD942FC2113C}"/>
            </a:ext>
          </a:extLst>
        </cdr:cNvPr>
        <cdr:cNvCxnSpPr/>
      </cdr:nvCxnSpPr>
      <cdr:spPr>
        <a:xfrm xmlns:a="http://schemas.openxmlformats.org/drawingml/2006/main">
          <a:off x="993914" y="445089"/>
          <a:ext cx="7035042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prstDash val="solid"/>
          <a:headEnd type="triangle"/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0.71137</cdr:x>
      <cdr:y>0.10553</cdr:y>
    </cdr:from>
    <cdr:to>
      <cdr:x>0.97579</cdr:x>
      <cdr:y>0.10553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F0D3B8D7-2611-6FCC-8146-AD0E6E726275}"/>
            </a:ext>
          </a:extLst>
        </cdr:cNvPr>
        <cdr:cNvCxnSpPr/>
      </cdr:nvCxnSpPr>
      <cdr:spPr>
        <a:xfrm xmlns:a="http://schemas.openxmlformats.org/drawingml/2006/main">
          <a:off x="8038492" y="420390"/>
          <a:ext cx="2987895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prstDash val="solid"/>
          <a:headEnd type="triangle"/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0.33838</cdr:x>
      <cdr:y>0.02632</cdr:y>
    </cdr:from>
    <cdr:to>
      <cdr:x>0.44639</cdr:x>
      <cdr:y>0.12608</cdr:y>
    </cdr:to>
    <cdr:sp macro="" textlink="">
      <cdr:nvSpPr>
        <cdr:cNvPr id="16" name="TextBox 15">
          <a:extLst xmlns:a="http://schemas.openxmlformats.org/drawingml/2006/main">
            <a:ext uri="{FF2B5EF4-FFF2-40B4-BE49-F238E27FC236}">
              <a16:creationId xmlns:a16="http://schemas.microsoft.com/office/drawing/2014/main" id="{7B9D079F-B4D6-279F-B02F-B46E69A4D143}"/>
            </a:ext>
          </a:extLst>
        </cdr:cNvPr>
        <cdr:cNvSpPr txBox="1"/>
      </cdr:nvSpPr>
      <cdr:spPr>
        <a:xfrm xmlns:a="http://schemas.openxmlformats.org/drawingml/2006/main">
          <a:off x="3823654" y="104839"/>
          <a:ext cx="1220587" cy="3974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th-TH" sz="2000" b="0" kern="1200">
              <a:latin typeface="TH SarabunPSK" panose="020B0500040200020003" pitchFamily="34" charset="-34"/>
              <a:cs typeface="TH SarabunPSK" panose="020B0500040200020003" pitchFamily="34" charset="-34"/>
            </a:rPr>
            <a:t>จ.มหาสารคาม</a:t>
          </a:r>
          <a:endParaRPr lang="en-US" sz="2000" b="0" kern="1200">
            <a:latin typeface="TH SarabunPSK" panose="020B0500040200020003" pitchFamily="34" charset="-34"/>
            <a:cs typeface="TH SarabunPSK" panose="020B0500040200020003" pitchFamily="34" charset="-34"/>
          </a:endParaRPr>
        </a:p>
      </cdr:txBody>
    </cdr:sp>
  </cdr:relSizeAnchor>
  <cdr:relSizeAnchor xmlns:cdr="http://schemas.openxmlformats.org/drawingml/2006/chartDrawing">
    <cdr:from>
      <cdr:x>0.78929</cdr:x>
      <cdr:y>0.02949</cdr:y>
    </cdr:from>
    <cdr:to>
      <cdr:x>0.89731</cdr:x>
      <cdr:y>0.12925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E36FE68E-E781-C1E1-7D62-2FFD9B7C0306}"/>
            </a:ext>
          </a:extLst>
        </cdr:cNvPr>
        <cdr:cNvSpPr txBox="1"/>
      </cdr:nvSpPr>
      <cdr:spPr>
        <a:xfrm xmlns:a="http://schemas.openxmlformats.org/drawingml/2006/main">
          <a:off x="8918967" y="117455"/>
          <a:ext cx="1220587" cy="3974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th-TH" sz="2000" b="0" kern="1200">
              <a:latin typeface="TH SarabunPSK" panose="020B0500040200020003" pitchFamily="34" charset="-34"/>
              <a:cs typeface="TH SarabunPSK" panose="020B0500040200020003" pitchFamily="34" charset="-34"/>
            </a:rPr>
            <a:t>จ.ร้อยเอ็ด</a:t>
          </a:r>
          <a:endParaRPr lang="en-US" sz="2000" b="0" kern="1200">
            <a:latin typeface="TH SarabunPSK" panose="020B0500040200020003" pitchFamily="34" charset="-34"/>
            <a:cs typeface="TH SarabunPSK" panose="020B0500040200020003" pitchFamily="34" charset="-34"/>
          </a:endParaRPr>
        </a:p>
      </cdr:txBody>
    </cdr:sp>
  </cdr:relSizeAnchor>
  <cdr:relSizeAnchor xmlns:cdr="http://schemas.openxmlformats.org/drawingml/2006/chartDrawing">
    <cdr:from>
      <cdr:x>0.67628</cdr:x>
      <cdr:y>0.49265</cdr:y>
    </cdr:from>
    <cdr:to>
      <cdr:x>0.68284</cdr:x>
      <cdr:y>0.68777</cdr:y>
    </cdr:to>
    <cdr:sp macro="" textlink="">
      <cdr:nvSpPr>
        <cdr:cNvPr id="21" name="Rectangle 20">
          <a:extLst xmlns:a="http://schemas.openxmlformats.org/drawingml/2006/main">
            <a:ext uri="{FF2B5EF4-FFF2-40B4-BE49-F238E27FC236}">
              <a16:creationId xmlns:a16="http://schemas.microsoft.com/office/drawing/2014/main" id="{1112D633-5667-6553-DBEE-F4A1553E3AD2}"/>
            </a:ext>
          </a:extLst>
        </cdr:cNvPr>
        <cdr:cNvSpPr/>
      </cdr:nvSpPr>
      <cdr:spPr>
        <a:xfrm xmlns:a="http://schemas.openxmlformats.org/drawingml/2006/main">
          <a:off x="7641941" y="1962491"/>
          <a:ext cx="74150" cy="777240"/>
        </a:xfrm>
        <a:prstGeom xmlns:a="http://schemas.openxmlformats.org/drawingml/2006/main" prst="rect">
          <a:avLst/>
        </a:prstGeom>
        <a:solidFill xmlns:a="http://schemas.openxmlformats.org/drawingml/2006/main">
          <a:srgbClr val="00B0F0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0.96831</cdr:x>
      <cdr:y>0.56415</cdr:y>
    </cdr:from>
    <cdr:to>
      <cdr:x>0.97478</cdr:x>
      <cdr:y>0.72483</cdr:y>
    </cdr:to>
    <cdr:sp macro="" textlink="">
      <cdr:nvSpPr>
        <cdr:cNvPr id="22" name="Rectangle 21">
          <a:extLst xmlns:a="http://schemas.openxmlformats.org/drawingml/2006/main">
            <a:ext uri="{FF2B5EF4-FFF2-40B4-BE49-F238E27FC236}">
              <a16:creationId xmlns:a16="http://schemas.microsoft.com/office/drawing/2014/main" id="{6567E8F2-B44A-0549-6CC2-B5DE21DA864F}"/>
            </a:ext>
          </a:extLst>
        </cdr:cNvPr>
        <cdr:cNvSpPr/>
      </cdr:nvSpPr>
      <cdr:spPr>
        <a:xfrm xmlns:a="http://schemas.openxmlformats.org/drawingml/2006/main">
          <a:off x="10941818" y="2247286"/>
          <a:ext cx="73152" cy="640080"/>
        </a:xfrm>
        <a:prstGeom xmlns:a="http://schemas.openxmlformats.org/drawingml/2006/main" prst="rect">
          <a:avLst/>
        </a:prstGeom>
        <a:solidFill xmlns:a="http://schemas.openxmlformats.org/drawingml/2006/main">
          <a:srgbClr val="00B0F0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0.62124</cdr:x>
      <cdr:y>0.35401</cdr:y>
    </cdr:from>
    <cdr:to>
      <cdr:x>0.72926</cdr:x>
      <cdr:y>0.50483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FBCA4A2B-715F-2124-0910-B13FCE857F47}"/>
            </a:ext>
          </a:extLst>
        </cdr:cNvPr>
        <cdr:cNvSpPr txBox="1"/>
      </cdr:nvSpPr>
      <cdr:spPr>
        <a:xfrm xmlns:a="http://schemas.openxmlformats.org/drawingml/2006/main">
          <a:off x="7019973" y="1410195"/>
          <a:ext cx="1220587" cy="6008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th-TH" sz="1800" b="1" kern="1200">
              <a:latin typeface="TH SarabunPSK" panose="020B0500040200020003" pitchFamily="34" charset="-34"/>
              <a:cs typeface="TH SarabunPSK" panose="020B0500040200020003" pitchFamily="34" charset="-34"/>
            </a:rPr>
            <a:t>สถานีสนาม</a:t>
          </a:r>
        </a:p>
        <a:p xmlns:a="http://schemas.openxmlformats.org/drawingml/2006/main">
          <a:pPr algn="ctr"/>
          <a:r>
            <a:rPr lang="th-TH" sz="1800" b="1" kern="1200">
              <a:latin typeface="TH SarabunPSK" panose="020B0500040200020003" pitchFamily="34" charset="-34"/>
              <a:cs typeface="TH SarabunPSK" panose="020B0500040200020003" pitchFamily="34" charset="-34"/>
            </a:rPr>
            <a:t>เขื่อนวังยาง</a:t>
          </a:r>
          <a:endParaRPr lang="en-US" sz="1800" b="1" kern="1200">
            <a:latin typeface="TH SarabunPSK" panose="020B0500040200020003" pitchFamily="34" charset="-34"/>
            <a:cs typeface="TH SarabunPSK" panose="020B0500040200020003" pitchFamily="34" charset="-34"/>
          </a:endParaRPr>
        </a:p>
      </cdr:txBody>
    </cdr:sp>
  </cdr:relSizeAnchor>
  <cdr:relSizeAnchor xmlns:cdr="http://schemas.openxmlformats.org/drawingml/2006/chartDrawing">
    <cdr:from>
      <cdr:x>0.08692</cdr:x>
      <cdr:y>0.28403</cdr:y>
    </cdr:from>
    <cdr:to>
      <cdr:x>0.08692</cdr:x>
      <cdr:y>0.55006</cdr:y>
    </cdr:to>
    <cdr:cxnSp macro="">
      <cdr:nvCxnSpPr>
        <cdr:cNvPr id="26" name="Straight Arrow Connector 25">
          <a:extLst xmlns:a="http://schemas.openxmlformats.org/drawingml/2006/main">
            <a:ext uri="{FF2B5EF4-FFF2-40B4-BE49-F238E27FC236}">
              <a16:creationId xmlns:a16="http://schemas.microsoft.com/office/drawing/2014/main" id="{AB10DBDE-FFAB-9778-D165-5D4D4059A93A}"/>
            </a:ext>
          </a:extLst>
        </cdr:cNvPr>
        <cdr:cNvCxnSpPr/>
      </cdr:nvCxnSpPr>
      <cdr:spPr>
        <a:xfrm xmlns:a="http://schemas.openxmlformats.org/drawingml/2006/main">
          <a:off x="983686" y="1125650"/>
          <a:ext cx="0" cy="105432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0.04754</cdr:x>
      <cdr:y>0.21356</cdr:y>
    </cdr:from>
    <cdr:to>
      <cdr:x>0.15556</cdr:x>
      <cdr:y>0.31333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98B5DF09-D0E1-CB7D-763A-88E7F25092D2}"/>
            </a:ext>
          </a:extLst>
        </cdr:cNvPr>
        <cdr:cNvSpPr txBox="1"/>
      </cdr:nvSpPr>
      <cdr:spPr>
        <a:xfrm xmlns:a="http://schemas.openxmlformats.org/drawingml/2006/main">
          <a:off x="538003" y="846378"/>
          <a:ext cx="1222445" cy="39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800" b="0" kern="1200">
              <a:latin typeface="TH SarabunPSK" panose="020B0500040200020003" pitchFamily="34" charset="-34"/>
              <a:cs typeface="TH SarabunPSK" panose="020B0500040200020003" pitchFamily="34" charset="-34"/>
            </a:rPr>
            <a:t>E.91</a:t>
          </a:r>
        </a:p>
      </cdr:txBody>
    </cdr:sp>
  </cdr:relSizeAnchor>
  <cdr:relSizeAnchor xmlns:cdr="http://schemas.openxmlformats.org/drawingml/2006/chartDrawing">
    <cdr:from>
      <cdr:x>0.2616</cdr:x>
      <cdr:y>0.31783</cdr:y>
    </cdr:from>
    <cdr:to>
      <cdr:x>0.2616</cdr:x>
      <cdr:y>0.58386</cdr:y>
    </cdr:to>
    <cdr:cxnSp macro="">
      <cdr:nvCxnSpPr>
        <cdr:cNvPr id="28" name="Straight Arrow Connector 27">
          <a:extLst xmlns:a="http://schemas.openxmlformats.org/drawingml/2006/main">
            <a:ext uri="{FF2B5EF4-FFF2-40B4-BE49-F238E27FC236}">
              <a16:creationId xmlns:a16="http://schemas.microsoft.com/office/drawing/2014/main" id="{2A9E0324-08F7-952C-53C3-7D64190C9DFF}"/>
            </a:ext>
          </a:extLst>
        </cdr:cNvPr>
        <cdr:cNvCxnSpPr/>
      </cdr:nvCxnSpPr>
      <cdr:spPr>
        <a:xfrm xmlns:a="http://schemas.openxmlformats.org/drawingml/2006/main">
          <a:off x="2956032" y="1266068"/>
          <a:ext cx="0" cy="10597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0.20825</cdr:x>
      <cdr:y>0.25106</cdr:y>
    </cdr:from>
    <cdr:to>
      <cdr:x>0.31627</cdr:x>
      <cdr:y>0.35082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38A43263-6E0B-C593-D855-83E860DDC888}"/>
            </a:ext>
          </a:extLst>
        </cdr:cNvPr>
        <cdr:cNvSpPr txBox="1"/>
      </cdr:nvSpPr>
      <cdr:spPr>
        <a:xfrm xmlns:a="http://schemas.openxmlformats.org/drawingml/2006/main">
          <a:off x="2353198" y="1000088"/>
          <a:ext cx="1220587" cy="3974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800" b="0" kern="1200">
              <a:latin typeface="TH SarabunPSK" panose="020B0500040200020003" pitchFamily="34" charset="-34"/>
              <a:cs typeface="TH SarabunPSK" panose="020B0500040200020003" pitchFamily="34" charset="-34"/>
            </a:rPr>
            <a:t>E.1</a:t>
          </a:r>
        </a:p>
      </cdr:txBody>
    </cdr:sp>
  </cdr:relSizeAnchor>
  <cdr:relSizeAnchor xmlns:cdr="http://schemas.openxmlformats.org/drawingml/2006/chartDrawing">
    <cdr:from>
      <cdr:x>0.41754</cdr:x>
      <cdr:y>0.37086</cdr:y>
    </cdr:from>
    <cdr:to>
      <cdr:x>0.41754</cdr:x>
      <cdr:y>0.61686</cdr:y>
    </cdr:to>
    <cdr:cxnSp macro="">
      <cdr:nvCxnSpPr>
        <cdr:cNvPr id="30" name="Straight Arrow Connector 29">
          <a:extLst xmlns:a="http://schemas.openxmlformats.org/drawingml/2006/main">
            <a:ext uri="{FF2B5EF4-FFF2-40B4-BE49-F238E27FC236}">
              <a16:creationId xmlns:a16="http://schemas.microsoft.com/office/drawing/2014/main" id="{2A9E0324-08F7-952C-53C3-7D64190C9DFF}"/>
            </a:ext>
          </a:extLst>
        </cdr:cNvPr>
        <cdr:cNvCxnSpPr/>
      </cdr:nvCxnSpPr>
      <cdr:spPr>
        <a:xfrm xmlns:a="http://schemas.openxmlformats.org/drawingml/2006/main">
          <a:off x="4718210" y="1477343"/>
          <a:ext cx="0" cy="97992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0.36864</cdr:x>
      <cdr:y>0.29796</cdr:y>
    </cdr:from>
    <cdr:to>
      <cdr:x>0.47666</cdr:x>
      <cdr:y>0.39772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38A43263-6E0B-C593-D855-83E860DDC888}"/>
            </a:ext>
          </a:extLst>
        </cdr:cNvPr>
        <cdr:cNvSpPr txBox="1"/>
      </cdr:nvSpPr>
      <cdr:spPr>
        <a:xfrm xmlns:a="http://schemas.openxmlformats.org/drawingml/2006/main">
          <a:off x="4165645" y="1186928"/>
          <a:ext cx="1220587" cy="3974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800" b="0" kern="1200">
              <a:latin typeface="TH SarabunPSK" panose="020B0500040200020003" pitchFamily="34" charset="-34"/>
              <a:cs typeface="TH SarabunPSK" panose="020B0500040200020003" pitchFamily="34" charset="-34"/>
            </a:rPr>
            <a:t>E.8A</a:t>
          </a:r>
        </a:p>
      </cdr:txBody>
    </cdr:sp>
  </cdr:relSizeAnchor>
  <cdr:relSizeAnchor xmlns:cdr="http://schemas.openxmlformats.org/drawingml/2006/chartDrawing">
    <cdr:from>
      <cdr:x>0.73606</cdr:x>
      <cdr:y>0.40411</cdr:y>
    </cdr:from>
    <cdr:to>
      <cdr:x>0.73606</cdr:x>
      <cdr:y>0.67015</cdr:y>
    </cdr:to>
    <cdr:cxnSp macro="">
      <cdr:nvCxnSpPr>
        <cdr:cNvPr id="33" name="Straight Arrow Connector 32">
          <a:extLst xmlns:a="http://schemas.openxmlformats.org/drawingml/2006/main">
            <a:ext uri="{FF2B5EF4-FFF2-40B4-BE49-F238E27FC236}">
              <a16:creationId xmlns:a16="http://schemas.microsoft.com/office/drawing/2014/main" id="{2A9E0324-08F7-952C-53C3-7D64190C9DFF}"/>
            </a:ext>
          </a:extLst>
        </cdr:cNvPr>
        <cdr:cNvCxnSpPr/>
      </cdr:nvCxnSpPr>
      <cdr:spPr>
        <a:xfrm xmlns:a="http://schemas.openxmlformats.org/drawingml/2006/main">
          <a:off x="8317483" y="1609790"/>
          <a:ext cx="0" cy="105974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0.72518</cdr:x>
      <cdr:y>0.26711</cdr:y>
    </cdr:from>
    <cdr:to>
      <cdr:x>0.8332</cdr:x>
      <cdr:y>0.41959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38A43263-6E0B-C593-D855-83E860DDC888}"/>
            </a:ext>
          </a:extLst>
        </cdr:cNvPr>
        <cdr:cNvSpPr txBox="1"/>
      </cdr:nvSpPr>
      <cdr:spPr>
        <a:xfrm xmlns:a="http://schemas.openxmlformats.org/drawingml/2006/main">
          <a:off x="8194532" y="1064038"/>
          <a:ext cx="1220587" cy="6073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th-TH" sz="1800" b="1" kern="1200">
              <a:latin typeface="TH SarabunPSK" panose="020B0500040200020003" pitchFamily="34" charset="-34"/>
              <a:cs typeface="TH SarabunPSK" panose="020B0500040200020003" pitchFamily="34" charset="-34"/>
            </a:rPr>
            <a:t>สถานีสนาม</a:t>
          </a:r>
        </a:p>
        <a:p xmlns:a="http://schemas.openxmlformats.org/drawingml/2006/main">
          <a:pPr algn="l"/>
          <a:r>
            <a:rPr lang="en-US" sz="1800" b="1" kern="1200">
              <a:latin typeface="TH SarabunPSK" panose="020B0500040200020003" pitchFamily="34" charset="-34"/>
              <a:cs typeface="TH SarabunPSK" panose="020B0500040200020003" pitchFamily="34" charset="-34"/>
            </a:rPr>
            <a:t>E.66A</a:t>
          </a:r>
        </a:p>
      </cdr:txBody>
    </cdr:sp>
  </cdr:relSizeAnchor>
  <cdr:relSizeAnchor xmlns:cdr="http://schemas.openxmlformats.org/drawingml/2006/chartDrawing">
    <cdr:from>
      <cdr:x>0.79254</cdr:x>
      <cdr:y>0.29636</cdr:y>
    </cdr:from>
    <cdr:to>
      <cdr:x>0.90027</cdr:x>
      <cdr:y>0.44504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38A43263-6E0B-C593-D855-83E860DDC888}"/>
            </a:ext>
          </a:extLst>
        </cdr:cNvPr>
        <cdr:cNvSpPr txBox="1"/>
      </cdr:nvSpPr>
      <cdr:spPr>
        <a:xfrm xmlns:a="http://schemas.openxmlformats.org/drawingml/2006/main">
          <a:off x="8955716" y="1180553"/>
          <a:ext cx="1217325" cy="592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th-TH" sz="1800" b="0" kern="1200">
              <a:latin typeface="TH SarabunPSK" panose="020B0500040200020003" pitchFamily="34" charset="-34"/>
              <a:cs typeface="TH SarabunPSK" panose="020B0500040200020003" pitchFamily="34" charset="-34"/>
            </a:rPr>
            <a:t>จุดบรรจบ</a:t>
          </a:r>
          <a:br>
            <a:rPr lang="th-TH" sz="1800" b="0" kern="1200">
              <a:latin typeface="TH SarabunPSK" panose="020B0500040200020003" pitchFamily="34" charset="-34"/>
              <a:cs typeface="TH SarabunPSK" panose="020B0500040200020003" pitchFamily="34" charset="-34"/>
            </a:rPr>
          </a:br>
          <a:r>
            <a:rPr lang="th-TH" sz="1800" b="0" kern="1200">
              <a:latin typeface="TH SarabunPSK" panose="020B0500040200020003" pitchFamily="34" charset="-34"/>
              <a:cs typeface="TH SarabunPSK" panose="020B0500040200020003" pitchFamily="34" charset="-34"/>
            </a:rPr>
            <a:t>คลองปาว</a:t>
          </a:r>
          <a:endParaRPr lang="en-US" sz="1800" b="0" kern="1200">
            <a:latin typeface="TH SarabunPSK" panose="020B0500040200020003" pitchFamily="34" charset="-34"/>
            <a:cs typeface="TH SarabunPSK" panose="020B0500040200020003" pitchFamily="34" charset="-34"/>
          </a:endParaRPr>
        </a:p>
      </cdr:txBody>
    </cdr:sp>
  </cdr:relSizeAnchor>
  <cdr:relSizeAnchor xmlns:cdr="http://schemas.openxmlformats.org/drawingml/2006/chartDrawing">
    <cdr:from>
      <cdr:x>0.84568</cdr:x>
      <cdr:y>0.43207</cdr:y>
    </cdr:from>
    <cdr:to>
      <cdr:x>0.90596</cdr:x>
      <cdr:y>0.71691</cdr:y>
    </cdr:to>
    <cdr:cxnSp macro="">
      <cdr:nvCxnSpPr>
        <cdr:cNvPr id="39" name="Connector: Elbow 38">
          <a:extLst xmlns:a="http://schemas.openxmlformats.org/drawingml/2006/main">
            <a:ext uri="{FF2B5EF4-FFF2-40B4-BE49-F238E27FC236}">
              <a16:creationId xmlns:a16="http://schemas.microsoft.com/office/drawing/2014/main" id="{739E7CF2-38FF-138D-EB23-0F21214A3955}"/>
            </a:ext>
          </a:extLst>
        </cdr:cNvPr>
        <cdr:cNvCxnSpPr/>
      </cdr:nvCxnSpPr>
      <cdr:spPr>
        <a:xfrm xmlns:a="http://schemas.openxmlformats.org/drawingml/2006/main" rot="16200000" flipH="1">
          <a:off x="9329376" y="1947914"/>
          <a:ext cx="1134679" cy="681179"/>
        </a:xfrm>
        <a:prstGeom xmlns:a="http://schemas.openxmlformats.org/drawingml/2006/main" prst="bentConnector3">
          <a:avLst>
            <a:gd name="adj1" fmla="val 77008"/>
          </a:avLst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0.08722</cdr:x>
      <cdr:y>0.19966</cdr:y>
    </cdr:from>
    <cdr:to>
      <cdr:x>0.37551</cdr:x>
      <cdr:y>0.19966</cdr:y>
    </cdr:to>
    <cdr:cxnSp macro="">
      <cdr:nvCxnSpPr>
        <cdr:cNvPr id="46" name="Straight Arrow Connector 45">
          <a:extLst xmlns:a="http://schemas.openxmlformats.org/drawingml/2006/main">
            <a:ext uri="{FF2B5EF4-FFF2-40B4-BE49-F238E27FC236}">
              <a16:creationId xmlns:a16="http://schemas.microsoft.com/office/drawing/2014/main" id="{E594540F-A1CD-D047-9EAE-1F11C7B0D2D9}"/>
            </a:ext>
          </a:extLst>
        </cdr:cNvPr>
        <cdr:cNvCxnSpPr/>
      </cdr:nvCxnSpPr>
      <cdr:spPr>
        <a:xfrm xmlns:a="http://schemas.openxmlformats.org/drawingml/2006/main">
          <a:off x="985631" y="795344"/>
          <a:ext cx="3257599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prstDash val="solid"/>
          <a:headEnd type="triangle"/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0.37516</cdr:x>
      <cdr:y>0.19954</cdr:y>
    </cdr:from>
    <cdr:to>
      <cdr:x>0.70969</cdr:x>
      <cdr:y>0.19954</cdr:y>
    </cdr:to>
    <cdr:cxnSp macro="">
      <cdr:nvCxnSpPr>
        <cdr:cNvPr id="48" name="Straight Arrow Connector 47">
          <a:extLst xmlns:a="http://schemas.openxmlformats.org/drawingml/2006/main">
            <a:ext uri="{FF2B5EF4-FFF2-40B4-BE49-F238E27FC236}">
              <a16:creationId xmlns:a16="http://schemas.microsoft.com/office/drawing/2014/main" id="{C3F1B923-79B4-582B-5F52-840E012A4FBA}"/>
            </a:ext>
          </a:extLst>
        </cdr:cNvPr>
        <cdr:cNvCxnSpPr/>
      </cdr:nvCxnSpPr>
      <cdr:spPr>
        <a:xfrm xmlns:a="http://schemas.openxmlformats.org/drawingml/2006/main">
          <a:off x="4239310" y="794855"/>
          <a:ext cx="3780110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prstDash val="solid"/>
          <a:headEnd type="triangle"/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0.71053</cdr:x>
      <cdr:y>0.19916</cdr:y>
    </cdr:from>
    <cdr:to>
      <cdr:x>0.9115</cdr:x>
      <cdr:y>0.19916</cdr:y>
    </cdr:to>
    <cdr:cxnSp macro="">
      <cdr:nvCxnSpPr>
        <cdr:cNvPr id="51" name="Straight Arrow Connector 50">
          <a:extLst xmlns:a="http://schemas.openxmlformats.org/drawingml/2006/main">
            <a:ext uri="{FF2B5EF4-FFF2-40B4-BE49-F238E27FC236}">
              <a16:creationId xmlns:a16="http://schemas.microsoft.com/office/drawing/2014/main" id="{8A303269-FCFB-9DAA-C373-2DBC0996AD0C}"/>
            </a:ext>
          </a:extLst>
        </cdr:cNvPr>
        <cdr:cNvCxnSpPr/>
      </cdr:nvCxnSpPr>
      <cdr:spPr>
        <a:xfrm xmlns:a="http://schemas.openxmlformats.org/drawingml/2006/main">
          <a:off x="8028956" y="793373"/>
          <a:ext cx="2270965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prstDash val="solid"/>
          <a:headEnd type="triangle"/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0.91047</cdr:x>
      <cdr:y>0.19884</cdr:y>
    </cdr:from>
    <cdr:to>
      <cdr:x>0.97621</cdr:x>
      <cdr:y>0.19884</cdr:y>
    </cdr:to>
    <cdr:cxnSp macro="">
      <cdr:nvCxnSpPr>
        <cdr:cNvPr id="62" name="Straight Arrow Connector 61">
          <a:extLst xmlns:a="http://schemas.openxmlformats.org/drawingml/2006/main">
            <a:ext uri="{FF2B5EF4-FFF2-40B4-BE49-F238E27FC236}">
              <a16:creationId xmlns:a16="http://schemas.microsoft.com/office/drawing/2014/main" id="{A4AEFEA1-DEC3-B171-7D2E-32086329DFF6}"/>
            </a:ext>
          </a:extLst>
        </cdr:cNvPr>
        <cdr:cNvCxnSpPr/>
      </cdr:nvCxnSpPr>
      <cdr:spPr>
        <a:xfrm xmlns:a="http://schemas.openxmlformats.org/drawingml/2006/main">
          <a:off x="10288310" y="792087"/>
          <a:ext cx="742791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prstDash val="solid"/>
          <a:headEnd type="triangle"/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0.87424</cdr:x>
      <cdr:y>0.36831</cdr:y>
    </cdr:from>
    <cdr:to>
      <cdr:x>0.98226</cdr:x>
      <cdr:y>0.57761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C22DC201-071B-195C-60C7-AF72D894112C}"/>
            </a:ext>
          </a:extLst>
        </cdr:cNvPr>
        <cdr:cNvSpPr txBox="1"/>
      </cdr:nvSpPr>
      <cdr:spPr>
        <a:xfrm xmlns:a="http://schemas.openxmlformats.org/drawingml/2006/main">
          <a:off x="9878911" y="1467171"/>
          <a:ext cx="1220587" cy="8337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th-TH" sz="1800" b="1" kern="1200">
              <a:latin typeface="TH SarabunPSK" panose="020B0500040200020003" pitchFamily="34" charset="-34"/>
              <a:cs typeface="TH SarabunPSK" panose="020B0500040200020003" pitchFamily="34" charset="-34"/>
            </a:rPr>
            <a:t>สถานีหลัก</a:t>
          </a:r>
        </a:p>
        <a:p xmlns:a="http://schemas.openxmlformats.org/drawingml/2006/main">
          <a:pPr algn="r"/>
          <a:r>
            <a:rPr lang="th-TH" sz="1800" b="1" kern="1200">
              <a:latin typeface="TH SarabunPSK" panose="020B0500040200020003" pitchFamily="34" charset="-34"/>
              <a:cs typeface="TH SarabunPSK" panose="020B0500040200020003" pitchFamily="34" charset="-34"/>
            </a:rPr>
            <a:t>คบ.ชีกลาง/เขื่อนร้อยเอ็ด</a:t>
          </a:r>
          <a:endParaRPr lang="en-US" sz="1800" b="1" kern="1200">
            <a:latin typeface="TH SarabunPSK" panose="020B0500040200020003" pitchFamily="34" charset="-34"/>
            <a:cs typeface="TH SarabunPSK" panose="020B0500040200020003" pitchFamily="34" charset="-34"/>
          </a:endParaRPr>
        </a:p>
      </cdr:txBody>
    </cdr:sp>
  </cdr:relSizeAnchor>
  <cdr:relSizeAnchor xmlns:cdr="http://schemas.openxmlformats.org/drawingml/2006/chartDrawing">
    <cdr:from>
      <cdr:x>0.17832</cdr:x>
      <cdr:y>0.1053</cdr:y>
    </cdr:from>
    <cdr:to>
      <cdr:x>0.28634</cdr:x>
      <cdr:y>0.20507</cdr:y>
    </cdr:to>
    <cdr:sp macro="" textlink="">
      <cdr:nvSpPr>
        <cdr:cNvPr id="81" name="TextBox 1">
          <a:extLst xmlns:a="http://schemas.openxmlformats.org/drawingml/2006/main">
            <a:ext uri="{FF2B5EF4-FFF2-40B4-BE49-F238E27FC236}">
              <a16:creationId xmlns:a16="http://schemas.microsoft.com/office/drawing/2014/main" id="{C0F72D9C-D112-E66A-1468-AE9963B3B4BF}"/>
            </a:ext>
          </a:extLst>
        </cdr:cNvPr>
        <cdr:cNvSpPr txBox="1"/>
      </cdr:nvSpPr>
      <cdr:spPr>
        <a:xfrm xmlns:a="http://schemas.openxmlformats.org/drawingml/2006/main">
          <a:off x="2015023" y="419484"/>
          <a:ext cx="1220587" cy="3974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th-TH" sz="1800" b="0" kern="1200">
              <a:latin typeface="TH SarabunPSK" panose="020B0500040200020003" pitchFamily="34" charset="-34"/>
              <a:cs typeface="TH SarabunPSK" panose="020B0500040200020003" pitchFamily="34" charset="-34"/>
            </a:rPr>
            <a:t>อ.โกสุมพิสัย</a:t>
          </a:r>
          <a:endParaRPr lang="en-US" sz="1800" b="0" kern="1200">
            <a:latin typeface="TH SarabunPSK" panose="020B0500040200020003" pitchFamily="34" charset="-34"/>
            <a:cs typeface="TH SarabunPSK" panose="020B0500040200020003" pitchFamily="34" charset="-34"/>
          </a:endParaRPr>
        </a:p>
      </cdr:txBody>
    </cdr:sp>
  </cdr:relSizeAnchor>
  <cdr:relSizeAnchor xmlns:cdr="http://schemas.openxmlformats.org/drawingml/2006/chartDrawing">
    <cdr:from>
      <cdr:x>0.48465</cdr:x>
      <cdr:y>0.10768</cdr:y>
    </cdr:from>
    <cdr:to>
      <cdr:x>0.63711</cdr:x>
      <cdr:y>0.20744</cdr:y>
    </cdr:to>
    <cdr:sp macro="" textlink="">
      <cdr:nvSpPr>
        <cdr:cNvPr id="82" name="TextBox 1">
          <a:extLst xmlns:a="http://schemas.openxmlformats.org/drawingml/2006/main">
            <a:ext uri="{FF2B5EF4-FFF2-40B4-BE49-F238E27FC236}">
              <a16:creationId xmlns:a16="http://schemas.microsoft.com/office/drawing/2014/main" id="{82A0DDED-A7A9-AEEB-3349-1247566A7086}"/>
            </a:ext>
          </a:extLst>
        </cdr:cNvPr>
        <cdr:cNvSpPr txBox="1"/>
      </cdr:nvSpPr>
      <cdr:spPr>
        <a:xfrm xmlns:a="http://schemas.openxmlformats.org/drawingml/2006/main">
          <a:off x="5476531" y="428946"/>
          <a:ext cx="1722807" cy="3974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th-TH" sz="1800" b="0" kern="1200">
              <a:latin typeface="TH SarabunPSK" panose="020B0500040200020003" pitchFamily="34" charset="-34"/>
              <a:cs typeface="TH SarabunPSK" panose="020B0500040200020003" pitchFamily="34" charset="-34"/>
            </a:rPr>
            <a:t>อ.เมืองมหาสารคาม</a:t>
          </a:r>
          <a:endParaRPr lang="en-US" sz="1800" b="0" kern="1200">
            <a:latin typeface="TH SarabunPSK" panose="020B0500040200020003" pitchFamily="34" charset="-34"/>
            <a:cs typeface="TH SarabunPSK" panose="020B0500040200020003" pitchFamily="34" charset="-34"/>
          </a:endParaRPr>
        </a:p>
      </cdr:txBody>
    </cdr:sp>
  </cdr:relSizeAnchor>
  <cdr:relSizeAnchor xmlns:cdr="http://schemas.openxmlformats.org/drawingml/2006/chartDrawing">
    <cdr:from>
      <cdr:x>0.75216</cdr:x>
      <cdr:y>0.10768</cdr:y>
    </cdr:from>
    <cdr:to>
      <cdr:x>0.86018</cdr:x>
      <cdr:y>0.20744</cdr:y>
    </cdr:to>
    <cdr:sp macro="" textlink="">
      <cdr:nvSpPr>
        <cdr:cNvPr id="83" name="TextBox 1">
          <a:extLst xmlns:a="http://schemas.openxmlformats.org/drawingml/2006/main">
            <a:ext uri="{FF2B5EF4-FFF2-40B4-BE49-F238E27FC236}">
              <a16:creationId xmlns:a16="http://schemas.microsoft.com/office/drawing/2014/main" id="{48567A78-3722-55BE-3DD1-690491C5530B}"/>
            </a:ext>
          </a:extLst>
        </cdr:cNvPr>
        <cdr:cNvSpPr txBox="1"/>
      </cdr:nvSpPr>
      <cdr:spPr>
        <a:xfrm xmlns:a="http://schemas.openxmlformats.org/drawingml/2006/main">
          <a:off x="8499391" y="428946"/>
          <a:ext cx="1220586" cy="3974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th-TH" sz="1800" b="0" kern="1200">
              <a:latin typeface="TH SarabunPSK" panose="020B0500040200020003" pitchFamily="34" charset="-34"/>
              <a:cs typeface="TH SarabunPSK" panose="020B0500040200020003" pitchFamily="34" charset="-34"/>
            </a:rPr>
            <a:t>อ.จังหาร</a:t>
          </a:r>
          <a:endParaRPr lang="en-US" sz="1800" b="0" kern="1200">
            <a:latin typeface="TH SarabunPSK" panose="020B0500040200020003" pitchFamily="34" charset="-34"/>
            <a:cs typeface="TH SarabunPSK" panose="020B0500040200020003" pitchFamily="34" charset="-34"/>
          </a:endParaRPr>
        </a:p>
      </cdr:txBody>
    </cdr:sp>
  </cdr:relSizeAnchor>
  <cdr:relSizeAnchor xmlns:cdr="http://schemas.openxmlformats.org/drawingml/2006/chartDrawing">
    <cdr:from>
      <cdr:x>0.88887</cdr:x>
      <cdr:y>0.11243</cdr:y>
    </cdr:from>
    <cdr:to>
      <cdr:x>0.99689</cdr:x>
      <cdr:y>0.21219</cdr:y>
    </cdr:to>
    <cdr:sp macro="" textlink="">
      <cdr:nvSpPr>
        <cdr:cNvPr id="84" name="TextBox 1">
          <a:extLst xmlns:a="http://schemas.openxmlformats.org/drawingml/2006/main">
            <a:ext uri="{FF2B5EF4-FFF2-40B4-BE49-F238E27FC236}">
              <a16:creationId xmlns:a16="http://schemas.microsoft.com/office/drawing/2014/main" id="{839230AB-8EDE-273E-5BCD-71766C812601}"/>
            </a:ext>
          </a:extLst>
        </cdr:cNvPr>
        <cdr:cNvSpPr txBox="1"/>
      </cdr:nvSpPr>
      <cdr:spPr>
        <a:xfrm xmlns:a="http://schemas.openxmlformats.org/drawingml/2006/main">
          <a:off x="10044196" y="447870"/>
          <a:ext cx="1220587" cy="3974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th-TH" sz="1800" b="0" kern="1200">
              <a:latin typeface="TH SarabunPSK" panose="020B0500040200020003" pitchFamily="34" charset="-34"/>
              <a:cs typeface="TH SarabunPSK" panose="020B0500040200020003" pitchFamily="34" charset="-34"/>
            </a:rPr>
            <a:t>อ.เชียงขวัญ</a:t>
          </a:r>
          <a:endParaRPr lang="en-US" sz="1800" b="0" kern="1200">
            <a:latin typeface="TH SarabunPSK" panose="020B0500040200020003" pitchFamily="34" charset="-34"/>
            <a:cs typeface="TH SarabunPSK" panose="020B0500040200020003" pitchFamily="34" charset="-34"/>
          </a:endParaRPr>
        </a:p>
      </cdr:txBody>
    </cdr:sp>
  </cdr:relSizeAnchor>
  <cdr:relSizeAnchor xmlns:cdr="http://schemas.openxmlformats.org/drawingml/2006/chartDrawing">
    <cdr:from>
      <cdr:x>0.71121</cdr:x>
      <cdr:y>0.09277</cdr:y>
    </cdr:from>
    <cdr:to>
      <cdr:x>0.71121</cdr:x>
      <cdr:y>0.68729</cdr:y>
    </cdr:to>
    <cdr:cxnSp macro="">
      <cdr:nvCxnSpPr>
        <cdr:cNvPr id="85" name="Straight Connector 84">
          <a:extLst xmlns:a="http://schemas.openxmlformats.org/drawingml/2006/main">
            <a:ext uri="{FF2B5EF4-FFF2-40B4-BE49-F238E27FC236}">
              <a16:creationId xmlns:a16="http://schemas.microsoft.com/office/drawing/2014/main" id="{4949CE1F-F1DA-38CC-DBD1-E0B3D1BDAECD}"/>
            </a:ext>
          </a:extLst>
        </cdr:cNvPr>
        <cdr:cNvCxnSpPr/>
      </cdr:nvCxnSpPr>
      <cdr:spPr>
        <a:xfrm xmlns:a="http://schemas.openxmlformats.org/drawingml/2006/main">
          <a:off x="8036617" y="369567"/>
          <a:ext cx="0" cy="236827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0.37624</cdr:x>
      <cdr:y>0.17578</cdr:y>
    </cdr:from>
    <cdr:to>
      <cdr:x>0.37624</cdr:x>
      <cdr:y>0.63106</cdr:y>
    </cdr:to>
    <cdr:cxnSp macro="">
      <cdr:nvCxnSpPr>
        <cdr:cNvPr id="86" name="Straight Connector 85">
          <a:extLst xmlns:a="http://schemas.openxmlformats.org/drawingml/2006/main">
            <a:ext uri="{FF2B5EF4-FFF2-40B4-BE49-F238E27FC236}">
              <a16:creationId xmlns:a16="http://schemas.microsoft.com/office/drawing/2014/main" id="{B1A23E10-FBD6-46CA-9013-8B6991C5F20B}"/>
            </a:ext>
          </a:extLst>
        </cdr:cNvPr>
        <cdr:cNvCxnSpPr/>
      </cdr:nvCxnSpPr>
      <cdr:spPr>
        <a:xfrm xmlns:a="http://schemas.openxmlformats.org/drawingml/2006/main">
          <a:off x="4251463" y="700208"/>
          <a:ext cx="0" cy="181363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0.91131</cdr:x>
      <cdr:y>0.17784</cdr:y>
    </cdr:from>
    <cdr:to>
      <cdr:x>0.91131</cdr:x>
      <cdr:y>0.71969</cdr:y>
    </cdr:to>
    <cdr:cxnSp macro="">
      <cdr:nvCxnSpPr>
        <cdr:cNvPr id="87" name="Straight Connector 86">
          <a:extLst xmlns:a="http://schemas.openxmlformats.org/drawingml/2006/main">
            <a:ext uri="{FF2B5EF4-FFF2-40B4-BE49-F238E27FC236}">
              <a16:creationId xmlns:a16="http://schemas.microsoft.com/office/drawing/2014/main" id="{66A4829C-8E6B-455F-ACD7-2DDA45AFC641}"/>
            </a:ext>
          </a:extLst>
        </cdr:cNvPr>
        <cdr:cNvCxnSpPr/>
      </cdr:nvCxnSpPr>
      <cdr:spPr>
        <a:xfrm xmlns:a="http://schemas.openxmlformats.org/drawingml/2006/main">
          <a:off x="10297769" y="708439"/>
          <a:ext cx="0" cy="215844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0.61705</cdr:x>
      <cdr:y>0.42457</cdr:y>
    </cdr:from>
    <cdr:to>
      <cdr:x>0.61705</cdr:x>
      <cdr:y>0.67056</cdr:y>
    </cdr:to>
    <cdr:cxnSp macro="">
      <cdr:nvCxnSpPr>
        <cdr:cNvPr id="92" name="Straight Arrow Connector 91">
          <a:extLst xmlns:a="http://schemas.openxmlformats.org/drawingml/2006/main">
            <a:ext uri="{FF2B5EF4-FFF2-40B4-BE49-F238E27FC236}">
              <a16:creationId xmlns:a16="http://schemas.microsoft.com/office/drawing/2014/main" id="{D2067D14-A3D3-7677-549A-15325FF96816}"/>
            </a:ext>
          </a:extLst>
        </cdr:cNvPr>
        <cdr:cNvCxnSpPr/>
      </cdr:nvCxnSpPr>
      <cdr:spPr>
        <a:xfrm xmlns:a="http://schemas.openxmlformats.org/drawingml/2006/main">
          <a:off x="6972691" y="1691280"/>
          <a:ext cx="0" cy="97992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0.51905</cdr:x>
      <cdr:y>0.28305</cdr:y>
    </cdr:from>
    <cdr:to>
      <cdr:x>0.62706</cdr:x>
      <cdr:y>0.44038</cdr:y>
    </cdr:to>
    <cdr:sp macro="" textlink="">
      <cdr:nvSpPr>
        <cdr:cNvPr id="93" name="TextBox 1">
          <a:extLst xmlns:a="http://schemas.openxmlformats.org/drawingml/2006/main">
            <a:ext uri="{FF2B5EF4-FFF2-40B4-BE49-F238E27FC236}">
              <a16:creationId xmlns:a16="http://schemas.microsoft.com/office/drawing/2014/main" id="{BB335117-802C-320F-52BC-3B89C5267D5F}"/>
            </a:ext>
          </a:extLst>
        </cdr:cNvPr>
        <cdr:cNvSpPr txBox="1"/>
      </cdr:nvSpPr>
      <cdr:spPr>
        <a:xfrm xmlns:a="http://schemas.openxmlformats.org/drawingml/2006/main">
          <a:off x="5865193" y="1127538"/>
          <a:ext cx="1220587" cy="626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th-TH" sz="1800" b="1" kern="1200">
              <a:latin typeface="TH SarabunPSK" panose="020B0500040200020003" pitchFamily="34" charset="-34"/>
              <a:cs typeface="TH SarabunPSK" panose="020B0500040200020003" pitchFamily="34" charset="-34"/>
            </a:rPr>
            <a:t>สถานีสนาม</a:t>
          </a:r>
        </a:p>
        <a:p xmlns:a="http://schemas.openxmlformats.org/drawingml/2006/main">
          <a:pPr algn="r"/>
          <a:r>
            <a:rPr lang="th-TH" sz="1800" b="1" kern="1200">
              <a:latin typeface="TH SarabunPSK" panose="020B0500040200020003" pitchFamily="34" charset="-34"/>
              <a:cs typeface="TH SarabunPSK" panose="020B0500040200020003" pitchFamily="34" charset="-34"/>
            </a:rPr>
            <a:t>บ้านท่าแห</a:t>
          </a:r>
          <a:endParaRPr lang="en-US" sz="1800" b="1" kern="1200">
            <a:latin typeface="TH SarabunPSK" panose="020B0500040200020003" pitchFamily="34" charset="-34"/>
            <a:cs typeface="TH SarabunPSK" panose="020B0500040200020003" pitchFamily="34" charset="-34"/>
          </a:endParaRPr>
        </a:p>
      </cdr:txBody>
    </cdr:sp>
  </cdr:relSizeAnchor>
  <cdr:relSizeAnchor xmlns:cdr="http://schemas.openxmlformats.org/drawingml/2006/chartDrawing">
    <cdr:from>
      <cdr:x>0.16272</cdr:x>
      <cdr:y>0.18325</cdr:y>
    </cdr:from>
    <cdr:to>
      <cdr:x>0.30309</cdr:x>
      <cdr:y>0.28301</cdr:y>
    </cdr:to>
    <cdr:sp macro="" textlink="">
      <cdr:nvSpPr>
        <cdr:cNvPr id="98" name="TextBox 1">
          <a:extLst xmlns:a="http://schemas.openxmlformats.org/drawingml/2006/main">
            <a:ext uri="{FF2B5EF4-FFF2-40B4-BE49-F238E27FC236}">
              <a16:creationId xmlns:a16="http://schemas.microsoft.com/office/drawing/2014/main" id="{1D1B80FC-50C8-7E03-5206-23148F05474B}"/>
            </a:ext>
          </a:extLst>
        </cdr:cNvPr>
        <cdr:cNvSpPr txBox="1"/>
      </cdr:nvSpPr>
      <cdr:spPr>
        <a:xfrm xmlns:a="http://schemas.openxmlformats.org/drawingml/2006/main">
          <a:off x="1838739" y="729973"/>
          <a:ext cx="1586125" cy="3974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800" b="0" kern="1200">
              <a:latin typeface="TH SarabunPSK" panose="020B0500040200020003" pitchFamily="34" charset="-34"/>
              <a:cs typeface="TH SarabunPSK" panose="020B0500040200020003" pitchFamily="34" charset="-34"/>
            </a:rPr>
            <a:t>Slope</a:t>
          </a:r>
          <a:r>
            <a:rPr lang="en-US" sz="1800" b="0" kern="1200" baseline="0">
              <a:latin typeface="TH SarabunPSK" panose="020B0500040200020003" pitchFamily="34" charset="-34"/>
              <a:cs typeface="TH SarabunPSK" panose="020B0500040200020003" pitchFamily="34" charset="-34"/>
            </a:rPr>
            <a:t> </a:t>
          </a:r>
          <a:r>
            <a:rPr lang="th-TH" sz="1800" b="0" kern="1200" baseline="0">
              <a:latin typeface="TH SarabunPSK" panose="020B0500040200020003" pitchFamily="34" charset="-34"/>
              <a:cs typeface="TH SarabunPSK" panose="020B0500040200020003" pitchFamily="34" charset="-34"/>
            </a:rPr>
            <a:t>0.00012</a:t>
          </a:r>
          <a:endParaRPr lang="en-US" sz="1800" b="0" kern="1200">
            <a:latin typeface="TH SarabunPSK" panose="020B0500040200020003" pitchFamily="34" charset="-34"/>
            <a:cs typeface="TH SarabunPSK" panose="020B0500040200020003" pitchFamily="34" charset="-34"/>
          </a:endParaRPr>
        </a:p>
      </cdr:txBody>
    </cdr:sp>
  </cdr:relSizeAnchor>
  <cdr:relSizeAnchor xmlns:cdr="http://schemas.openxmlformats.org/drawingml/2006/chartDrawing">
    <cdr:from>
      <cdr:x>0.48606</cdr:x>
      <cdr:y>0.18087</cdr:y>
    </cdr:from>
    <cdr:to>
      <cdr:x>0.62643</cdr:x>
      <cdr:y>0.28063</cdr:y>
    </cdr:to>
    <cdr:sp macro="" textlink="">
      <cdr:nvSpPr>
        <cdr:cNvPr id="99" name="TextBox 1">
          <a:extLst xmlns:a="http://schemas.openxmlformats.org/drawingml/2006/main">
            <a:ext uri="{FF2B5EF4-FFF2-40B4-BE49-F238E27FC236}">
              <a16:creationId xmlns:a16="http://schemas.microsoft.com/office/drawing/2014/main" id="{A03C4E7F-239B-4975-CB52-C7926362E61F}"/>
            </a:ext>
          </a:extLst>
        </cdr:cNvPr>
        <cdr:cNvSpPr txBox="1"/>
      </cdr:nvSpPr>
      <cdr:spPr>
        <a:xfrm xmlns:a="http://schemas.openxmlformats.org/drawingml/2006/main">
          <a:off x="5485630" y="725002"/>
          <a:ext cx="1584148" cy="3998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800" b="0" kern="1200">
              <a:latin typeface="TH SarabunPSK" panose="020B0500040200020003" pitchFamily="34" charset="-34"/>
              <a:cs typeface="TH SarabunPSK" panose="020B0500040200020003" pitchFamily="34" charset="-34"/>
            </a:rPr>
            <a:t>Slope</a:t>
          </a:r>
          <a:r>
            <a:rPr lang="en-US" sz="1800" b="0" kern="1200" baseline="0">
              <a:latin typeface="TH SarabunPSK" panose="020B0500040200020003" pitchFamily="34" charset="-34"/>
              <a:cs typeface="TH SarabunPSK" panose="020B0500040200020003" pitchFamily="34" charset="-34"/>
            </a:rPr>
            <a:t> </a:t>
          </a:r>
          <a:r>
            <a:rPr lang="th-TH" sz="1800" b="0" kern="1200" baseline="0">
              <a:latin typeface="TH SarabunPSK" panose="020B0500040200020003" pitchFamily="34" charset="-34"/>
              <a:cs typeface="TH SarabunPSK" panose="020B0500040200020003" pitchFamily="34" charset="-34"/>
            </a:rPr>
            <a:t>0.00008</a:t>
          </a:r>
          <a:endParaRPr lang="en-US" sz="1800" b="0" kern="1200">
            <a:latin typeface="TH SarabunPSK" panose="020B0500040200020003" pitchFamily="34" charset="-34"/>
            <a:cs typeface="TH SarabunPSK" panose="020B0500040200020003" pitchFamily="34" charset="-34"/>
          </a:endParaRPr>
        </a:p>
      </cdr:txBody>
    </cdr:sp>
  </cdr:relSizeAnchor>
  <cdr:relSizeAnchor xmlns:cdr="http://schemas.openxmlformats.org/drawingml/2006/chartDrawing">
    <cdr:from>
      <cdr:x>0.73285</cdr:x>
      <cdr:y>0.18139</cdr:y>
    </cdr:from>
    <cdr:to>
      <cdr:x>0.87339</cdr:x>
      <cdr:y>0.28053</cdr:y>
    </cdr:to>
    <cdr:sp macro="" textlink="">
      <cdr:nvSpPr>
        <cdr:cNvPr id="100" name="TextBox 1">
          <a:extLst xmlns:a="http://schemas.openxmlformats.org/drawingml/2006/main">
            <a:ext uri="{FF2B5EF4-FFF2-40B4-BE49-F238E27FC236}">
              <a16:creationId xmlns:a16="http://schemas.microsoft.com/office/drawing/2014/main" id="{A03C4E7F-239B-4975-CB52-C7926362E61F}"/>
            </a:ext>
          </a:extLst>
        </cdr:cNvPr>
        <cdr:cNvSpPr txBox="1"/>
      </cdr:nvSpPr>
      <cdr:spPr>
        <a:xfrm xmlns:a="http://schemas.openxmlformats.org/drawingml/2006/main">
          <a:off x="8270875" y="727075"/>
          <a:ext cx="1586125" cy="3974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800" b="0" kern="1200">
              <a:latin typeface="TH SarabunPSK" panose="020B0500040200020003" pitchFamily="34" charset="-34"/>
              <a:cs typeface="TH SarabunPSK" panose="020B0500040200020003" pitchFamily="34" charset="-34"/>
            </a:rPr>
            <a:t>Slope</a:t>
          </a:r>
          <a:r>
            <a:rPr lang="en-US" sz="1800" b="0" kern="1200" baseline="0">
              <a:latin typeface="TH SarabunPSK" panose="020B0500040200020003" pitchFamily="34" charset="-34"/>
              <a:cs typeface="TH SarabunPSK" panose="020B0500040200020003" pitchFamily="34" charset="-34"/>
            </a:rPr>
            <a:t> </a:t>
          </a:r>
          <a:r>
            <a:rPr lang="th-TH" sz="1800" b="0" kern="1200" baseline="0">
              <a:latin typeface="TH SarabunPSK" panose="020B0500040200020003" pitchFamily="34" charset="-34"/>
              <a:cs typeface="TH SarabunPSK" panose="020B0500040200020003" pitchFamily="34" charset="-34"/>
            </a:rPr>
            <a:t>0.00007</a:t>
          </a:r>
          <a:endParaRPr lang="en-US" sz="1800" b="0" kern="1200">
            <a:latin typeface="TH SarabunPSK" panose="020B0500040200020003" pitchFamily="34" charset="-34"/>
            <a:cs typeface="TH SarabunPSK" panose="020B0500040200020003" pitchFamily="34" charset="-34"/>
          </a:endParaRPr>
        </a:p>
      </cdr:txBody>
    </cdr:sp>
  </cdr:relSizeAnchor>
  <cdr:relSizeAnchor xmlns:cdr="http://schemas.openxmlformats.org/drawingml/2006/chartDrawing">
    <cdr:from>
      <cdr:x>0.89028</cdr:x>
      <cdr:y>0.17426</cdr:y>
    </cdr:from>
    <cdr:to>
      <cdr:x>1</cdr:x>
      <cdr:y>0.34415</cdr:y>
    </cdr:to>
    <cdr:sp macro="" textlink="">
      <cdr:nvSpPr>
        <cdr:cNvPr id="101" name="TextBox 1">
          <a:extLst xmlns:a="http://schemas.openxmlformats.org/drawingml/2006/main">
            <a:ext uri="{FF2B5EF4-FFF2-40B4-BE49-F238E27FC236}">
              <a16:creationId xmlns:a16="http://schemas.microsoft.com/office/drawing/2014/main" id="{AAC119B5-DCEE-DCC9-2D6C-07FA0D0177C3}"/>
            </a:ext>
          </a:extLst>
        </cdr:cNvPr>
        <cdr:cNvSpPr txBox="1"/>
      </cdr:nvSpPr>
      <cdr:spPr>
        <a:xfrm xmlns:a="http://schemas.openxmlformats.org/drawingml/2006/main">
          <a:off x="10047633" y="698499"/>
          <a:ext cx="1238250" cy="680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800" b="0" kern="1200">
              <a:latin typeface="TH SarabunPSK" panose="020B0500040200020003" pitchFamily="34" charset="-34"/>
              <a:cs typeface="TH SarabunPSK" panose="020B0500040200020003" pitchFamily="34" charset="-34"/>
            </a:rPr>
            <a:t>Slope</a:t>
          </a:r>
          <a:br>
            <a:rPr lang="en-US" sz="1800" b="0" kern="1200">
              <a:latin typeface="TH SarabunPSK" panose="020B0500040200020003" pitchFamily="34" charset="-34"/>
              <a:cs typeface="TH SarabunPSK" panose="020B0500040200020003" pitchFamily="34" charset="-34"/>
            </a:rPr>
          </a:br>
          <a:r>
            <a:rPr lang="th-TH" sz="1800" b="0" kern="1200" baseline="0">
              <a:latin typeface="TH SarabunPSK" panose="020B0500040200020003" pitchFamily="34" charset="-34"/>
              <a:cs typeface="TH SarabunPSK" panose="020B0500040200020003" pitchFamily="34" charset="-34"/>
            </a:rPr>
            <a:t>0.00016</a:t>
          </a:r>
          <a:endParaRPr lang="en-US" sz="1800" b="0" kern="1200">
            <a:latin typeface="TH SarabunPSK" panose="020B0500040200020003" pitchFamily="34" charset="-34"/>
            <a:cs typeface="TH SarabunPSK" panose="020B0500040200020003" pitchFamily="34" charset="-34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C75C4-6AB6-40F2-B75A-25B8EB45610E}">
  <dimension ref="A1:T236"/>
  <sheetViews>
    <sheetView tabSelected="1" zoomScaleNormal="100" workbookViewId="0">
      <selection activeCell="I4" sqref="I4"/>
    </sheetView>
  </sheetViews>
  <sheetFormatPr baseColWidth="10" defaultColWidth="8.83203125" defaultRowHeight="24" x14ac:dyDescent="0.4"/>
  <cols>
    <col min="1" max="1" width="10.6640625" bestFit="1" customWidth="1"/>
    <col min="2" max="2" width="7.33203125" bestFit="1" customWidth="1"/>
    <col min="3" max="3" width="10.6640625" bestFit="1" customWidth="1"/>
    <col min="4" max="4" width="7.33203125" bestFit="1" customWidth="1"/>
    <col min="5" max="5" width="10.6640625" bestFit="1" customWidth="1"/>
    <col min="6" max="6" width="7.33203125" bestFit="1" customWidth="1"/>
    <col min="7" max="7" width="4.1640625" customWidth="1"/>
    <col min="8" max="9" width="11.1640625" bestFit="1" customWidth="1"/>
    <col min="10" max="10" width="13.5" bestFit="1" customWidth="1"/>
    <col min="11" max="13" width="7.33203125" bestFit="1" customWidth="1"/>
    <col min="14" max="14" width="4.83203125" customWidth="1"/>
    <col min="15" max="15" width="11.83203125" bestFit="1" customWidth="1"/>
    <col min="16" max="23" width="9.1640625" customWidth="1"/>
  </cols>
  <sheetData>
    <row r="1" spans="1:15" x14ac:dyDescent="0.4">
      <c r="A1" s="1" t="s">
        <v>0</v>
      </c>
      <c r="B1" s="1"/>
      <c r="C1" s="1" t="s">
        <v>1</v>
      </c>
      <c r="D1" s="1"/>
      <c r="E1" s="1" t="s">
        <v>2</v>
      </c>
      <c r="F1" s="1"/>
      <c r="H1" s="1"/>
      <c r="I1" s="1"/>
      <c r="J1" s="1"/>
      <c r="K1" s="1"/>
      <c r="L1" s="1"/>
      <c r="M1" s="1"/>
      <c r="N1" s="1"/>
      <c r="O1" s="1"/>
    </row>
    <row r="2" spans="1:15" x14ac:dyDescent="0.4">
      <c r="A2" s="2" t="s">
        <v>3</v>
      </c>
      <c r="B2" s="2" t="s">
        <v>4</v>
      </c>
      <c r="C2" s="2" t="s">
        <v>3</v>
      </c>
      <c r="D2" s="2" t="s">
        <v>4</v>
      </c>
      <c r="E2" s="2" t="s">
        <v>3</v>
      </c>
      <c r="F2" s="2" t="s">
        <v>4</v>
      </c>
      <c r="H2" s="2" t="s">
        <v>3</v>
      </c>
      <c r="I2" s="2" t="s">
        <v>5</v>
      </c>
      <c r="J2" s="2" t="s">
        <v>6</v>
      </c>
      <c r="K2" s="1" t="s">
        <v>0</v>
      </c>
      <c r="L2" s="1" t="s">
        <v>1</v>
      </c>
      <c r="M2" s="1" t="s">
        <v>2</v>
      </c>
      <c r="N2" s="2"/>
      <c r="O2" s="2"/>
    </row>
    <row r="3" spans="1:15" x14ac:dyDescent="0.4">
      <c r="A3" s="3">
        <v>0</v>
      </c>
      <c r="B3" s="3">
        <v>123.830001831055</v>
      </c>
      <c r="C3" s="3">
        <v>0</v>
      </c>
      <c r="D3" s="3">
        <v>136.38000488281301</v>
      </c>
      <c r="E3" s="3">
        <v>0</v>
      </c>
      <c r="F3" s="3">
        <v>136.60000610351599</v>
      </c>
      <c r="G3" s="3"/>
      <c r="H3" s="3">
        <v>0</v>
      </c>
      <c r="I3" s="3">
        <f>I4+H4-H3</f>
        <v>199165.60040092503</v>
      </c>
      <c r="J3" s="3">
        <f>I3/1000</f>
        <v>199.16560040092503</v>
      </c>
      <c r="K3" s="3">
        <f>VLOOKUP($H3,$A$3:$B$117,2,FALSE)</f>
        <v>123.830001831055</v>
      </c>
      <c r="L3" s="3">
        <f>VLOOKUP($H3,$C$3:$D$117,2,FALSE)</f>
        <v>136.38000488281301</v>
      </c>
      <c r="M3" s="3">
        <f>VLOOKUP($H3,$E$3:$F$117,2,FALSE)</f>
        <v>136.60000610351599</v>
      </c>
    </row>
    <row r="4" spans="1:15" x14ac:dyDescent="0.4">
      <c r="A4" s="3">
        <v>533.40002441406295</v>
      </c>
      <c r="B4" s="3">
        <v>123.830001831055</v>
      </c>
      <c r="C4" s="3">
        <v>533.40002441406295</v>
      </c>
      <c r="D4" s="3">
        <v>136.38000488281301</v>
      </c>
      <c r="E4" s="3">
        <v>533.40002441406295</v>
      </c>
      <c r="F4" s="3">
        <v>136.60000610351599</v>
      </c>
      <c r="G4" s="3"/>
      <c r="H4" s="3">
        <v>533.40002441406295</v>
      </c>
      <c r="I4" s="3">
        <f t="shared" ref="I3:I66" si="0">I5+H5-H4</f>
        <v>198632.20037651097</v>
      </c>
      <c r="J4" s="3">
        <f t="shared" ref="J4:J67" si="1">I4/1000</f>
        <v>198.63220037651098</v>
      </c>
      <c r="K4" s="3">
        <f t="shared" ref="K4:K63" si="2">VLOOKUP($H4,$A$3:$B$117,2,FALSE)</f>
        <v>123.830001831055</v>
      </c>
      <c r="L4" s="3">
        <f t="shared" ref="L4:L63" si="3">VLOOKUP($H4,$C$3:$D$117,2,FALSE)</f>
        <v>136.38000488281301</v>
      </c>
      <c r="M4" s="3">
        <f t="shared" ref="M4:M63" si="4">VLOOKUP($H4,$E$3:$F$117,2,FALSE)</f>
        <v>136.60000610351599</v>
      </c>
    </row>
    <row r="5" spans="1:15" x14ac:dyDescent="0.4">
      <c r="A5" s="3">
        <v>570.21519851684604</v>
      </c>
      <c r="B5" s="3">
        <v>123.830001831055</v>
      </c>
      <c r="C5" s="3">
        <v>631.20002746581997</v>
      </c>
      <c r="D5" s="3">
        <v>136.38000488281301</v>
      </c>
      <c r="E5" s="3">
        <v>631.20002746581997</v>
      </c>
      <c r="F5" s="3">
        <v>136.60000610351599</v>
      </c>
      <c r="G5" s="3"/>
      <c r="H5" s="3">
        <v>631.20002746581997</v>
      </c>
      <c r="I5" s="3">
        <f t="shared" si="0"/>
        <v>198534.40037345921</v>
      </c>
      <c r="J5" s="3">
        <f t="shared" si="1"/>
        <v>198.53440037345922</v>
      </c>
      <c r="K5" s="3">
        <f t="shared" si="2"/>
        <v>123.830001831055</v>
      </c>
      <c r="L5" s="3">
        <f t="shared" si="3"/>
        <v>136.38000488281301</v>
      </c>
      <c r="M5" s="3">
        <f t="shared" si="4"/>
        <v>136.60000610351599</v>
      </c>
    </row>
    <row r="6" spans="1:15" x14ac:dyDescent="0.4">
      <c r="A6" s="3">
        <v>590.21519851684604</v>
      </c>
      <c r="B6" s="3">
        <v>123.830001831055</v>
      </c>
      <c r="C6" s="3">
        <v>1520.7000274658201</v>
      </c>
      <c r="D6" s="3">
        <v>133.25399780273401</v>
      </c>
      <c r="E6" s="3">
        <v>1520.7000274658201</v>
      </c>
      <c r="F6" s="3">
        <v>135.940994262695</v>
      </c>
      <c r="G6" s="3"/>
      <c r="H6" s="3">
        <v>1520.7000274658201</v>
      </c>
      <c r="I6" s="3">
        <f t="shared" si="0"/>
        <v>197644.90037345921</v>
      </c>
      <c r="J6" s="3">
        <f t="shared" si="1"/>
        <v>197.64490037345922</v>
      </c>
      <c r="K6" s="3">
        <f t="shared" si="2"/>
        <v>122.99900054931599</v>
      </c>
      <c r="L6" s="3">
        <f t="shared" si="3"/>
        <v>133.25399780273401</v>
      </c>
      <c r="M6" s="3">
        <f t="shared" si="4"/>
        <v>135.940994262695</v>
      </c>
    </row>
    <row r="7" spans="1:15" x14ac:dyDescent="0.4">
      <c r="A7" s="3">
        <v>631.20002746581997</v>
      </c>
      <c r="B7" s="3">
        <v>123.830001831055</v>
      </c>
      <c r="C7" s="3">
        <v>3075.3999786376999</v>
      </c>
      <c r="D7" s="3">
        <v>127.98699951171901</v>
      </c>
      <c r="E7" s="3">
        <v>3075.3999786376999</v>
      </c>
      <c r="F7" s="3">
        <v>127.02500152587901</v>
      </c>
      <c r="G7" s="3"/>
      <c r="H7" s="3">
        <v>3075.3999786376999</v>
      </c>
      <c r="I7" s="3">
        <f t="shared" si="0"/>
        <v>196090.20042228734</v>
      </c>
      <c r="J7" s="3">
        <f t="shared" si="1"/>
        <v>196.09020042228732</v>
      </c>
      <c r="K7" s="3">
        <f t="shared" si="2"/>
        <v>121.943000793457</v>
      </c>
      <c r="L7" s="3">
        <f t="shared" si="3"/>
        <v>127.98699951171901</v>
      </c>
      <c r="M7" s="3">
        <f t="shared" si="4"/>
        <v>127.02500152587901</v>
      </c>
    </row>
    <row r="8" spans="1:15" x14ac:dyDescent="0.4">
      <c r="A8" s="3">
        <v>1520.7000274658201</v>
      </c>
      <c r="B8" s="3">
        <v>122.99900054931599</v>
      </c>
      <c r="C8" s="3">
        <v>3088.8922576904301</v>
      </c>
      <c r="D8" s="3">
        <v>127.98699951171901</v>
      </c>
      <c r="E8" s="3">
        <v>3088.8922576904301</v>
      </c>
      <c r="F8" s="3">
        <v>127.02500152587901</v>
      </c>
      <c r="G8" s="3"/>
      <c r="H8" s="3">
        <v>3088.8922576904301</v>
      </c>
      <c r="I8" s="3">
        <f t="shared" si="0"/>
        <v>196076.7081432346</v>
      </c>
      <c r="J8" s="3">
        <f t="shared" si="1"/>
        <v>196.07670814323461</v>
      </c>
      <c r="K8" s="3">
        <f t="shared" si="2"/>
        <v>121.943000793457</v>
      </c>
      <c r="L8" s="3">
        <f t="shared" si="3"/>
        <v>127.98699951171901</v>
      </c>
      <c r="M8" s="3">
        <f t="shared" si="4"/>
        <v>127.02500152587901</v>
      </c>
    </row>
    <row r="9" spans="1:15" x14ac:dyDescent="0.4">
      <c r="A9" s="3">
        <v>3075.3999786376999</v>
      </c>
      <c r="B9" s="3">
        <v>121.943000793457</v>
      </c>
      <c r="C9" s="3">
        <v>3098.8922576904301</v>
      </c>
      <c r="D9" s="3">
        <v>127.98699951171901</v>
      </c>
      <c r="E9" s="3">
        <v>3098.8922576904301</v>
      </c>
      <c r="F9" s="3">
        <v>127.02500152587901</v>
      </c>
      <c r="G9" s="3"/>
      <c r="H9" s="3">
        <v>3098.8922576904301</v>
      </c>
      <c r="I9" s="3">
        <f t="shared" si="0"/>
        <v>196066.7081432346</v>
      </c>
      <c r="J9" s="3">
        <f t="shared" si="1"/>
        <v>196.06670814323459</v>
      </c>
      <c r="K9" s="3">
        <f t="shared" si="2"/>
        <v>121.943000793457</v>
      </c>
      <c r="L9" s="3">
        <f t="shared" si="3"/>
        <v>127.98699951171901</v>
      </c>
      <c r="M9" s="3">
        <f t="shared" si="4"/>
        <v>127.02500152587901</v>
      </c>
    </row>
    <row r="10" spans="1:15" x14ac:dyDescent="0.4">
      <c r="A10" s="3">
        <v>3088.8922576904301</v>
      </c>
      <c r="B10" s="3">
        <v>121.943000793457</v>
      </c>
      <c r="C10" s="3">
        <v>3109.19997787476</v>
      </c>
      <c r="D10" s="3">
        <v>127.98699951171901</v>
      </c>
      <c r="E10" s="3">
        <v>3109.19997787476</v>
      </c>
      <c r="F10" s="3">
        <v>127.02500152587901</v>
      </c>
      <c r="G10" s="3"/>
      <c r="H10" s="3">
        <v>3109.19997787476</v>
      </c>
      <c r="I10" s="3">
        <f t="shared" si="0"/>
        <v>196056.40042305028</v>
      </c>
      <c r="J10" s="3">
        <f t="shared" si="1"/>
        <v>196.05640042305026</v>
      </c>
      <c r="K10" s="3">
        <f t="shared" si="2"/>
        <v>121.943000793457</v>
      </c>
      <c r="L10" s="3">
        <f t="shared" si="3"/>
        <v>127.98699951171901</v>
      </c>
      <c r="M10" s="3">
        <f t="shared" si="4"/>
        <v>127.02500152587901</v>
      </c>
    </row>
    <row r="11" spans="1:15" x14ac:dyDescent="0.4">
      <c r="A11" s="3">
        <v>3098.8922576904301</v>
      </c>
      <c r="B11" s="3">
        <v>121.943000793457</v>
      </c>
      <c r="C11" s="3">
        <v>6264.8999290466299</v>
      </c>
      <c r="D11" s="3">
        <v>132.63699340820301</v>
      </c>
      <c r="E11" s="3">
        <v>6264.8999290466299</v>
      </c>
      <c r="F11" s="3">
        <v>132.91000366210901</v>
      </c>
      <c r="G11" s="3"/>
      <c r="H11" s="3">
        <v>6264.8999290466299</v>
      </c>
      <c r="I11" s="3">
        <f t="shared" si="0"/>
        <v>192900.7004718784</v>
      </c>
      <c r="J11" s="3">
        <f t="shared" si="1"/>
        <v>192.90070047187839</v>
      </c>
      <c r="K11" s="3">
        <f t="shared" si="2"/>
        <v>122.012001037598</v>
      </c>
      <c r="L11" s="3">
        <f t="shared" si="3"/>
        <v>132.63699340820301</v>
      </c>
      <c r="M11" s="3">
        <f t="shared" si="4"/>
        <v>132.91000366210901</v>
      </c>
    </row>
    <row r="12" spans="1:15" x14ac:dyDescent="0.4">
      <c r="A12" s="3">
        <v>3109.19997787476</v>
      </c>
      <c r="B12" s="3">
        <v>121.943000793457</v>
      </c>
      <c r="C12" s="3">
        <v>10393.6001243591</v>
      </c>
      <c r="D12" s="3">
        <v>136.37600708007801</v>
      </c>
      <c r="E12" s="3">
        <v>10393.6001243591</v>
      </c>
      <c r="F12" s="3">
        <v>136.35600280761699</v>
      </c>
      <c r="G12" s="3"/>
      <c r="H12" s="3">
        <v>10393.6001243591</v>
      </c>
      <c r="I12" s="3">
        <f t="shared" si="0"/>
        <v>188772.00027656593</v>
      </c>
      <c r="J12" s="3">
        <f t="shared" si="1"/>
        <v>188.77200027656593</v>
      </c>
      <c r="K12" s="3">
        <f t="shared" si="2"/>
        <v>123</v>
      </c>
      <c r="L12" s="3">
        <f t="shared" si="3"/>
        <v>136.37600708007801</v>
      </c>
      <c r="M12" s="3">
        <f t="shared" si="4"/>
        <v>136.35600280761699</v>
      </c>
    </row>
    <row r="13" spans="1:15" x14ac:dyDescent="0.4">
      <c r="A13" s="3">
        <v>6264.8999290466299</v>
      </c>
      <c r="B13" s="3">
        <v>122.012001037598</v>
      </c>
      <c r="C13" s="3">
        <v>10399.7464132309</v>
      </c>
      <c r="D13" s="3">
        <v>136.37600708007801</v>
      </c>
      <c r="E13" s="3">
        <v>10399.7464132309</v>
      </c>
      <c r="F13" s="3">
        <v>136.35600280761699</v>
      </c>
      <c r="G13" s="3"/>
      <c r="H13" s="3">
        <v>10399.7464132309</v>
      </c>
      <c r="I13" s="3">
        <f t="shared" si="0"/>
        <v>188765.85398769414</v>
      </c>
      <c r="J13" s="3">
        <f t="shared" si="1"/>
        <v>188.76585398769413</v>
      </c>
      <c r="K13" s="3">
        <f t="shared" si="2"/>
        <v>123</v>
      </c>
      <c r="L13" s="3">
        <f t="shared" si="3"/>
        <v>136.37600708007801</v>
      </c>
      <c r="M13" s="3">
        <f t="shared" si="4"/>
        <v>136.35600280761699</v>
      </c>
      <c r="O13" s="3"/>
    </row>
    <row r="14" spans="1:15" x14ac:dyDescent="0.4">
      <c r="A14" s="3">
        <v>10393.6001243591</v>
      </c>
      <c r="B14" s="3">
        <v>123</v>
      </c>
      <c r="C14" s="3">
        <v>10409.7464132309</v>
      </c>
      <c r="D14" s="3">
        <v>136.37600708007801</v>
      </c>
      <c r="E14" s="3">
        <v>10409.7464132309</v>
      </c>
      <c r="F14" s="3">
        <v>136.35600280761699</v>
      </c>
      <c r="G14" s="3"/>
      <c r="H14" s="3">
        <v>10409.7464132309</v>
      </c>
      <c r="I14" s="3">
        <f t="shared" si="0"/>
        <v>188755.85398769414</v>
      </c>
      <c r="J14" s="3">
        <f t="shared" si="1"/>
        <v>188.75585398769414</v>
      </c>
      <c r="K14" s="3">
        <f t="shared" si="2"/>
        <v>123</v>
      </c>
      <c r="L14" s="3">
        <f t="shared" si="3"/>
        <v>136.37600708007801</v>
      </c>
      <c r="M14" s="3">
        <f t="shared" si="4"/>
        <v>136.35600280761699</v>
      </c>
      <c r="O14" s="3"/>
    </row>
    <row r="15" spans="1:15" x14ac:dyDescent="0.4">
      <c r="A15" s="3">
        <v>10399.7464132309</v>
      </c>
      <c r="B15" s="3">
        <v>123</v>
      </c>
      <c r="C15" s="3">
        <v>10424.900123596201</v>
      </c>
      <c r="D15" s="3">
        <v>136.37600708007801</v>
      </c>
      <c r="E15" s="3">
        <v>10424.900123596201</v>
      </c>
      <c r="F15" s="3">
        <v>136.35600280761699</v>
      </c>
      <c r="G15" s="3"/>
      <c r="H15" s="3">
        <v>10424.900123596201</v>
      </c>
      <c r="I15" s="3">
        <f t="shared" si="0"/>
        <v>188740.70027732884</v>
      </c>
      <c r="J15" s="3">
        <f t="shared" si="1"/>
        <v>188.74070027732884</v>
      </c>
      <c r="K15" s="3">
        <f t="shared" si="2"/>
        <v>123</v>
      </c>
      <c r="L15" s="3">
        <f t="shared" si="3"/>
        <v>136.37600708007801</v>
      </c>
      <c r="M15" s="3">
        <f t="shared" si="4"/>
        <v>136.35600280761699</v>
      </c>
      <c r="O15" s="3"/>
    </row>
    <row r="16" spans="1:15" x14ac:dyDescent="0.4">
      <c r="A16" s="3">
        <v>10409.7464132309</v>
      </c>
      <c r="B16" s="3">
        <v>123</v>
      </c>
      <c r="C16" s="3">
        <v>11254.300148010299</v>
      </c>
      <c r="D16" s="3">
        <v>132.01100158691401</v>
      </c>
      <c r="E16" s="3">
        <v>11254.300148010299</v>
      </c>
      <c r="F16" s="3">
        <v>134.28999328613301</v>
      </c>
      <c r="G16" s="3"/>
      <c r="H16" s="3">
        <v>11254.300148010299</v>
      </c>
      <c r="I16" s="3">
        <f t="shared" si="0"/>
        <v>187911.30025291472</v>
      </c>
      <c r="J16" s="3">
        <f t="shared" si="1"/>
        <v>187.91130025291471</v>
      </c>
      <c r="K16" s="3">
        <f t="shared" si="2"/>
        <v>122.67299652099599</v>
      </c>
      <c r="L16" s="3">
        <f t="shared" si="3"/>
        <v>132.01100158691401</v>
      </c>
      <c r="M16" s="3">
        <f t="shared" si="4"/>
        <v>134.28999328613301</v>
      </c>
      <c r="O16" s="3"/>
    </row>
    <row r="17" spans="1:15" x14ac:dyDescent="0.4">
      <c r="A17" s="3">
        <v>10424.900123596201</v>
      </c>
      <c r="B17" s="3">
        <v>123</v>
      </c>
      <c r="C17" s="3">
        <v>14332.800148010299</v>
      </c>
      <c r="D17" s="3">
        <v>132.33999633789099</v>
      </c>
      <c r="E17" s="3">
        <v>14332.800148010299</v>
      </c>
      <c r="F17" s="3">
        <v>133.61999511718801</v>
      </c>
      <c r="G17" s="3"/>
      <c r="H17" s="3">
        <v>14332.800148010299</v>
      </c>
      <c r="I17" s="3">
        <f t="shared" si="0"/>
        <v>184832.80025291472</v>
      </c>
      <c r="J17" s="3">
        <f t="shared" si="1"/>
        <v>184.83280025291472</v>
      </c>
      <c r="K17" s="3">
        <f t="shared" si="2"/>
        <v>124.23000335693401</v>
      </c>
      <c r="L17" s="3">
        <f t="shared" si="3"/>
        <v>132.33999633789099</v>
      </c>
      <c r="M17" s="3">
        <f t="shared" si="4"/>
        <v>133.61999511718801</v>
      </c>
      <c r="O17" s="3"/>
    </row>
    <row r="18" spans="1:15" x14ac:dyDescent="0.4">
      <c r="A18" s="3">
        <v>11254.300148010299</v>
      </c>
      <c r="B18" s="3">
        <v>122.67299652099599</v>
      </c>
      <c r="C18" s="3">
        <v>14459.7001495361</v>
      </c>
      <c r="D18" s="3">
        <v>132.38999938964801</v>
      </c>
      <c r="E18" s="3">
        <v>14459.7001495361</v>
      </c>
      <c r="F18" s="3">
        <v>133.47999572753901</v>
      </c>
      <c r="G18" s="3"/>
      <c r="H18" s="3">
        <v>14459.7001495361</v>
      </c>
      <c r="I18" s="3">
        <f t="shared" si="0"/>
        <v>184705.90025138893</v>
      </c>
      <c r="J18" s="3">
        <f t="shared" si="1"/>
        <v>184.70590025138893</v>
      </c>
      <c r="K18" s="3">
        <f t="shared" si="2"/>
        <v>124.300003051758</v>
      </c>
      <c r="L18" s="3">
        <f t="shared" si="3"/>
        <v>132.38999938964801</v>
      </c>
      <c r="M18" s="3">
        <f t="shared" si="4"/>
        <v>133.47999572753901</v>
      </c>
      <c r="O18" s="3"/>
    </row>
    <row r="19" spans="1:15" x14ac:dyDescent="0.4">
      <c r="A19" s="3">
        <v>14332.800148010299</v>
      </c>
      <c r="B19" s="3">
        <v>124.23000335693401</v>
      </c>
      <c r="C19" s="3">
        <v>18261.2001495361</v>
      </c>
      <c r="D19" s="3">
        <v>132.05000305175801</v>
      </c>
      <c r="E19" s="3">
        <v>18261.2001495361</v>
      </c>
      <c r="F19" s="3">
        <v>134.27900695800801</v>
      </c>
      <c r="G19" s="3"/>
      <c r="H19" s="3">
        <v>18261.2001495361</v>
      </c>
      <c r="I19" s="3">
        <f t="shared" si="0"/>
        <v>180904.40025138893</v>
      </c>
      <c r="J19" s="3">
        <f t="shared" si="1"/>
        <v>180.90440025138892</v>
      </c>
      <c r="K19" s="3">
        <f t="shared" si="2"/>
        <v>125</v>
      </c>
      <c r="L19" s="3">
        <f t="shared" si="3"/>
        <v>132.05000305175801</v>
      </c>
      <c r="M19" s="3">
        <f t="shared" si="4"/>
        <v>134.27900695800801</v>
      </c>
      <c r="O19" s="3"/>
    </row>
    <row r="20" spans="1:15" x14ac:dyDescent="0.4">
      <c r="A20" s="3">
        <v>14332.800148010299</v>
      </c>
      <c r="B20" s="3">
        <v>124.23000335693401</v>
      </c>
      <c r="C20" s="3">
        <v>22576.7001495361</v>
      </c>
      <c r="D20" s="3">
        <v>136.86300659179699</v>
      </c>
      <c r="E20" s="3">
        <v>22576.7001495361</v>
      </c>
      <c r="F20" s="3">
        <v>138.18800354003901</v>
      </c>
      <c r="G20" s="3"/>
      <c r="H20" s="3">
        <v>22576.7001495361</v>
      </c>
      <c r="I20" s="3">
        <f t="shared" si="0"/>
        <v>176588.90025138893</v>
      </c>
      <c r="J20" s="3">
        <f t="shared" si="1"/>
        <v>176.58890025138894</v>
      </c>
      <c r="K20" s="3">
        <f t="shared" si="2"/>
        <v>125.056999206543</v>
      </c>
      <c r="L20" s="3">
        <f t="shared" si="3"/>
        <v>136.86300659179699</v>
      </c>
      <c r="M20" s="3">
        <f t="shared" si="4"/>
        <v>138.18800354003901</v>
      </c>
      <c r="O20" s="3"/>
    </row>
    <row r="21" spans="1:15" x14ac:dyDescent="0.4">
      <c r="A21" s="3">
        <v>14459.7001495361</v>
      </c>
      <c r="B21" s="3">
        <v>124.300003051758</v>
      </c>
      <c r="C21" s="3">
        <v>26957.9003448486</v>
      </c>
      <c r="D21" s="3">
        <v>138.35400390625</v>
      </c>
      <c r="E21" s="3">
        <v>26957.9003448486</v>
      </c>
      <c r="F21" s="3">
        <v>140.83599853515599</v>
      </c>
      <c r="G21" s="3"/>
      <c r="H21" s="3">
        <v>26957.9003448486</v>
      </c>
      <c r="I21" s="3">
        <f t="shared" si="0"/>
        <v>172207.70005607643</v>
      </c>
      <c r="J21" s="3">
        <f t="shared" si="1"/>
        <v>172.20770005607642</v>
      </c>
      <c r="K21" s="3">
        <f t="shared" si="2"/>
        <v>125</v>
      </c>
      <c r="L21" s="3">
        <f t="shared" si="3"/>
        <v>138.35400390625</v>
      </c>
      <c r="M21" s="3">
        <f t="shared" si="4"/>
        <v>140.83599853515599</v>
      </c>
      <c r="O21" s="3"/>
    </row>
    <row r="22" spans="1:15" x14ac:dyDescent="0.4">
      <c r="A22" s="3">
        <v>18261.2001495361</v>
      </c>
      <c r="B22" s="3">
        <v>125</v>
      </c>
      <c r="C22" s="3">
        <v>26966.456815719601</v>
      </c>
      <c r="D22" s="3">
        <v>138.35400390625</v>
      </c>
      <c r="E22" s="3">
        <v>26966.456815719601</v>
      </c>
      <c r="F22" s="3">
        <v>140.83599853515599</v>
      </c>
      <c r="G22" s="3"/>
      <c r="H22" s="3">
        <v>26966.456815719601</v>
      </c>
      <c r="I22" s="3">
        <f t="shared" si="0"/>
        <v>172199.14358520543</v>
      </c>
      <c r="J22" s="3">
        <f t="shared" si="1"/>
        <v>172.19914358520543</v>
      </c>
      <c r="K22" s="3">
        <f t="shared" si="2"/>
        <v>125</v>
      </c>
      <c r="L22" s="3">
        <f t="shared" si="3"/>
        <v>138.35400390625</v>
      </c>
      <c r="M22" s="3">
        <f t="shared" si="4"/>
        <v>140.83599853515599</v>
      </c>
      <c r="O22" s="3"/>
    </row>
    <row r="23" spans="1:15" x14ac:dyDescent="0.4">
      <c r="A23" s="3">
        <v>22576.7001495361</v>
      </c>
      <c r="B23" s="3">
        <v>125.056999206543</v>
      </c>
      <c r="C23" s="3">
        <v>26976.456815719601</v>
      </c>
      <c r="D23" s="3">
        <v>138.35400390625</v>
      </c>
      <c r="E23" s="3">
        <v>26976.456815719601</v>
      </c>
      <c r="F23" s="3">
        <v>140.83599853515599</v>
      </c>
      <c r="G23" s="3"/>
      <c r="H23" s="3">
        <v>26976.456815719601</v>
      </c>
      <c r="I23" s="3">
        <f t="shared" si="0"/>
        <v>172189.14358520543</v>
      </c>
      <c r="J23" s="3">
        <f t="shared" si="1"/>
        <v>172.18914358520541</v>
      </c>
      <c r="K23" s="3">
        <f t="shared" si="2"/>
        <v>125</v>
      </c>
      <c r="L23" s="3">
        <f t="shared" si="3"/>
        <v>138.35400390625</v>
      </c>
      <c r="M23" s="3">
        <f t="shared" si="4"/>
        <v>140.83599853515599</v>
      </c>
      <c r="O23" s="3"/>
    </row>
    <row r="24" spans="1:15" x14ac:dyDescent="0.4">
      <c r="A24" s="3">
        <v>26957.9003448486</v>
      </c>
      <c r="B24" s="3">
        <v>125</v>
      </c>
      <c r="C24" s="3">
        <v>26980.300344467199</v>
      </c>
      <c r="D24" s="3">
        <v>138.35400390625</v>
      </c>
      <c r="E24" s="3">
        <v>26980.300344467199</v>
      </c>
      <c r="F24" s="3">
        <v>140.83599853515599</v>
      </c>
      <c r="G24" s="3"/>
      <c r="H24" s="3">
        <v>26980.300344467199</v>
      </c>
      <c r="I24" s="3">
        <f t="shared" si="0"/>
        <v>172185.30005645784</v>
      </c>
      <c r="J24" s="3">
        <f t="shared" si="1"/>
        <v>172.18530005645783</v>
      </c>
      <c r="K24" s="3">
        <f t="shared" si="2"/>
        <v>125</v>
      </c>
      <c r="L24" s="3">
        <f t="shared" si="3"/>
        <v>138.35400390625</v>
      </c>
      <c r="M24" s="3">
        <f t="shared" si="4"/>
        <v>140.83599853515599</v>
      </c>
      <c r="O24" s="3"/>
    </row>
    <row r="25" spans="1:15" x14ac:dyDescent="0.4">
      <c r="A25" s="3">
        <v>26966.456815719601</v>
      </c>
      <c r="B25" s="3">
        <v>125</v>
      </c>
      <c r="C25" s="3">
        <v>27229.600347518899</v>
      </c>
      <c r="D25" s="3">
        <v>137.23599243164099</v>
      </c>
      <c r="E25" s="3">
        <v>27229.600347518899</v>
      </c>
      <c r="F25" s="3">
        <v>134.5</v>
      </c>
      <c r="G25" s="3"/>
      <c r="H25" s="3">
        <v>27229.600347518899</v>
      </c>
      <c r="I25" s="3">
        <f t="shared" si="0"/>
        <v>171936.00005340614</v>
      </c>
      <c r="J25" s="3">
        <f t="shared" si="1"/>
        <v>171.93600005340613</v>
      </c>
      <c r="K25" s="3">
        <f t="shared" si="2"/>
        <v>125.09100341796901</v>
      </c>
      <c r="L25" s="3">
        <f t="shared" si="3"/>
        <v>137.23599243164099</v>
      </c>
      <c r="M25" s="3">
        <f t="shared" si="4"/>
        <v>134.5</v>
      </c>
      <c r="O25" s="3"/>
    </row>
    <row r="26" spans="1:15" x14ac:dyDescent="0.4">
      <c r="A26" s="3">
        <v>26976.456815719601</v>
      </c>
      <c r="B26" s="3">
        <v>125</v>
      </c>
      <c r="C26" s="3">
        <v>32320.800542831399</v>
      </c>
      <c r="D26" s="3">
        <v>136.52799987793</v>
      </c>
      <c r="E26" s="3">
        <v>32320.800542831399</v>
      </c>
      <c r="F26" s="3">
        <v>135.34300231933599</v>
      </c>
      <c r="G26" s="3"/>
      <c r="H26" s="3">
        <v>32320.800542831399</v>
      </c>
      <c r="I26" s="3">
        <f t="shared" si="0"/>
        <v>166844.79985809364</v>
      </c>
      <c r="J26" s="3">
        <f t="shared" si="1"/>
        <v>166.84479985809364</v>
      </c>
      <c r="K26" s="3">
        <f t="shared" si="2"/>
        <v>125.915000915527</v>
      </c>
      <c r="L26" s="3">
        <f t="shared" si="3"/>
        <v>136.52799987793</v>
      </c>
      <c r="M26" s="3">
        <f t="shared" si="4"/>
        <v>135.34300231933599</v>
      </c>
      <c r="O26" s="3"/>
    </row>
    <row r="27" spans="1:15" x14ac:dyDescent="0.4">
      <c r="A27" s="3">
        <v>26980.300344467199</v>
      </c>
      <c r="B27" s="3">
        <v>125</v>
      </c>
      <c r="C27" s="3">
        <v>38139.9006404877</v>
      </c>
      <c r="D27" s="3">
        <v>137.49400329589801</v>
      </c>
      <c r="E27" s="3">
        <v>38139.9006404877</v>
      </c>
      <c r="F27" s="3">
        <v>136.43200683593801</v>
      </c>
      <c r="G27" s="3"/>
      <c r="H27" s="3">
        <v>38139.9006404877</v>
      </c>
      <c r="I27" s="3">
        <f t="shared" si="0"/>
        <v>161025.69976043733</v>
      </c>
      <c r="J27" s="3">
        <f t="shared" si="1"/>
        <v>161.02569976043733</v>
      </c>
      <c r="K27" s="3">
        <f t="shared" si="2"/>
        <v>126.02500152587901</v>
      </c>
      <c r="L27" s="3">
        <f t="shared" si="3"/>
        <v>137.49400329589801</v>
      </c>
      <c r="M27" s="3">
        <f t="shared" si="4"/>
        <v>136.43200683593801</v>
      </c>
      <c r="O27" s="3"/>
    </row>
    <row r="28" spans="1:15" x14ac:dyDescent="0.4">
      <c r="A28" s="3">
        <v>27229.600347518899</v>
      </c>
      <c r="B28" s="3">
        <v>125.09100341796901</v>
      </c>
      <c r="C28" s="3">
        <v>40764.600591659502</v>
      </c>
      <c r="D28" s="3">
        <v>139.81399536132801</v>
      </c>
      <c r="E28" s="3">
        <v>40764.600591659502</v>
      </c>
      <c r="F28" s="3">
        <v>139.86599731445301</v>
      </c>
      <c r="G28" s="3"/>
      <c r="H28" s="3">
        <v>40764.600591659502</v>
      </c>
      <c r="I28" s="3">
        <f t="shared" si="0"/>
        <v>158400.99980926554</v>
      </c>
      <c r="J28" s="3">
        <f t="shared" si="1"/>
        <v>158.40099980926556</v>
      </c>
      <c r="K28" s="3">
        <f t="shared" si="2"/>
        <v>126.859001159668</v>
      </c>
      <c r="L28" s="3">
        <f t="shared" si="3"/>
        <v>139.81399536132801</v>
      </c>
      <c r="M28" s="3">
        <f t="shared" si="4"/>
        <v>139.86599731445301</v>
      </c>
      <c r="O28" s="3"/>
    </row>
    <row r="29" spans="1:15" x14ac:dyDescent="0.4">
      <c r="A29" s="3">
        <v>32320.800542831399</v>
      </c>
      <c r="B29" s="3">
        <v>125.915000915527</v>
      </c>
      <c r="C29" s="3">
        <v>40768.906236171701</v>
      </c>
      <c r="D29" s="3">
        <v>139.81399536132801</v>
      </c>
      <c r="E29" s="3">
        <v>40768.906236171701</v>
      </c>
      <c r="F29" s="3">
        <v>139.86599731445301</v>
      </c>
      <c r="G29" s="3"/>
      <c r="H29" s="3">
        <v>40768.906236171701</v>
      </c>
      <c r="I29" s="3">
        <f t="shared" si="0"/>
        <v>158396.69416475334</v>
      </c>
      <c r="J29" s="3">
        <f t="shared" si="1"/>
        <v>158.39669416475334</v>
      </c>
      <c r="K29" s="3">
        <f t="shared" si="2"/>
        <v>126.859001159668</v>
      </c>
      <c r="L29" s="3">
        <f t="shared" si="3"/>
        <v>139.81399536132801</v>
      </c>
      <c r="M29" s="3">
        <f t="shared" si="4"/>
        <v>139.86599731445301</v>
      </c>
      <c r="O29" s="3"/>
    </row>
    <row r="30" spans="1:15" x14ac:dyDescent="0.4">
      <c r="A30" s="3">
        <v>38139.9006404877</v>
      </c>
      <c r="B30" s="3">
        <v>126.02500152587901</v>
      </c>
      <c r="C30" s="3">
        <v>40803.906236171701</v>
      </c>
      <c r="D30" s="3">
        <v>139.81399536132801</v>
      </c>
      <c r="E30" s="3">
        <v>40803.906236171701</v>
      </c>
      <c r="F30" s="3">
        <v>139.40699768066401</v>
      </c>
      <c r="G30" s="3"/>
      <c r="H30" s="3">
        <v>40803.906236171701</v>
      </c>
      <c r="I30" s="3">
        <f t="shared" si="0"/>
        <v>158361.69416475334</v>
      </c>
      <c r="J30" s="3">
        <f t="shared" si="1"/>
        <v>158.36169416475335</v>
      </c>
      <c r="K30" s="3">
        <f t="shared" si="2"/>
        <v>126.859001159668</v>
      </c>
      <c r="L30" s="3">
        <f t="shared" si="3"/>
        <v>139.81399536132801</v>
      </c>
      <c r="M30" s="3">
        <f t="shared" si="4"/>
        <v>139.40699768066401</v>
      </c>
      <c r="O30" s="3"/>
    </row>
    <row r="31" spans="1:15" x14ac:dyDescent="0.4">
      <c r="A31" s="3">
        <v>40764.600591659502</v>
      </c>
      <c r="B31" s="3">
        <v>126.859001159668</v>
      </c>
      <c r="C31" s="3">
        <v>40808.200590133703</v>
      </c>
      <c r="D31" s="3">
        <v>139.81399536132801</v>
      </c>
      <c r="E31" s="3">
        <v>40808.200590133703</v>
      </c>
      <c r="F31" s="3">
        <v>139.40699768066401</v>
      </c>
      <c r="G31" s="3"/>
      <c r="H31" s="3">
        <v>40808.200590133703</v>
      </c>
      <c r="I31" s="3">
        <f t="shared" si="0"/>
        <v>158357.39981079134</v>
      </c>
      <c r="J31" s="3">
        <f t="shared" si="1"/>
        <v>158.35739981079135</v>
      </c>
      <c r="K31" s="3">
        <f t="shared" si="2"/>
        <v>126.859001159668</v>
      </c>
      <c r="L31" s="3">
        <f t="shared" si="3"/>
        <v>139.81399536132801</v>
      </c>
      <c r="M31" s="3">
        <f t="shared" si="4"/>
        <v>139.40699768066401</v>
      </c>
      <c r="O31" s="3"/>
    </row>
    <row r="32" spans="1:15" x14ac:dyDescent="0.4">
      <c r="A32" s="3">
        <v>40768.906236171701</v>
      </c>
      <c r="B32" s="3">
        <v>126.859001159668</v>
      </c>
      <c r="C32" s="3">
        <v>42581.700590133703</v>
      </c>
      <c r="D32" s="3">
        <v>134.503005981445</v>
      </c>
      <c r="E32" s="3">
        <v>42581.700590133703</v>
      </c>
      <c r="F32" s="3">
        <v>136.68299865722699</v>
      </c>
      <c r="G32" s="3"/>
      <c r="H32" s="3">
        <v>42581.700590133703</v>
      </c>
      <c r="I32" s="3">
        <f t="shared" si="0"/>
        <v>156583.89981079134</v>
      </c>
      <c r="J32" s="3">
        <f t="shared" si="1"/>
        <v>156.58389981079134</v>
      </c>
      <c r="K32" s="3">
        <f t="shared" si="2"/>
        <v>125.773002624512</v>
      </c>
      <c r="L32" s="3">
        <f t="shared" si="3"/>
        <v>134.503005981445</v>
      </c>
      <c r="M32" s="3">
        <f t="shared" si="4"/>
        <v>136.68299865722699</v>
      </c>
      <c r="O32" s="3"/>
    </row>
    <row r="33" spans="1:15" x14ac:dyDescent="0.4">
      <c r="A33" s="3">
        <v>40803.906236171701</v>
      </c>
      <c r="B33" s="3">
        <v>126.859001159668</v>
      </c>
      <c r="C33" s="3">
        <v>47064.500394821203</v>
      </c>
      <c r="D33" s="3">
        <v>136.47500610351599</v>
      </c>
      <c r="E33" s="3">
        <v>47064.500394821203</v>
      </c>
      <c r="F33" s="3">
        <v>136.593994140625</v>
      </c>
      <c r="G33" s="3"/>
      <c r="H33" s="3">
        <v>47064.500394821203</v>
      </c>
      <c r="I33" s="3">
        <f t="shared" si="0"/>
        <v>152101.10000610384</v>
      </c>
      <c r="J33" s="3">
        <f t="shared" si="1"/>
        <v>152.10110000610385</v>
      </c>
      <c r="K33" s="3">
        <f t="shared" si="2"/>
        <v>126.255996704102</v>
      </c>
      <c r="L33" s="3">
        <f t="shared" si="3"/>
        <v>136.47500610351599</v>
      </c>
      <c r="M33" s="3">
        <f t="shared" si="4"/>
        <v>136.593994140625</v>
      </c>
      <c r="O33" s="3"/>
    </row>
    <row r="34" spans="1:15" x14ac:dyDescent="0.4">
      <c r="A34" s="3">
        <v>40808.200590133703</v>
      </c>
      <c r="B34" s="3">
        <v>126.859001159668</v>
      </c>
      <c r="C34" s="3">
        <v>52735.500394821203</v>
      </c>
      <c r="D34" s="3">
        <v>139.57699584960901</v>
      </c>
      <c r="E34" s="3">
        <v>52735.500394821203</v>
      </c>
      <c r="F34" s="3">
        <v>142.40800476074199</v>
      </c>
      <c r="G34" s="3"/>
      <c r="H34" s="3">
        <v>52735.500394821203</v>
      </c>
      <c r="I34" s="3">
        <f t="shared" si="0"/>
        <v>146430.10000610384</v>
      </c>
      <c r="J34" s="3">
        <f t="shared" si="1"/>
        <v>146.43010000610383</v>
      </c>
      <c r="K34" s="3">
        <f t="shared" si="2"/>
        <v>127.889999389648</v>
      </c>
      <c r="L34" s="3">
        <f t="shared" si="3"/>
        <v>139.57699584960901</v>
      </c>
      <c r="M34" s="3">
        <f t="shared" si="4"/>
        <v>142.40800476074199</v>
      </c>
      <c r="O34" s="3"/>
    </row>
    <row r="35" spans="1:15" x14ac:dyDescent="0.4">
      <c r="A35" s="3">
        <v>42581.700590133703</v>
      </c>
      <c r="B35" s="3">
        <v>125.773002624512</v>
      </c>
      <c r="C35" s="3">
        <v>52740.674509048498</v>
      </c>
      <c r="D35" s="3">
        <v>139.57699584960901</v>
      </c>
      <c r="E35" s="3">
        <v>52740.674509048498</v>
      </c>
      <c r="F35" s="3">
        <v>142.40800476074199</v>
      </c>
      <c r="G35" s="3"/>
      <c r="H35" s="3">
        <v>52740.674509048498</v>
      </c>
      <c r="I35" s="3">
        <f t="shared" si="0"/>
        <v>146424.92589187654</v>
      </c>
      <c r="J35" s="3">
        <f t="shared" si="1"/>
        <v>146.42492589187654</v>
      </c>
      <c r="K35" s="3">
        <f t="shared" si="2"/>
        <v>127.889999389648</v>
      </c>
      <c r="L35" s="3">
        <f t="shared" si="3"/>
        <v>139.57699584960901</v>
      </c>
      <c r="M35" s="3">
        <f t="shared" si="4"/>
        <v>142.40800476074199</v>
      </c>
      <c r="O35" s="3"/>
    </row>
    <row r="36" spans="1:15" x14ac:dyDescent="0.4">
      <c r="A36" s="3">
        <v>47064.500394821203</v>
      </c>
      <c r="B36" s="3">
        <v>126.255996704102</v>
      </c>
      <c r="C36" s="3">
        <v>52750.674509048498</v>
      </c>
      <c r="D36" s="3">
        <v>139.57699584960901</v>
      </c>
      <c r="E36" s="3">
        <v>52750.674509048498</v>
      </c>
      <c r="F36" s="3">
        <v>142.40800476074199</v>
      </c>
      <c r="G36" s="3"/>
      <c r="H36" s="3">
        <v>52750.674509048498</v>
      </c>
      <c r="I36" s="3">
        <f t="shared" si="0"/>
        <v>146414.92589187654</v>
      </c>
      <c r="J36" s="3">
        <f t="shared" si="1"/>
        <v>146.41492589187655</v>
      </c>
      <c r="K36" s="3">
        <f t="shared" si="2"/>
        <v>127.889999389648</v>
      </c>
      <c r="L36" s="3">
        <f t="shared" si="3"/>
        <v>139.57699584960901</v>
      </c>
      <c r="M36" s="3">
        <f t="shared" si="4"/>
        <v>142.40800476074199</v>
      </c>
      <c r="O36" s="3"/>
    </row>
    <row r="37" spans="1:15" x14ac:dyDescent="0.4">
      <c r="A37" s="3">
        <v>52735.500394821203</v>
      </c>
      <c r="B37" s="3">
        <v>127.889999389648</v>
      </c>
      <c r="C37" s="3">
        <v>52756.300394058198</v>
      </c>
      <c r="D37" s="3">
        <v>139.57699584960901</v>
      </c>
      <c r="E37" s="3">
        <v>52756.300394058198</v>
      </c>
      <c r="F37" s="3">
        <v>142.40800476074199</v>
      </c>
      <c r="G37" s="3"/>
      <c r="H37" s="3">
        <v>52756.300394058198</v>
      </c>
      <c r="I37" s="3">
        <f t="shared" si="0"/>
        <v>146409.30000686683</v>
      </c>
      <c r="J37" s="3">
        <f t="shared" si="1"/>
        <v>146.40930000686683</v>
      </c>
      <c r="K37" s="3">
        <f t="shared" si="2"/>
        <v>127.889999389648</v>
      </c>
      <c r="L37" s="3">
        <f t="shared" si="3"/>
        <v>139.57699584960901</v>
      </c>
      <c r="M37" s="3">
        <f t="shared" si="4"/>
        <v>142.40800476074199</v>
      </c>
      <c r="O37" s="3"/>
    </row>
    <row r="38" spans="1:15" x14ac:dyDescent="0.4">
      <c r="A38" s="3">
        <v>52740.674509048498</v>
      </c>
      <c r="B38" s="3">
        <v>127.889999389648</v>
      </c>
      <c r="C38" s="3">
        <v>54945.100442886403</v>
      </c>
      <c r="D38" s="3">
        <v>140.95399475097699</v>
      </c>
      <c r="E38" s="3">
        <v>54945.100442886403</v>
      </c>
      <c r="F38" s="3">
        <v>142.99200439453099</v>
      </c>
      <c r="G38" s="3"/>
      <c r="H38" s="3">
        <v>54945.100442886403</v>
      </c>
      <c r="I38" s="3">
        <f t="shared" si="0"/>
        <v>144220.49995803862</v>
      </c>
      <c r="J38" s="3">
        <f t="shared" si="1"/>
        <v>144.22049995803863</v>
      </c>
      <c r="K38" s="3">
        <f t="shared" si="2"/>
        <v>127.75</v>
      </c>
      <c r="L38" s="3">
        <f t="shared" si="3"/>
        <v>140.95399475097699</v>
      </c>
      <c r="M38" s="3">
        <f t="shared" si="4"/>
        <v>142.99200439453099</v>
      </c>
      <c r="O38" s="3"/>
    </row>
    <row r="39" spans="1:15" x14ac:dyDescent="0.4">
      <c r="A39" s="3">
        <v>52750.674509048498</v>
      </c>
      <c r="B39" s="3">
        <v>127.889999389648</v>
      </c>
      <c r="C39" s="3">
        <v>59957.900247573903</v>
      </c>
      <c r="D39" s="3">
        <v>138.45899963378901</v>
      </c>
      <c r="E39" s="3">
        <v>59957.900247573903</v>
      </c>
      <c r="F39" s="3">
        <v>136.69700622558599</v>
      </c>
      <c r="G39" s="3"/>
      <c r="H39" s="3">
        <v>59957.900247573903</v>
      </c>
      <c r="I39" s="3">
        <f t="shared" si="0"/>
        <v>139207.70015335112</v>
      </c>
      <c r="J39" s="3">
        <f t="shared" si="1"/>
        <v>139.20770015335111</v>
      </c>
      <c r="K39" s="3">
        <f t="shared" si="2"/>
        <v>127</v>
      </c>
      <c r="L39" s="3">
        <f t="shared" si="3"/>
        <v>138.45899963378901</v>
      </c>
      <c r="M39" s="3">
        <f t="shared" si="4"/>
        <v>136.69700622558599</v>
      </c>
      <c r="O39" s="3"/>
    </row>
    <row r="40" spans="1:15" x14ac:dyDescent="0.4">
      <c r="A40" s="3">
        <v>52756.300394058198</v>
      </c>
      <c r="B40" s="3">
        <v>127.889999389648</v>
      </c>
      <c r="C40" s="3">
        <v>65614.400247573896</v>
      </c>
      <c r="D40" s="3">
        <v>141.53399658203099</v>
      </c>
      <c r="E40" s="3">
        <v>65614.400247573896</v>
      </c>
      <c r="F40" s="3">
        <v>143.46400451660199</v>
      </c>
      <c r="G40" s="3"/>
      <c r="H40" s="3">
        <v>65614.400247573896</v>
      </c>
      <c r="I40" s="3">
        <f t="shared" si="0"/>
        <v>133551.20015335112</v>
      </c>
      <c r="J40" s="3">
        <f t="shared" si="1"/>
        <v>133.55120015335112</v>
      </c>
      <c r="K40" s="3">
        <f t="shared" si="2"/>
        <v>127.03399658203099</v>
      </c>
      <c r="L40" s="3">
        <f t="shared" si="3"/>
        <v>141.53399658203099</v>
      </c>
      <c r="M40" s="3">
        <f t="shared" si="4"/>
        <v>143.46400451660199</v>
      </c>
      <c r="O40" s="3"/>
    </row>
    <row r="41" spans="1:15" x14ac:dyDescent="0.4">
      <c r="A41" s="3">
        <v>54945.100442886403</v>
      </c>
      <c r="B41" s="3">
        <v>127.75</v>
      </c>
      <c r="C41" s="3">
        <v>65789.500253677397</v>
      </c>
      <c r="D41" s="3">
        <v>141.53399658203099</v>
      </c>
      <c r="E41" s="3">
        <v>65789.500253677397</v>
      </c>
      <c r="F41" s="3">
        <v>143.46400451660199</v>
      </c>
      <c r="G41" s="3"/>
      <c r="H41" s="3">
        <v>65789.500253677397</v>
      </c>
      <c r="I41" s="3">
        <f t="shared" si="0"/>
        <v>133376.10014724763</v>
      </c>
      <c r="J41" s="3">
        <f t="shared" si="1"/>
        <v>133.37610014724763</v>
      </c>
      <c r="K41" s="3">
        <f t="shared" si="2"/>
        <v>127.03399658203099</v>
      </c>
      <c r="L41" s="3">
        <f t="shared" si="3"/>
        <v>141.53399658203099</v>
      </c>
      <c r="M41" s="3">
        <f t="shared" si="4"/>
        <v>143.46400451660199</v>
      </c>
      <c r="O41" s="3"/>
    </row>
    <row r="42" spans="1:15" x14ac:dyDescent="0.4">
      <c r="A42" s="3">
        <v>59957.900247573903</v>
      </c>
      <c r="B42" s="3">
        <v>127</v>
      </c>
      <c r="C42" s="3">
        <v>65799.743886947603</v>
      </c>
      <c r="D42" s="3">
        <v>141.53399658203099</v>
      </c>
      <c r="E42" s="3">
        <v>65799.743886947603</v>
      </c>
      <c r="F42" s="3">
        <v>143.46400451660199</v>
      </c>
      <c r="G42" s="3"/>
      <c r="H42" s="3">
        <v>65799.743886947603</v>
      </c>
      <c r="I42" s="3">
        <f t="shared" si="0"/>
        <v>133365.85651397743</v>
      </c>
      <c r="J42" s="3">
        <f t="shared" si="1"/>
        <v>133.36585651397743</v>
      </c>
      <c r="K42" s="3">
        <f t="shared" si="2"/>
        <v>127.03399658203099</v>
      </c>
      <c r="L42" s="3">
        <f t="shared" si="3"/>
        <v>141.53399658203099</v>
      </c>
      <c r="M42" s="3">
        <f t="shared" si="4"/>
        <v>143.46400451660199</v>
      </c>
      <c r="O42" s="3"/>
    </row>
    <row r="43" spans="1:15" x14ac:dyDescent="0.4">
      <c r="A43" s="3">
        <v>65614.400247573896</v>
      </c>
      <c r="B43" s="3">
        <v>127.03399658203099</v>
      </c>
      <c r="C43" s="3">
        <v>65809.743886947603</v>
      </c>
      <c r="D43" s="3">
        <v>141.53399658203099</v>
      </c>
      <c r="E43" s="3">
        <v>65809.743886947603</v>
      </c>
      <c r="F43" s="3">
        <v>143.46400451660199</v>
      </c>
      <c r="G43" s="3"/>
      <c r="H43" s="3">
        <v>65809.743886947603</v>
      </c>
      <c r="I43" s="3">
        <f t="shared" si="0"/>
        <v>133355.85651397743</v>
      </c>
      <c r="J43" s="3">
        <f t="shared" si="1"/>
        <v>133.35585651397744</v>
      </c>
      <c r="K43" s="3">
        <f t="shared" si="2"/>
        <v>127.03399658203099</v>
      </c>
      <c r="L43" s="3">
        <f t="shared" si="3"/>
        <v>141.53399658203099</v>
      </c>
      <c r="M43" s="3">
        <f t="shared" si="4"/>
        <v>143.46400451660199</v>
      </c>
      <c r="O43" s="3"/>
    </row>
    <row r="44" spans="1:15" x14ac:dyDescent="0.4">
      <c r="A44" s="3">
        <v>65789.500253677397</v>
      </c>
      <c r="B44" s="3">
        <v>127.03399658203099</v>
      </c>
      <c r="C44" s="3">
        <v>65814.700254440293</v>
      </c>
      <c r="D44" s="3">
        <v>141.53399658203099</v>
      </c>
      <c r="E44" s="3">
        <v>65814.700254440293</v>
      </c>
      <c r="F44" s="3">
        <v>143.46400451660199</v>
      </c>
      <c r="G44" s="3"/>
      <c r="H44" s="3">
        <v>65814.700254440293</v>
      </c>
      <c r="I44" s="3">
        <f t="shared" si="0"/>
        <v>133350.90014648472</v>
      </c>
      <c r="J44" s="3">
        <f t="shared" si="1"/>
        <v>133.35090014648472</v>
      </c>
      <c r="K44" s="3">
        <f t="shared" si="2"/>
        <v>127.03399658203099</v>
      </c>
      <c r="L44" s="3">
        <f t="shared" si="3"/>
        <v>141.53399658203099</v>
      </c>
      <c r="M44" s="3">
        <f t="shared" si="4"/>
        <v>143.46400451660199</v>
      </c>
      <c r="O44" s="3"/>
    </row>
    <row r="45" spans="1:15" x14ac:dyDescent="0.4">
      <c r="A45" s="3">
        <v>65799.743886947603</v>
      </c>
      <c r="B45" s="3">
        <v>127.03399658203099</v>
      </c>
      <c r="C45" s="3">
        <v>68681.000303268404</v>
      </c>
      <c r="D45" s="3">
        <v>140.15699768066401</v>
      </c>
      <c r="E45" s="3">
        <v>68681.000303268404</v>
      </c>
      <c r="F45" s="3">
        <v>138.580001831055</v>
      </c>
      <c r="G45" s="3"/>
      <c r="H45" s="3">
        <v>68681.000303268404</v>
      </c>
      <c r="I45" s="3">
        <f t="shared" si="0"/>
        <v>130484.6000976566</v>
      </c>
      <c r="J45" s="3">
        <f t="shared" si="1"/>
        <v>130.4846000976566</v>
      </c>
      <c r="K45" s="3">
        <f t="shared" si="2"/>
        <v>127.10500335693401</v>
      </c>
      <c r="L45" s="3">
        <f t="shared" si="3"/>
        <v>140.15699768066401</v>
      </c>
      <c r="M45" s="3">
        <f t="shared" si="4"/>
        <v>138.580001831055</v>
      </c>
      <c r="O45" s="3"/>
    </row>
    <row r="46" spans="1:15" x14ac:dyDescent="0.4">
      <c r="A46" s="3">
        <v>65809.743886947603</v>
      </c>
      <c r="B46" s="3">
        <v>127.03399658203099</v>
      </c>
      <c r="C46" s="3">
        <v>75293.200498580904</v>
      </c>
      <c r="D46" s="3">
        <v>138.73699951171901</v>
      </c>
      <c r="E46" s="3">
        <v>75293.200498580904</v>
      </c>
      <c r="F46" s="3">
        <v>136.09100341796901</v>
      </c>
      <c r="G46" s="3"/>
      <c r="H46" s="3">
        <v>75293.200498580904</v>
      </c>
      <c r="I46" s="3">
        <f t="shared" si="0"/>
        <v>123872.3999023441</v>
      </c>
      <c r="J46" s="3">
        <f t="shared" si="1"/>
        <v>123.8723999023441</v>
      </c>
      <c r="K46" s="3">
        <f t="shared" si="2"/>
        <v>127</v>
      </c>
      <c r="L46" s="3">
        <f t="shared" si="3"/>
        <v>138.73699951171901</v>
      </c>
      <c r="M46" s="3">
        <f t="shared" si="4"/>
        <v>136.09100341796901</v>
      </c>
      <c r="O46" s="3"/>
    </row>
    <row r="47" spans="1:15" x14ac:dyDescent="0.4">
      <c r="A47" s="3">
        <v>65814.700254440293</v>
      </c>
      <c r="B47" s="3">
        <v>127.03399658203099</v>
      </c>
      <c r="C47" s="3">
        <v>76347.700498580904</v>
      </c>
      <c r="D47" s="3">
        <v>142.31199645996099</v>
      </c>
      <c r="E47" s="3">
        <v>76347.700498580904</v>
      </c>
      <c r="F47" s="3">
        <v>142.13099670410199</v>
      </c>
      <c r="G47" s="3"/>
      <c r="H47" s="3">
        <v>76347.700498580904</v>
      </c>
      <c r="I47" s="3">
        <f t="shared" si="0"/>
        <v>122817.8999023441</v>
      </c>
      <c r="J47" s="3">
        <f t="shared" si="1"/>
        <v>122.8178999023441</v>
      </c>
      <c r="K47" s="3">
        <f t="shared" si="2"/>
        <v>127</v>
      </c>
      <c r="L47" s="3">
        <f t="shared" si="3"/>
        <v>142.31199645996099</v>
      </c>
      <c r="M47" s="3">
        <f t="shared" si="4"/>
        <v>142.13099670410199</v>
      </c>
      <c r="O47" s="3"/>
    </row>
    <row r="48" spans="1:15" x14ac:dyDescent="0.4">
      <c r="A48" s="3">
        <v>68681.000303268404</v>
      </c>
      <c r="B48" s="3">
        <v>127.10500335693401</v>
      </c>
      <c r="C48" s="3">
        <v>76456.200498580904</v>
      </c>
      <c r="D48" s="3">
        <v>142.31199645996099</v>
      </c>
      <c r="E48" s="3">
        <v>76456.200498580904</v>
      </c>
      <c r="F48" s="3">
        <v>142.13099670410199</v>
      </c>
      <c r="G48" s="3"/>
      <c r="H48" s="3">
        <v>76456.200498580904</v>
      </c>
      <c r="I48" s="3">
        <f t="shared" si="0"/>
        <v>122709.3999023441</v>
      </c>
      <c r="J48" s="3">
        <f t="shared" si="1"/>
        <v>122.7093999023441</v>
      </c>
      <c r="K48" s="3">
        <f t="shared" si="2"/>
        <v>127</v>
      </c>
      <c r="L48" s="3">
        <f t="shared" si="3"/>
        <v>142.31199645996099</v>
      </c>
      <c r="M48" s="3">
        <f t="shared" si="4"/>
        <v>142.13099670410199</v>
      </c>
      <c r="O48" s="3"/>
    </row>
    <row r="49" spans="1:15" x14ac:dyDescent="0.4">
      <c r="A49" s="3">
        <v>75293.200498580904</v>
      </c>
      <c r="B49" s="3">
        <v>127</v>
      </c>
      <c r="C49" s="3">
        <v>79698.700498580904</v>
      </c>
      <c r="D49" s="3">
        <v>141.96699523925801</v>
      </c>
      <c r="E49" s="3">
        <v>79698.700498580904</v>
      </c>
      <c r="F49" s="3">
        <v>138.69500732421901</v>
      </c>
      <c r="G49" s="3"/>
      <c r="H49" s="3">
        <v>79698.700498580904</v>
      </c>
      <c r="I49" s="3">
        <f t="shared" si="0"/>
        <v>119466.8999023441</v>
      </c>
      <c r="J49" s="3">
        <f t="shared" si="1"/>
        <v>119.4668999023441</v>
      </c>
      <c r="K49" s="3">
        <f t="shared" si="2"/>
        <v>127.5</v>
      </c>
      <c r="L49" s="3">
        <f t="shared" si="3"/>
        <v>141.96699523925801</v>
      </c>
      <c r="M49" s="3">
        <f t="shared" si="4"/>
        <v>138.69500732421901</v>
      </c>
      <c r="O49" s="3"/>
    </row>
    <row r="50" spans="1:15" x14ac:dyDescent="0.4">
      <c r="A50" s="3">
        <v>76347.700498580904</v>
      </c>
      <c r="B50" s="3">
        <v>127</v>
      </c>
      <c r="C50" s="3">
        <v>79921.500501632705</v>
      </c>
      <c r="D50" s="3">
        <v>142.23199462890599</v>
      </c>
      <c r="E50" s="3">
        <v>79921.500501632705</v>
      </c>
      <c r="F50" s="3">
        <v>143.72999572753901</v>
      </c>
      <c r="G50" s="3"/>
      <c r="H50" s="3">
        <v>79921.500501632705</v>
      </c>
      <c r="I50" s="3">
        <f t="shared" si="0"/>
        <v>119244.0998992923</v>
      </c>
      <c r="J50" s="3">
        <f t="shared" si="1"/>
        <v>119.24409989929229</v>
      </c>
      <c r="K50" s="3">
        <f t="shared" si="2"/>
        <v>128</v>
      </c>
      <c r="L50" s="3">
        <f t="shared" si="3"/>
        <v>142.23199462890599</v>
      </c>
      <c r="M50" s="3">
        <f t="shared" si="4"/>
        <v>143.72999572753901</v>
      </c>
      <c r="O50" s="3"/>
    </row>
    <row r="51" spans="1:15" x14ac:dyDescent="0.4">
      <c r="A51" s="3">
        <v>76381.791307449297</v>
      </c>
      <c r="B51" s="3">
        <v>127</v>
      </c>
      <c r="C51" s="3">
        <v>79926.347543716402</v>
      </c>
      <c r="D51" s="3">
        <v>142.23199462890599</v>
      </c>
      <c r="E51" s="3">
        <v>79926.347543716402</v>
      </c>
      <c r="F51" s="3">
        <v>143.72999572753901</v>
      </c>
      <c r="G51" s="3"/>
      <c r="H51" s="3">
        <v>79926.347543716402</v>
      </c>
      <c r="I51" s="3">
        <f t="shared" si="0"/>
        <v>119239.2528572086</v>
      </c>
      <c r="J51" s="3">
        <f t="shared" si="1"/>
        <v>119.2392528572086</v>
      </c>
      <c r="K51" s="3">
        <f t="shared" si="2"/>
        <v>128</v>
      </c>
      <c r="L51" s="3">
        <f t="shared" si="3"/>
        <v>142.23199462890599</v>
      </c>
      <c r="M51" s="3">
        <f t="shared" si="4"/>
        <v>143.72999572753901</v>
      </c>
      <c r="O51" s="3"/>
    </row>
    <row r="52" spans="1:15" x14ac:dyDescent="0.4">
      <c r="A52" s="3">
        <v>76401.791307449297</v>
      </c>
      <c r="B52" s="3">
        <v>127</v>
      </c>
      <c r="C52" s="3">
        <v>79936.347543716402</v>
      </c>
      <c r="D52" s="3">
        <v>142.23199462890599</v>
      </c>
      <c r="E52" s="3">
        <v>79936.347543716402</v>
      </c>
      <c r="F52" s="3">
        <v>143.72999572753901</v>
      </c>
      <c r="G52" s="3"/>
      <c r="H52" s="3">
        <v>79936.347543716402</v>
      </c>
      <c r="I52" s="3">
        <f t="shared" si="0"/>
        <v>119229.2528572086</v>
      </c>
      <c r="J52" s="3">
        <f t="shared" si="1"/>
        <v>119.22925285720861</v>
      </c>
      <c r="K52" s="3">
        <f t="shared" si="2"/>
        <v>128</v>
      </c>
      <c r="L52" s="3">
        <f t="shared" si="3"/>
        <v>142.23199462890599</v>
      </c>
      <c r="M52" s="3">
        <f t="shared" si="4"/>
        <v>143.72999572753901</v>
      </c>
      <c r="O52" s="3"/>
    </row>
    <row r="53" spans="1:15" x14ac:dyDescent="0.4">
      <c r="A53" s="3">
        <v>76456.200498580904</v>
      </c>
      <c r="B53" s="3">
        <v>127</v>
      </c>
      <c r="C53" s="3">
        <v>79939.800500869795</v>
      </c>
      <c r="D53" s="3">
        <v>142.23199462890599</v>
      </c>
      <c r="E53" s="3">
        <v>79939.800500869795</v>
      </c>
      <c r="F53" s="3">
        <v>143.72999572753901</v>
      </c>
      <c r="G53" s="3"/>
      <c r="H53" s="3">
        <v>79939.800500869795</v>
      </c>
      <c r="I53" s="3">
        <f t="shared" si="0"/>
        <v>119225.79990005521</v>
      </c>
      <c r="J53" s="3">
        <f t="shared" si="1"/>
        <v>119.22579990005521</v>
      </c>
      <c r="K53" s="3">
        <f t="shared" si="2"/>
        <v>128</v>
      </c>
      <c r="L53" s="3">
        <f t="shared" si="3"/>
        <v>142.23199462890599</v>
      </c>
      <c r="M53" s="3">
        <f t="shared" si="4"/>
        <v>143.72999572753901</v>
      </c>
      <c r="O53" s="3"/>
    </row>
    <row r="54" spans="1:15" x14ac:dyDescent="0.4">
      <c r="A54" s="3">
        <v>79698.700498580904</v>
      </c>
      <c r="B54" s="3">
        <v>127.5</v>
      </c>
      <c r="C54" s="3">
        <v>82210.600549697905</v>
      </c>
      <c r="D54" s="3">
        <v>138.093994140625</v>
      </c>
      <c r="E54" s="3">
        <v>82210.600549697905</v>
      </c>
      <c r="F54" s="3">
        <v>138.878005981445</v>
      </c>
      <c r="G54" s="3"/>
      <c r="H54" s="3">
        <v>82210.600549697905</v>
      </c>
      <c r="I54" s="3">
        <f t="shared" si="0"/>
        <v>116954.9998512271</v>
      </c>
      <c r="J54" s="3">
        <f t="shared" si="1"/>
        <v>116.9549998512271</v>
      </c>
      <c r="K54" s="3">
        <f t="shared" si="2"/>
        <v>128</v>
      </c>
      <c r="L54" s="3">
        <f t="shared" si="3"/>
        <v>138.093994140625</v>
      </c>
      <c r="M54" s="3">
        <f t="shared" si="4"/>
        <v>138.878005981445</v>
      </c>
      <c r="O54" s="3"/>
    </row>
    <row r="55" spans="1:15" x14ac:dyDescent="0.4">
      <c r="A55" s="3">
        <v>79921.500501632705</v>
      </c>
      <c r="B55" s="3">
        <v>128</v>
      </c>
      <c r="C55" s="3">
        <v>84274.100549697905</v>
      </c>
      <c r="D55" s="3">
        <v>138.95599365234401</v>
      </c>
      <c r="E55" s="3">
        <v>84274.100549697905</v>
      </c>
      <c r="F55" s="3">
        <v>139.77200317382801</v>
      </c>
      <c r="G55" s="3"/>
      <c r="H55" s="3">
        <v>84274.100549697905</v>
      </c>
      <c r="I55" s="3">
        <f t="shared" si="0"/>
        <v>114891.4998512271</v>
      </c>
      <c r="J55" s="3">
        <f t="shared" si="1"/>
        <v>114.8914998512271</v>
      </c>
      <c r="K55" s="3">
        <f t="shared" si="2"/>
        <v>128</v>
      </c>
      <c r="L55" s="3">
        <f t="shared" si="3"/>
        <v>138.95599365234401</v>
      </c>
      <c r="M55" s="3">
        <f t="shared" si="4"/>
        <v>139.77200317382801</v>
      </c>
      <c r="O55" s="3"/>
    </row>
    <row r="56" spans="1:15" x14ac:dyDescent="0.4">
      <c r="A56" s="3">
        <v>79926.347543716402</v>
      </c>
      <c r="B56" s="3">
        <v>128</v>
      </c>
      <c r="C56" s="3">
        <v>89317.100549697905</v>
      </c>
      <c r="D56" s="3">
        <v>138.82200622558599</v>
      </c>
      <c r="E56" s="3">
        <v>89317.100549697905</v>
      </c>
      <c r="F56" s="3">
        <v>141.16700744628901</v>
      </c>
      <c r="G56" s="3"/>
      <c r="H56" s="3">
        <v>89317.100549697905</v>
      </c>
      <c r="I56" s="3">
        <f t="shared" si="0"/>
        <v>109848.4998512271</v>
      </c>
      <c r="J56" s="3">
        <f t="shared" si="1"/>
        <v>109.8484998512271</v>
      </c>
      <c r="K56" s="3">
        <f t="shared" si="2"/>
        <v>129.04600524902301</v>
      </c>
      <c r="L56" s="3">
        <f t="shared" si="3"/>
        <v>138.82200622558599</v>
      </c>
      <c r="M56" s="3">
        <f t="shared" si="4"/>
        <v>141.16700744628901</v>
      </c>
      <c r="O56" s="3"/>
    </row>
    <row r="57" spans="1:15" x14ac:dyDescent="0.4">
      <c r="A57" s="3">
        <v>79936.347543716402</v>
      </c>
      <c r="B57" s="3">
        <v>128</v>
      </c>
      <c r="C57" s="3">
        <v>93550.400354385405</v>
      </c>
      <c r="D57" s="3">
        <v>137.13200378418</v>
      </c>
      <c r="E57" s="3">
        <v>93550.400354385405</v>
      </c>
      <c r="F57" s="3">
        <v>142.419998168945</v>
      </c>
      <c r="G57" s="3"/>
      <c r="H57" s="3">
        <v>93550.400354385405</v>
      </c>
      <c r="I57" s="3">
        <f t="shared" si="0"/>
        <v>105615.2000465396</v>
      </c>
      <c r="J57" s="3">
        <f t="shared" si="1"/>
        <v>105.6152000465396</v>
      </c>
      <c r="K57" s="3">
        <f t="shared" si="2"/>
        <v>129.48100280761699</v>
      </c>
      <c r="L57" s="3">
        <f t="shared" si="3"/>
        <v>137.13200378418</v>
      </c>
      <c r="M57" s="3">
        <f t="shared" si="4"/>
        <v>142.419998168945</v>
      </c>
      <c r="O57" s="3"/>
    </row>
    <row r="58" spans="1:15" x14ac:dyDescent="0.4">
      <c r="A58" s="3">
        <v>79939.800500869795</v>
      </c>
      <c r="B58" s="3">
        <v>128</v>
      </c>
      <c r="C58" s="3">
        <v>93553.75507164</v>
      </c>
      <c r="D58" s="3">
        <v>137.13200378418</v>
      </c>
      <c r="E58" s="3">
        <v>93553.75507164</v>
      </c>
      <c r="F58" s="3">
        <v>142.419998168945</v>
      </c>
      <c r="G58" s="3"/>
      <c r="H58" s="3">
        <v>93553.75507164</v>
      </c>
      <c r="I58" s="3">
        <f t="shared" si="0"/>
        <v>105611.845329285</v>
      </c>
      <c r="J58" s="3">
        <f t="shared" si="1"/>
        <v>105.611845329285</v>
      </c>
      <c r="K58" s="3">
        <f t="shared" si="2"/>
        <v>129.48100280761699</v>
      </c>
      <c r="L58" s="3">
        <f t="shared" si="3"/>
        <v>137.13200378418</v>
      </c>
      <c r="M58" s="3">
        <f t="shared" si="4"/>
        <v>142.419998168945</v>
      </c>
      <c r="O58" s="3"/>
    </row>
    <row r="59" spans="1:15" x14ac:dyDescent="0.4">
      <c r="A59" s="3">
        <v>82210.600549697905</v>
      </c>
      <c r="B59" s="3">
        <v>128</v>
      </c>
      <c r="C59" s="3">
        <v>93563.75507164</v>
      </c>
      <c r="D59" s="3">
        <v>137.13200378418</v>
      </c>
      <c r="E59" s="3">
        <v>93563.75507164</v>
      </c>
      <c r="F59" s="3">
        <v>142.419998168945</v>
      </c>
      <c r="G59" s="3"/>
      <c r="H59" s="3">
        <v>93563.75507164</v>
      </c>
      <c r="I59" s="3">
        <f t="shared" si="0"/>
        <v>105601.845329285</v>
      </c>
      <c r="J59" s="3">
        <f t="shared" si="1"/>
        <v>105.601845329285</v>
      </c>
      <c r="K59" s="3">
        <f t="shared" si="2"/>
        <v>129.48100280761699</v>
      </c>
      <c r="L59" s="3">
        <f t="shared" si="3"/>
        <v>137.13200378418</v>
      </c>
      <c r="M59" s="3">
        <f t="shared" si="4"/>
        <v>142.419998168945</v>
      </c>
      <c r="O59" s="3"/>
    </row>
    <row r="60" spans="1:15" x14ac:dyDescent="0.4">
      <c r="A60" s="3">
        <v>84274.100549697905</v>
      </c>
      <c r="B60" s="3">
        <v>128</v>
      </c>
      <c r="C60" s="3">
        <v>93567.700353622393</v>
      </c>
      <c r="D60" s="3">
        <v>137.13200378418</v>
      </c>
      <c r="E60" s="3">
        <v>93567.700353622393</v>
      </c>
      <c r="F60" s="3">
        <v>142.419998168945</v>
      </c>
      <c r="G60" s="3"/>
      <c r="H60" s="3">
        <v>93567.700353622393</v>
      </c>
      <c r="I60" s="3">
        <f t="shared" si="0"/>
        <v>105597.90004730261</v>
      </c>
      <c r="J60" s="3">
        <f t="shared" si="1"/>
        <v>105.59790004730262</v>
      </c>
      <c r="K60" s="3">
        <f t="shared" si="2"/>
        <v>129.48100280761699</v>
      </c>
      <c r="L60" s="3">
        <f t="shared" si="3"/>
        <v>137.13200378418</v>
      </c>
      <c r="M60" s="3">
        <f t="shared" si="4"/>
        <v>142.419998168945</v>
      </c>
      <c r="O60" s="3"/>
    </row>
    <row r="61" spans="1:15" x14ac:dyDescent="0.4">
      <c r="A61" s="3">
        <v>89317.100549697905</v>
      </c>
      <c r="B61" s="3">
        <v>129.04600524902301</v>
      </c>
      <c r="C61" s="3">
        <v>94858.500402450605</v>
      </c>
      <c r="D61" s="3">
        <v>139.94700622558599</v>
      </c>
      <c r="E61" s="3">
        <v>94858.500402450605</v>
      </c>
      <c r="F61" s="3">
        <v>138.21699523925801</v>
      </c>
      <c r="G61" s="3"/>
      <c r="H61" s="3">
        <v>94858.500402450605</v>
      </c>
      <c r="I61" s="3">
        <f t="shared" si="0"/>
        <v>104307.0999984744</v>
      </c>
      <c r="J61" s="3">
        <f t="shared" si="1"/>
        <v>104.3070999984744</v>
      </c>
      <c r="K61" s="3">
        <f t="shared" si="2"/>
        <v>130</v>
      </c>
      <c r="L61" s="3">
        <f t="shared" si="3"/>
        <v>139.94700622558599</v>
      </c>
      <c r="M61" s="3">
        <f t="shared" si="4"/>
        <v>138.21699523925801</v>
      </c>
      <c r="O61" s="3"/>
    </row>
    <row r="62" spans="1:15" x14ac:dyDescent="0.4">
      <c r="A62" s="3">
        <v>93550.400354385405</v>
      </c>
      <c r="B62" s="3">
        <v>129.48100280761699</v>
      </c>
      <c r="C62" s="3">
        <v>99101.900304794297</v>
      </c>
      <c r="D62" s="3">
        <v>138.580001831055</v>
      </c>
      <c r="E62" s="3">
        <v>99101.900304794297</v>
      </c>
      <c r="F62" s="3">
        <v>139.42999267578099</v>
      </c>
      <c r="G62" s="3"/>
      <c r="H62" s="3">
        <v>99101.900304794297</v>
      </c>
      <c r="I62" s="3">
        <f t="shared" si="0"/>
        <v>100063.70009613071</v>
      </c>
      <c r="J62" s="3">
        <f t="shared" si="1"/>
        <v>100.0637000961307</v>
      </c>
      <c r="K62" s="3">
        <f t="shared" si="2"/>
        <v>129.80999755859401</v>
      </c>
      <c r="L62" s="3">
        <f t="shared" si="3"/>
        <v>138.580001831055</v>
      </c>
      <c r="M62" s="3">
        <f t="shared" si="4"/>
        <v>139.42999267578099</v>
      </c>
      <c r="O62" s="3"/>
    </row>
    <row r="63" spans="1:15" x14ac:dyDescent="0.4">
      <c r="A63" s="3">
        <v>93553.75507164</v>
      </c>
      <c r="B63" s="3">
        <v>129.48100280761699</v>
      </c>
      <c r="C63" s="3">
        <v>104376.800207138</v>
      </c>
      <c r="D63" s="3">
        <v>140.73100280761699</v>
      </c>
      <c r="E63" s="3">
        <v>104376.800207138</v>
      </c>
      <c r="F63" s="3">
        <v>139.84899902343801</v>
      </c>
      <c r="G63" s="3"/>
      <c r="H63" s="3">
        <v>104376.800207138</v>
      </c>
      <c r="I63" s="3">
        <f t="shared" si="0"/>
        <v>94788.800193786999</v>
      </c>
      <c r="J63" s="3">
        <f t="shared" si="1"/>
        <v>94.788800193786997</v>
      </c>
      <c r="K63" s="3">
        <f t="shared" si="2"/>
        <v>129.99600219726599</v>
      </c>
      <c r="L63" s="3">
        <f t="shared" si="3"/>
        <v>140.73100280761699</v>
      </c>
      <c r="M63" s="3">
        <f t="shared" si="4"/>
        <v>139.84899902343801</v>
      </c>
      <c r="O63" s="3"/>
    </row>
    <row r="64" spans="1:15" x14ac:dyDescent="0.4">
      <c r="A64" s="3">
        <v>93563.75507164</v>
      </c>
      <c r="B64" s="3">
        <v>129.48100280761699</v>
      </c>
      <c r="C64" s="3">
        <v>109792.600011826</v>
      </c>
      <c r="D64" s="3">
        <v>141.75399780273401</v>
      </c>
      <c r="E64" s="3">
        <v>109792.600011826</v>
      </c>
      <c r="F64" s="3">
        <v>139.54200744628901</v>
      </c>
      <c r="G64" s="3"/>
      <c r="H64" s="3">
        <v>109792.600011826</v>
      </c>
      <c r="I64" s="3">
        <f t="shared" si="0"/>
        <v>89373.000389099005</v>
      </c>
      <c r="J64" s="3">
        <f t="shared" si="1"/>
        <v>89.373000389099005</v>
      </c>
      <c r="K64" s="3">
        <f t="shared" ref="K64:K112" si="5">VLOOKUP($H64,$A$3:$B$117,2,FALSE)</f>
        <v>131</v>
      </c>
      <c r="L64" s="3">
        <f t="shared" ref="L64:L112" si="6">VLOOKUP($H64,$C$3:$D$117,2,FALSE)</f>
        <v>141.75399780273401</v>
      </c>
      <c r="M64" s="3">
        <f t="shared" ref="M64:M112" si="7">VLOOKUP($H64,$E$3:$F$117,2,FALSE)</f>
        <v>139.54200744628901</v>
      </c>
      <c r="O64" s="3"/>
    </row>
    <row r="65" spans="1:20" x14ac:dyDescent="0.4">
      <c r="A65" s="3">
        <v>93567.700353622393</v>
      </c>
      <c r="B65" s="3">
        <v>129.48100280761699</v>
      </c>
      <c r="C65" s="3">
        <v>111629.699987411</v>
      </c>
      <c r="D65" s="3">
        <v>141.67599487304699</v>
      </c>
      <c r="E65" s="3">
        <v>111629.699987411</v>
      </c>
      <c r="F65" s="3">
        <v>146.51699829101599</v>
      </c>
      <c r="G65" s="3"/>
      <c r="H65" s="3">
        <v>111629.699987411</v>
      </c>
      <c r="I65" s="3">
        <f t="shared" si="0"/>
        <v>87535.900413513999</v>
      </c>
      <c r="J65" s="3">
        <f t="shared" si="1"/>
        <v>87.535900413514</v>
      </c>
      <c r="K65" s="3">
        <f t="shared" si="5"/>
        <v>132.40400695800801</v>
      </c>
      <c r="L65" s="3">
        <f t="shared" si="6"/>
        <v>141.67599487304699</v>
      </c>
      <c r="M65" s="3">
        <f t="shared" si="7"/>
        <v>146.51699829101599</v>
      </c>
      <c r="O65" s="3"/>
    </row>
    <row r="66" spans="1:20" x14ac:dyDescent="0.4">
      <c r="A66" s="3">
        <v>94858.500402450605</v>
      </c>
      <c r="B66" s="3">
        <v>130</v>
      </c>
      <c r="C66" s="3">
        <v>111640.863097191</v>
      </c>
      <c r="D66" s="3">
        <v>141.67599487304699</v>
      </c>
      <c r="E66" s="3">
        <v>111640.863097191</v>
      </c>
      <c r="F66" s="3">
        <v>146.51699829101599</v>
      </c>
      <c r="G66" s="3"/>
      <c r="H66" s="3">
        <v>111640.863097191</v>
      </c>
      <c r="I66" s="3">
        <f t="shared" si="0"/>
        <v>87524.737303734</v>
      </c>
      <c r="J66" s="3">
        <f t="shared" si="1"/>
        <v>87.524737303734</v>
      </c>
      <c r="K66" s="3">
        <f t="shared" si="5"/>
        <v>132.40400695800801</v>
      </c>
      <c r="L66" s="3">
        <f t="shared" si="6"/>
        <v>141.67599487304699</v>
      </c>
      <c r="M66" s="3">
        <f t="shared" si="7"/>
        <v>146.51699829101599</v>
      </c>
      <c r="O66" s="3"/>
    </row>
    <row r="67" spans="1:20" x14ac:dyDescent="0.4">
      <c r="A67" s="3">
        <v>99101.900304794297</v>
      </c>
      <c r="B67" s="3">
        <v>129.80999755859401</v>
      </c>
      <c r="C67" s="3">
        <v>111650.863097191</v>
      </c>
      <c r="D67" s="3">
        <v>141.67599487304699</v>
      </c>
      <c r="E67" s="3">
        <v>111650.863097191</v>
      </c>
      <c r="F67" s="3">
        <v>146.51699829101599</v>
      </c>
      <c r="G67" s="3"/>
      <c r="H67" s="3">
        <v>111650.863097191</v>
      </c>
      <c r="I67" s="3">
        <f t="shared" ref="I67:I110" si="8">I68+H68-H67</f>
        <v>87514.737303734</v>
      </c>
      <c r="J67" s="3">
        <f t="shared" si="1"/>
        <v>87.514737303733995</v>
      </c>
      <c r="K67" s="3">
        <f t="shared" si="5"/>
        <v>132.40400695800801</v>
      </c>
      <c r="L67" s="3">
        <f t="shared" si="6"/>
        <v>141.67599487304699</v>
      </c>
      <c r="M67" s="3">
        <f t="shared" si="7"/>
        <v>146.51699829101599</v>
      </c>
      <c r="O67" s="3"/>
    </row>
    <row r="68" spans="1:20" x14ac:dyDescent="0.4">
      <c r="A68" s="3">
        <v>104376.800207138</v>
      </c>
      <c r="B68" s="3">
        <v>129.99600219726599</v>
      </c>
      <c r="C68" s="3">
        <v>111661.699987411</v>
      </c>
      <c r="D68" s="3">
        <v>141.67599487304699</v>
      </c>
      <c r="E68" s="3">
        <v>111661.699987411</v>
      </c>
      <c r="F68" s="3">
        <v>146.51699829101599</v>
      </c>
      <c r="G68" s="3"/>
      <c r="H68" s="3">
        <v>111661.699987411</v>
      </c>
      <c r="I68" s="3">
        <f t="shared" si="8"/>
        <v>87503.900413513999</v>
      </c>
      <c r="J68" s="3">
        <f t="shared" ref="J68:J112" si="9">I68/1000</f>
        <v>87.503900413514003</v>
      </c>
      <c r="K68" s="3">
        <f t="shared" si="5"/>
        <v>132.40400695800801</v>
      </c>
      <c r="L68" s="3">
        <f t="shared" si="6"/>
        <v>141.67599487304699</v>
      </c>
      <c r="M68" s="3">
        <f t="shared" si="7"/>
        <v>146.51699829101599</v>
      </c>
      <c r="O68" s="3"/>
    </row>
    <row r="69" spans="1:20" x14ac:dyDescent="0.4">
      <c r="A69" s="3">
        <v>109792.600011826</v>
      </c>
      <c r="B69" s="3">
        <v>131</v>
      </c>
      <c r="C69" s="3">
        <v>111688.399988174</v>
      </c>
      <c r="D69" s="3">
        <v>141.41600036621099</v>
      </c>
      <c r="E69" s="3">
        <v>111688.399988174</v>
      </c>
      <c r="F69" s="3">
        <v>142.22999572753901</v>
      </c>
      <c r="G69" s="3"/>
      <c r="H69" s="3">
        <v>111688.399988174</v>
      </c>
      <c r="I69" s="3">
        <f t="shared" si="8"/>
        <v>87477.200412751001</v>
      </c>
      <c r="J69" s="3">
        <f t="shared" si="9"/>
        <v>87.477200412751003</v>
      </c>
      <c r="K69" s="3">
        <f t="shared" si="5"/>
        <v>132.50999450683599</v>
      </c>
      <c r="L69" s="3">
        <f t="shared" si="6"/>
        <v>141.41600036621099</v>
      </c>
      <c r="M69" s="3">
        <f t="shared" si="7"/>
        <v>142.22999572753901</v>
      </c>
      <c r="O69" s="3"/>
    </row>
    <row r="70" spans="1:20" x14ac:dyDescent="0.4">
      <c r="A70" s="3">
        <v>111629.699987411</v>
      </c>
      <c r="B70" s="3">
        <v>132.40400695800801</v>
      </c>
      <c r="C70" s="3">
        <v>114956.399988174</v>
      </c>
      <c r="D70" s="3">
        <v>143.74099731445301</v>
      </c>
      <c r="E70" s="3">
        <v>114956.399988174</v>
      </c>
      <c r="F70" s="3">
        <v>145.29100036621099</v>
      </c>
      <c r="G70" s="3"/>
      <c r="H70" s="3">
        <v>114956.399988174</v>
      </c>
      <c r="I70" s="3">
        <f t="shared" si="8"/>
        <v>84209.200412751001</v>
      </c>
      <c r="J70" s="3">
        <f t="shared" si="9"/>
        <v>84.209200412751002</v>
      </c>
      <c r="K70" s="3">
        <f t="shared" si="5"/>
        <v>131.67900085449199</v>
      </c>
      <c r="L70" s="3">
        <f t="shared" si="6"/>
        <v>143.74099731445301</v>
      </c>
      <c r="M70" s="3">
        <f t="shared" si="7"/>
        <v>145.29100036621099</v>
      </c>
      <c r="O70" s="3"/>
    </row>
    <row r="71" spans="1:20" x14ac:dyDescent="0.4">
      <c r="A71" s="3">
        <v>111640.863097191</v>
      </c>
      <c r="B71" s="3">
        <v>132.40400695800801</v>
      </c>
      <c r="C71" s="3">
        <v>119935.00008583099</v>
      </c>
      <c r="D71" s="3">
        <v>143.90899658203099</v>
      </c>
      <c r="E71" s="3">
        <v>119935.00008583099</v>
      </c>
      <c r="F71" s="3">
        <v>143.60800170898401</v>
      </c>
      <c r="G71" s="3"/>
      <c r="H71" s="3">
        <v>119935.00008583099</v>
      </c>
      <c r="I71" s="3">
        <f t="shared" si="8"/>
        <v>79230.600315094009</v>
      </c>
      <c r="J71" s="3">
        <f t="shared" si="9"/>
        <v>79.230600315094009</v>
      </c>
      <c r="K71" s="3">
        <f t="shared" si="5"/>
        <v>132.10000610351599</v>
      </c>
      <c r="L71" s="3">
        <f t="shared" si="6"/>
        <v>143.90899658203099</v>
      </c>
      <c r="M71" s="3">
        <f t="shared" si="7"/>
        <v>143.60800170898401</v>
      </c>
      <c r="O71" s="3"/>
    </row>
    <row r="72" spans="1:20" x14ac:dyDescent="0.4">
      <c r="A72" s="3">
        <v>111650.863097191</v>
      </c>
      <c r="B72" s="3">
        <v>132.40400695800801</v>
      </c>
      <c r="C72" s="3">
        <v>124479.399988174</v>
      </c>
      <c r="D72" s="3">
        <v>146.00599670410199</v>
      </c>
      <c r="E72" s="3">
        <v>124479.399988174</v>
      </c>
      <c r="F72" s="3">
        <v>148.06900024414099</v>
      </c>
      <c r="G72" s="3"/>
      <c r="H72" s="3">
        <v>124479.399988174</v>
      </c>
      <c r="I72" s="3">
        <f t="shared" si="8"/>
        <v>74686.200412751001</v>
      </c>
      <c r="J72" s="3">
        <f t="shared" si="9"/>
        <v>74.686200412751006</v>
      </c>
      <c r="K72" s="3">
        <f t="shared" si="5"/>
        <v>132.17300415039099</v>
      </c>
      <c r="L72" s="3">
        <f t="shared" si="6"/>
        <v>146.00599670410199</v>
      </c>
      <c r="M72" s="3">
        <f t="shared" si="7"/>
        <v>148.06900024414099</v>
      </c>
      <c r="O72" s="3"/>
    </row>
    <row r="73" spans="1:20" x14ac:dyDescent="0.4">
      <c r="A73" s="3">
        <v>111661.699987411</v>
      </c>
      <c r="B73" s="3">
        <v>132.40400695800801</v>
      </c>
      <c r="C73" s="3">
        <v>124934.899988174</v>
      </c>
      <c r="D73" s="3">
        <v>144.96800231933599</v>
      </c>
      <c r="E73" s="3">
        <v>124934.899988174</v>
      </c>
      <c r="F73" s="3">
        <v>142.07699584960901</v>
      </c>
      <c r="G73" s="3"/>
      <c r="H73" s="3">
        <v>124934.899988174</v>
      </c>
      <c r="I73" s="3">
        <f t="shared" si="8"/>
        <v>74230.700412751001</v>
      </c>
      <c r="J73" s="3">
        <f t="shared" si="9"/>
        <v>74.230700412751006</v>
      </c>
      <c r="K73" s="3">
        <f t="shared" si="5"/>
        <v>132.13600158691401</v>
      </c>
      <c r="L73" s="3">
        <f t="shared" si="6"/>
        <v>144.96800231933599</v>
      </c>
      <c r="M73" s="3">
        <f t="shared" si="7"/>
        <v>142.07699584960901</v>
      </c>
      <c r="O73" s="3"/>
    </row>
    <row r="74" spans="1:20" x14ac:dyDescent="0.4">
      <c r="A74" s="3">
        <v>111688.399988174</v>
      </c>
      <c r="B74" s="3">
        <v>132.50999450683599</v>
      </c>
      <c r="C74" s="3">
        <v>126490.399988174</v>
      </c>
      <c r="D74" s="3">
        <v>147.33299255371099</v>
      </c>
      <c r="E74" s="3">
        <v>126490.399988174</v>
      </c>
      <c r="F74" s="3">
        <v>145.906005859375</v>
      </c>
      <c r="G74" s="3"/>
      <c r="H74" s="3">
        <v>126490.399988174</v>
      </c>
      <c r="I74" s="3">
        <f t="shared" si="8"/>
        <v>72675.200412751001</v>
      </c>
      <c r="J74" s="3">
        <f t="shared" si="9"/>
        <v>72.675200412750996</v>
      </c>
      <c r="K74" s="3">
        <f t="shared" si="5"/>
        <v>132.294998168945</v>
      </c>
      <c r="L74" s="3">
        <f t="shared" si="6"/>
        <v>147.33299255371099</v>
      </c>
      <c r="M74" s="3">
        <f t="shared" si="7"/>
        <v>145.906005859375</v>
      </c>
      <c r="O74" s="3"/>
    </row>
    <row r="75" spans="1:20" x14ac:dyDescent="0.4">
      <c r="A75" s="3">
        <v>114956.399988174</v>
      </c>
      <c r="B75" s="3">
        <v>131.67900085449199</v>
      </c>
      <c r="C75" s="3">
        <v>127223.199975967</v>
      </c>
      <c r="D75" s="3">
        <v>148.95899963378901</v>
      </c>
      <c r="E75" s="3">
        <v>127223.199975967</v>
      </c>
      <c r="F75" s="3">
        <v>148.69400024414099</v>
      </c>
      <c r="G75" s="3"/>
      <c r="H75" s="3">
        <v>127223.199975967</v>
      </c>
      <c r="I75" s="3">
        <f t="shared" si="8"/>
        <v>71942.400424958003</v>
      </c>
      <c r="J75" s="3">
        <f t="shared" si="9"/>
        <v>71.942400424958009</v>
      </c>
      <c r="K75" s="3">
        <f t="shared" si="5"/>
        <v>132.40400695800801</v>
      </c>
      <c r="L75" s="3">
        <f t="shared" si="6"/>
        <v>148.95899963378901</v>
      </c>
      <c r="M75" s="3">
        <f t="shared" si="7"/>
        <v>148.69400024414099</v>
      </c>
      <c r="O75" s="3"/>
    </row>
    <row r="76" spans="1:20" x14ac:dyDescent="0.4">
      <c r="A76" s="3">
        <v>119935.00008583099</v>
      </c>
      <c r="B76" s="3">
        <v>132.10000610351599</v>
      </c>
      <c r="C76" s="3">
        <v>127234.062496185</v>
      </c>
      <c r="D76" s="3">
        <v>148.95899963378901</v>
      </c>
      <c r="E76" s="3">
        <v>127234.062496185</v>
      </c>
      <c r="F76" s="3">
        <v>148.69400024414099</v>
      </c>
      <c r="G76" s="3"/>
      <c r="H76" s="3">
        <v>127234.062496185</v>
      </c>
      <c r="I76" s="3">
        <f t="shared" si="8"/>
        <v>71931.537904740006</v>
      </c>
      <c r="J76" s="3">
        <f t="shared" si="9"/>
        <v>71.931537904740011</v>
      </c>
      <c r="K76" s="3">
        <f t="shared" si="5"/>
        <v>132.40400695800801</v>
      </c>
      <c r="L76" s="3">
        <f t="shared" si="6"/>
        <v>148.95899963378901</v>
      </c>
      <c r="M76" s="3">
        <f t="shared" si="7"/>
        <v>148.69400024414099</v>
      </c>
      <c r="O76" s="3"/>
    </row>
    <row r="77" spans="1:20" x14ac:dyDescent="0.4">
      <c r="A77" s="3">
        <v>124479.399988174</v>
      </c>
      <c r="B77" s="3">
        <v>132.17300415039099</v>
      </c>
      <c r="C77" s="3">
        <v>127269.062496185</v>
      </c>
      <c r="D77" s="3">
        <v>148.95899963378901</v>
      </c>
      <c r="E77" s="3">
        <v>127269.062496185</v>
      </c>
      <c r="F77" s="3">
        <v>148.69400024414099</v>
      </c>
      <c r="G77" s="3"/>
      <c r="H77" s="3">
        <v>127269.062496185</v>
      </c>
      <c r="I77" s="3">
        <f t="shared" si="8"/>
        <v>71896.537904740006</v>
      </c>
      <c r="J77" s="3">
        <f t="shared" si="9"/>
        <v>71.896537904740001</v>
      </c>
      <c r="K77" s="3">
        <f t="shared" si="5"/>
        <v>132.40400695800801</v>
      </c>
      <c r="L77" s="3">
        <f t="shared" si="6"/>
        <v>148.95899963378901</v>
      </c>
      <c r="M77" s="3">
        <f t="shared" si="7"/>
        <v>148.69400024414099</v>
      </c>
      <c r="O77" s="3"/>
    </row>
    <row r="78" spans="1:20" x14ac:dyDescent="0.4">
      <c r="A78" s="3">
        <v>124934.899988174</v>
      </c>
      <c r="B78" s="3">
        <v>132.13600158691401</v>
      </c>
      <c r="C78" s="3">
        <v>127273.599977493</v>
      </c>
      <c r="D78" s="3">
        <v>148.95899963378901</v>
      </c>
      <c r="E78" s="3">
        <v>127273.599977493</v>
      </c>
      <c r="F78" s="3">
        <v>148.69400024414099</v>
      </c>
      <c r="G78" s="3"/>
      <c r="H78" s="3">
        <v>127273.599977493</v>
      </c>
      <c r="I78" s="3">
        <f t="shared" si="8"/>
        <v>71892.000423432008</v>
      </c>
      <c r="J78" s="3">
        <f t="shared" si="9"/>
        <v>71.892000423432009</v>
      </c>
      <c r="K78" s="3">
        <f t="shared" si="5"/>
        <v>132.40400695800801</v>
      </c>
      <c r="L78" s="3">
        <f t="shared" si="6"/>
        <v>148.95899963378901</v>
      </c>
      <c r="M78" s="3">
        <f t="shared" si="7"/>
        <v>148.69400024414099</v>
      </c>
      <c r="O78" s="3"/>
    </row>
    <row r="79" spans="1:20" x14ac:dyDescent="0.4">
      <c r="A79" s="3">
        <v>126490.399988174</v>
      </c>
      <c r="B79" s="3">
        <v>132.294998168945</v>
      </c>
      <c r="C79" s="3">
        <v>131943.39978218099</v>
      </c>
      <c r="D79" s="3">
        <v>142.25599670410199</v>
      </c>
      <c r="E79" s="3">
        <v>131943.39978218099</v>
      </c>
      <c r="F79" s="3">
        <v>143</v>
      </c>
      <c r="G79" s="3"/>
      <c r="H79" s="3">
        <v>131943.39978218099</v>
      </c>
      <c r="I79" s="3">
        <f t="shared" si="8"/>
        <v>67222.200618744013</v>
      </c>
      <c r="J79" s="3">
        <f t="shared" si="9"/>
        <v>67.222200618744012</v>
      </c>
      <c r="K79" s="3">
        <f t="shared" si="5"/>
        <v>131</v>
      </c>
      <c r="L79" s="3">
        <f t="shared" si="6"/>
        <v>142.25599670410199</v>
      </c>
      <c r="M79" s="3">
        <f t="shared" si="7"/>
        <v>143</v>
      </c>
      <c r="Q79" s="3"/>
      <c r="R79" s="3"/>
      <c r="S79" s="3"/>
    </row>
    <row r="80" spans="1:20" x14ac:dyDescent="0.4">
      <c r="A80" s="3">
        <v>127223.199975967</v>
      </c>
      <c r="B80" s="3">
        <v>132.40400695800801</v>
      </c>
      <c r="C80" s="3">
        <v>136475.89978218099</v>
      </c>
      <c r="D80" s="3">
        <v>144.01899719238301</v>
      </c>
      <c r="E80" s="3">
        <v>136475.89978218099</v>
      </c>
      <c r="F80" s="3">
        <v>143.63800048828099</v>
      </c>
      <c r="G80" s="3"/>
      <c r="H80" s="3">
        <v>136475.89978218099</v>
      </c>
      <c r="I80" s="3">
        <f t="shared" si="8"/>
        <v>62689.700618744013</v>
      </c>
      <c r="J80" s="3">
        <f t="shared" si="9"/>
        <v>62.689700618744013</v>
      </c>
      <c r="K80" s="3">
        <f t="shared" si="5"/>
        <v>131.88699340820301</v>
      </c>
      <c r="L80" s="3">
        <f t="shared" si="6"/>
        <v>144.01899719238301</v>
      </c>
      <c r="M80" s="3">
        <f t="shared" si="7"/>
        <v>143.63800048828099</v>
      </c>
      <c r="Q80" s="3"/>
      <c r="R80" s="3"/>
      <c r="S80" s="3"/>
      <c r="T80" s="3"/>
    </row>
    <row r="81" spans="1:15" x14ac:dyDescent="0.4">
      <c r="A81" s="3">
        <v>127234.062496185</v>
      </c>
      <c r="B81" s="3">
        <v>132.40400695800801</v>
      </c>
      <c r="C81" s="3">
        <v>137696.59973335301</v>
      </c>
      <c r="D81" s="3">
        <v>145.375</v>
      </c>
      <c r="E81" s="3">
        <v>137696.59973335301</v>
      </c>
      <c r="F81" s="3">
        <v>151.27499389648401</v>
      </c>
      <c r="G81" s="3"/>
      <c r="H81" s="3">
        <v>137696.59973335301</v>
      </c>
      <c r="I81" s="3">
        <f t="shared" si="8"/>
        <v>61469.000667571992</v>
      </c>
      <c r="J81" s="3">
        <f t="shared" si="9"/>
        <v>61.46900066757199</v>
      </c>
      <c r="K81" s="3">
        <f t="shared" si="5"/>
        <v>131.79600524902301</v>
      </c>
      <c r="L81" s="3">
        <f t="shared" si="6"/>
        <v>145.375</v>
      </c>
      <c r="M81" s="3">
        <f t="shared" si="7"/>
        <v>151.27499389648401</v>
      </c>
      <c r="O81" s="3"/>
    </row>
    <row r="82" spans="1:15" x14ac:dyDescent="0.4">
      <c r="A82" s="3">
        <v>127269.062496185</v>
      </c>
      <c r="B82" s="3">
        <v>132.40400695800801</v>
      </c>
      <c r="C82" s="3">
        <v>137707.10532188401</v>
      </c>
      <c r="D82" s="3">
        <v>145.375</v>
      </c>
      <c r="E82" s="3">
        <v>137707.10532188401</v>
      </c>
      <c r="F82" s="3">
        <v>151.27499389648401</v>
      </c>
      <c r="G82" s="3"/>
      <c r="H82" s="3">
        <v>137707.10532188401</v>
      </c>
      <c r="I82" s="3">
        <f t="shared" si="8"/>
        <v>61458.495079040993</v>
      </c>
      <c r="J82" s="3">
        <f t="shared" si="9"/>
        <v>61.458495079040993</v>
      </c>
      <c r="K82" s="3">
        <f t="shared" si="5"/>
        <v>131.79600524902301</v>
      </c>
      <c r="L82" s="3">
        <f t="shared" si="6"/>
        <v>145.375</v>
      </c>
      <c r="M82" s="3">
        <f t="shared" si="7"/>
        <v>151.27499389648401</v>
      </c>
      <c r="O82" s="3"/>
    </row>
    <row r="83" spans="1:15" x14ac:dyDescent="0.4">
      <c r="A83" s="3">
        <v>127273.599977493</v>
      </c>
      <c r="B83" s="3">
        <v>132.40400695800801</v>
      </c>
      <c r="C83" s="3">
        <v>137717.10532188401</v>
      </c>
      <c r="D83" s="3">
        <v>145.375</v>
      </c>
      <c r="E83" s="3">
        <v>137717.10532188401</v>
      </c>
      <c r="F83" s="3">
        <v>151.27499389648401</v>
      </c>
      <c r="G83" s="3"/>
      <c r="H83" s="3">
        <v>137717.10532188401</v>
      </c>
      <c r="I83" s="3">
        <f t="shared" si="8"/>
        <v>61448.495079040993</v>
      </c>
      <c r="J83" s="3">
        <f t="shared" si="9"/>
        <v>61.448495079040995</v>
      </c>
      <c r="K83" s="3">
        <f t="shared" si="5"/>
        <v>131.79600524902301</v>
      </c>
      <c r="L83" s="3">
        <f t="shared" si="6"/>
        <v>145.375</v>
      </c>
      <c r="M83" s="3">
        <f t="shared" si="7"/>
        <v>151.27499389648401</v>
      </c>
      <c r="O83" s="3"/>
    </row>
    <row r="84" spans="1:15" x14ac:dyDescent="0.4">
      <c r="A84" s="3">
        <v>131943.39978218099</v>
      </c>
      <c r="B84" s="3">
        <v>131</v>
      </c>
      <c r="C84" s="3">
        <v>137729.19973182699</v>
      </c>
      <c r="D84" s="3">
        <v>145.375</v>
      </c>
      <c r="E84" s="3">
        <v>137729.19973182699</v>
      </c>
      <c r="F84" s="3">
        <v>151.27499389648401</v>
      </c>
      <c r="G84" s="3"/>
      <c r="H84" s="3">
        <v>137729.19973182699</v>
      </c>
      <c r="I84" s="3">
        <f t="shared" si="8"/>
        <v>61436.400669098017</v>
      </c>
      <c r="J84" s="3">
        <f t="shared" si="9"/>
        <v>61.436400669098013</v>
      </c>
      <c r="K84" s="3">
        <f t="shared" si="5"/>
        <v>131.79600524902301</v>
      </c>
      <c r="L84" s="3">
        <f t="shared" si="6"/>
        <v>145.375</v>
      </c>
      <c r="M84" s="3">
        <f t="shared" si="7"/>
        <v>151.27499389648401</v>
      </c>
      <c r="O84" s="3"/>
    </row>
    <row r="85" spans="1:15" x14ac:dyDescent="0.4">
      <c r="A85" s="3">
        <v>136475.89978218099</v>
      </c>
      <c r="B85" s="3">
        <v>131.88699340820301</v>
      </c>
      <c r="C85" s="3">
        <v>141880.89992713899</v>
      </c>
      <c r="D85" s="3">
        <v>142.90699768066401</v>
      </c>
      <c r="E85" s="3">
        <v>141880.89992713899</v>
      </c>
      <c r="F85" s="3">
        <v>143.47399902343801</v>
      </c>
      <c r="G85" s="3"/>
      <c r="H85" s="3">
        <v>141880.89992713899</v>
      </c>
      <c r="I85" s="3">
        <f t="shared" si="8"/>
        <v>57284.700473786012</v>
      </c>
      <c r="J85" s="3">
        <f t="shared" si="9"/>
        <v>57.28470047378601</v>
      </c>
      <c r="K85" s="3">
        <f t="shared" si="5"/>
        <v>131.78700256347699</v>
      </c>
      <c r="L85" s="3">
        <f t="shared" si="6"/>
        <v>142.90699768066401</v>
      </c>
      <c r="M85" s="3">
        <f t="shared" si="7"/>
        <v>143.47399902343801</v>
      </c>
      <c r="O85" s="3"/>
    </row>
    <row r="86" spans="1:15" x14ac:dyDescent="0.4">
      <c r="A86" s="3">
        <v>137696.59973335301</v>
      </c>
      <c r="B86" s="3">
        <v>131.79600524902301</v>
      </c>
      <c r="C86" s="3">
        <v>146902.39992713899</v>
      </c>
      <c r="D86" s="3">
        <v>144.85000610351599</v>
      </c>
      <c r="E86" s="3">
        <v>146902.39992713899</v>
      </c>
      <c r="F86" s="3">
        <v>146.32499694824199</v>
      </c>
      <c r="G86" s="3"/>
      <c r="H86" s="3">
        <v>146902.39992713899</v>
      </c>
      <c r="I86" s="3">
        <f t="shared" si="8"/>
        <v>52263.200473786012</v>
      </c>
      <c r="J86" s="3">
        <f t="shared" si="9"/>
        <v>52.263200473786014</v>
      </c>
      <c r="K86" s="3">
        <f t="shared" si="5"/>
        <v>132.69999694824199</v>
      </c>
      <c r="L86" s="3">
        <f t="shared" si="6"/>
        <v>144.85000610351599</v>
      </c>
      <c r="M86" s="3">
        <f t="shared" si="7"/>
        <v>146.32499694824199</v>
      </c>
      <c r="O86" s="3"/>
    </row>
    <row r="87" spans="1:15" x14ac:dyDescent="0.4">
      <c r="A87" s="3">
        <v>137707.10532188401</v>
      </c>
      <c r="B87" s="3">
        <v>131.79600524902301</v>
      </c>
      <c r="C87" s="3">
        <v>147199.39992713899</v>
      </c>
      <c r="D87" s="3">
        <v>148.15199279785199</v>
      </c>
      <c r="E87" s="3">
        <v>147199.39992713899</v>
      </c>
      <c r="F87" s="3">
        <v>144.61599731445301</v>
      </c>
      <c r="G87" s="3"/>
      <c r="H87" s="3">
        <v>147199.39992713899</v>
      </c>
      <c r="I87" s="3">
        <f t="shared" si="8"/>
        <v>51966.200473786012</v>
      </c>
      <c r="J87" s="3">
        <f t="shared" si="9"/>
        <v>51.96620047378601</v>
      </c>
      <c r="K87" s="3">
        <f t="shared" si="5"/>
        <v>132.66799926757801</v>
      </c>
      <c r="L87" s="3">
        <f t="shared" si="6"/>
        <v>148.15199279785199</v>
      </c>
      <c r="M87" s="3">
        <f t="shared" si="7"/>
        <v>144.61599731445301</v>
      </c>
      <c r="O87" s="3"/>
    </row>
    <row r="88" spans="1:15" x14ac:dyDescent="0.4">
      <c r="A88" s="3">
        <v>137717.10532188401</v>
      </c>
      <c r="B88" s="3">
        <v>131.79600524902301</v>
      </c>
      <c r="C88" s="3">
        <v>147204.95868253699</v>
      </c>
      <c r="D88" s="3">
        <v>148.15199279785199</v>
      </c>
      <c r="E88" s="3">
        <v>147204.95868253699</v>
      </c>
      <c r="F88" s="3">
        <v>144.61599731445301</v>
      </c>
      <c r="G88" s="3"/>
      <c r="H88" s="3">
        <v>147204.95868253699</v>
      </c>
      <c r="I88" s="3">
        <f t="shared" si="8"/>
        <v>51960.641718388011</v>
      </c>
      <c r="J88" s="3">
        <f t="shared" si="9"/>
        <v>51.960641718388011</v>
      </c>
      <c r="K88" s="3">
        <f t="shared" si="5"/>
        <v>132.66799926757801</v>
      </c>
      <c r="L88" s="3">
        <f t="shared" si="6"/>
        <v>148.15199279785199</v>
      </c>
      <c r="M88" s="3">
        <f t="shared" si="7"/>
        <v>144.61599731445301</v>
      </c>
      <c r="O88" s="3"/>
    </row>
    <row r="89" spans="1:15" x14ac:dyDescent="0.4">
      <c r="A89" s="3">
        <v>137729.19973182699</v>
      </c>
      <c r="B89" s="3">
        <v>131.79600524902301</v>
      </c>
      <c r="C89" s="3">
        <v>147214.95868253699</v>
      </c>
      <c r="D89" s="3">
        <v>148.15199279785199</v>
      </c>
      <c r="E89" s="3">
        <v>147214.95868253699</v>
      </c>
      <c r="F89" s="3">
        <v>144.61599731445301</v>
      </c>
      <c r="G89" s="3"/>
      <c r="H89" s="3">
        <v>147214.95868253699</v>
      </c>
      <c r="I89" s="3">
        <f t="shared" si="8"/>
        <v>51950.641718388011</v>
      </c>
      <c r="J89" s="3">
        <f t="shared" si="9"/>
        <v>51.950641718388013</v>
      </c>
      <c r="K89" s="3">
        <f t="shared" si="5"/>
        <v>132.66799926757801</v>
      </c>
      <c r="L89" s="3">
        <f t="shared" si="6"/>
        <v>148.15199279785199</v>
      </c>
      <c r="M89" s="3">
        <f t="shared" si="7"/>
        <v>144.61599731445301</v>
      </c>
      <c r="O89" s="3"/>
    </row>
    <row r="90" spans="1:15" x14ac:dyDescent="0.4">
      <c r="A90" s="3">
        <v>141880.89992713899</v>
      </c>
      <c r="B90" s="3">
        <v>131.78700256347699</v>
      </c>
      <c r="C90" s="3">
        <v>147220.49992752101</v>
      </c>
      <c r="D90" s="3">
        <v>148.15199279785199</v>
      </c>
      <c r="E90" s="3">
        <v>147220.49992752101</v>
      </c>
      <c r="F90" s="3">
        <v>144.61599731445301</v>
      </c>
      <c r="G90" s="3"/>
      <c r="H90" s="3">
        <v>147220.49992752101</v>
      </c>
      <c r="I90" s="3">
        <f t="shared" si="8"/>
        <v>51945.100473403989</v>
      </c>
      <c r="J90" s="3">
        <f t="shared" si="9"/>
        <v>51.94510047340399</v>
      </c>
      <c r="K90" s="3">
        <f t="shared" si="5"/>
        <v>132.66799926757801</v>
      </c>
      <c r="L90" s="3">
        <f t="shared" si="6"/>
        <v>148.15199279785199</v>
      </c>
      <c r="M90" s="3">
        <f t="shared" si="7"/>
        <v>144.61599731445301</v>
      </c>
      <c r="O90" s="3"/>
    </row>
    <row r="91" spans="1:15" x14ac:dyDescent="0.4">
      <c r="A91" s="3">
        <v>146902.39992713899</v>
      </c>
      <c r="B91" s="3">
        <v>132.69999694824199</v>
      </c>
      <c r="C91" s="3">
        <v>151428.20012283299</v>
      </c>
      <c r="D91" s="3">
        <v>149.440994262695</v>
      </c>
      <c r="E91" s="3">
        <v>151428.20012283299</v>
      </c>
      <c r="F91" s="3">
        <v>147.32899475097699</v>
      </c>
      <c r="G91" s="3"/>
      <c r="H91" s="3">
        <v>151428.20012283299</v>
      </c>
      <c r="I91" s="3">
        <f t="shared" si="8"/>
        <v>47737.400278092013</v>
      </c>
      <c r="J91" s="3">
        <f t="shared" si="9"/>
        <v>47.737400278092011</v>
      </c>
      <c r="K91" s="3">
        <f t="shared" si="5"/>
        <v>133.44700622558599</v>
      </c>
      <c r="L91" s="3">
        <f t="shared" si="6"/>
        <v>149.440994262695</v>
      </c>
      <c r="M91" s="3">
        <f t="shared" si="7"/>
        <v>147.32899475097699</v>
      </c>
      <c r="O91" s="3"/>
    </row>
    <row r="92" spans="1:15" x14ac:dyDescent="0.4">
      <c r="A92" s="3">
        <v>147199.39992713899</v>
      </c>
      <c r="B92" s="3">
        <v>132.66799926757801</v>
      </c>
      <c r="C92" s="3">
        <v>159821.40031814601</v>
      </c>
      <c r="D92" s="3">
        <v>140.55000305175801</v>
      </c>
      <c r="E92" s="3">
        <v>159821.40031814601</v>
      </c>
      <c r="F92" s="3">
        <v>145.02999877929699</v>
      </c>
      <c r="G92" s="3"/>
      <c r="H92" s="3">
        <v>159821.40031814601</v>
      </c>
      <c r="I92" s="3">
        <f t="shared" si="8"/>
        <v>39344.200082778989</v>
      </c>
      <c r="J92" s="3">
        <f t="shared" si="9"/>
        <v>39.34420008277899</v>
      </c>
      <c r="K92" s="3">
        <f t="shared" si="5"/>
        <v>135.02000427246099</v>
      </c>
      <c r="L92" s="3">
        <f t="shared" si="6"/>
        <v>140.55000305175801</v>
      </c>
      <c r="M92" s="3">
        <f t="shared" si="7"/>
        <v>145.02999877929699</v>
      </c>
      <c r="O92" s="3"/>
    </row>
    <row r="93" spans="1:15" x14ac:dyDescent="0.4">
      <c r="A93" s="3">
        <v>147204.95868253699</v>
      </c>
      <c r="B93" s="3">
        <v>132.66799926757801</v>
      </c>
      <c r="C93" s="3">
        <v>165541.500415802</v>
      </c>
      <c r="D93" s="3">
        <v>146.88999938964801</v>
      </c>
      <c r="E93" s="3">
        <v>165541.500415802</v>
      </c>
      <c r="F93" s="3">
        <v>145.00399780273401</v>
      </c>
      <c r="G93" s="3"/>
      <c r="H93" s="3">
        <v>165541.500415802</v>
      </c>
      <c r="I93" s="3">
        <f t="shared" si="8"/>
        <v>33624.099985123001</v>
      </c>
      <c r="J93" s="3">
        <f t="shared" si="9"/>
        <v>33.624099985123003</v>
      </c>
      <c r="K93" s="3">
        <f t="shared" si="5"/>
        <v>135.94200134277301</v>
      </c>
      <c r="L93" s="3">
        <f t="shared" si="6"/>
        <v>146.88999938964801</v>
      </c>
      <c r="M93" s="3">
        <f t="shared" si="7"/>
        <v>145.00399780273401</v>
      </c>
      <c r="O93" s="3"/>
    </row>
    <row r="94" spans="1:15" x14ac:dyDescent="0.4">
      <c r="A94" s="3">
        <v>147214.95868253699</v>
      </c>
      <c r="B94" s="3">
        <v>132.66799926757801</v>
      </c>
      <c r="C94" s="3">
        <v>166210.600391388</v>
      </c>
      <c r="D94" s="3">
        <v>148.79699707031301</v>
      </c>
      <c r="E94" s="3">
        <v>166210.600391388</v>
      </c>
      <c r="F94" s="3">
        <v>148.99299621582</v>
      </c>
      <c r="G94" s="3"/>
      <c r="H94" s="3">
        <v>166210.600391388</v>
      </c>
      <c r="I94" s="3">
        <f t="shared" si="8"/>
        <v>32955.000009537005</v>
      </c>
      <c r="J94" s="3">
        <f t="shared" si="9"/>
        <v>32.955000009537002</v>
      </c>
      <c r="K94" s="3">
        <f t="shared" si="5"/>
        <v>135.73399353027301</v>
      </c>
      <c r="L94" s="3">
        <f t="shared" si="6"/>
        <v>148.79699707031301</v>
      </c>
      <c r="M94" s="3">
        <f t="shared" si="7"/>
        <v>148.99299621582</v>
      </c>
      <c r="O94" s="3"/>
    </row>
    <row r="95" spans="1:15" x14ac:dyDescent="0.4">
      <c r="A95" s="3">
        <v>147220.49992752101</v>
      </c>
      <c r="B95" s="3">
        <v>132.66799926757801</v>
      </c>
      <c r="C95" s="3">
        <v>166217.196597576</v>
      </c>
      <c r="D95" s="3">
        <v>148.79699707031301</v>
      </c>
      <c r="E95" s="3">
        <v>166217.196597576</v>
      </c>
      <c r="F95" s="3">
        <v>148.99299621582</v>
      </c>
      <c r="G95" s="3"/>
      <c r="H95" s="3">
        <v>166217.196597576</v>
      </c>
      <c r="I95" s="3">
        <f t="shared" si="8"/>
        <v>32948.403803349007</v>
      </c>
      <c r="J95" s="3">
        <f t="shared" si="9"/>
        <v>32.948403803349009</v>
      </c>
      <c r="K95" s="3">
        <f t="shared" si="5"/>
        <v>135.73399353027301</v>
      </c>
      <c r="L95" s="3">
        <f t="shared" si="6"/>
        <v>148.79699707031301</v>
      </c>
      <c r="M95" s="3">
        <f t="shared" si="7"/>
        <v>148.99299621582</v>
      </c>
      <c r="O95" s="3"/>
    </row>
    <row r="96" spans="1:15" x14ac:dyDescent="0.4">
      <c r="A96" s="3">
        <v>151428.20012283299</v>
      </c>
      <c r="B96" s="3">
        <v>133.44700622558599</v>
      </c>
      <c r="C96" s="3">
        <v>166227.196597576</v>
      </c>
      <c r="D96" s="3">
        <v>148.79699707031301</v>
      </c>
      <c r="E96" s="3">
        <v>166227.196597576</v>
      </c>
      <c r="F96" s="3">
        <v>148.99299621582</v>
      </c>
      <c r="G96" s="3"/>
      <c r="H96" s="3">
        <v>166227.196597576</v>
      </c>
      <c r="I96" s="3">
        <f t="shared" si="8"/>
        <v>32938.403803349007</v>
      </c>
      <c r="J96" s="3">
        <f t="shared" si="9"/>
        <v>32.938403803349004</v>
      </c>
      <c r="K96" s="3">
        <f t="shared" si="5"/>
        <v>135.73399353027301</v>
      </c>
      <c r="L96" s="3">
        <f t="shared" si="6"/>
        <v>148.79699707031301</v>
      </c>
      <c r="M96" s="3">
        <f t="shared" si="7"/>
        <v>148.99299621582</v>
      </c>
      <c r="O96" s="3"/>
    </row>
    <row r="97" spans="1:15" x14ac:dyDescent="0.4">
      <c r="A97" s="3">
        <v>159821.40031814601</v>
      </c>
      <c r="B97" s="3">
        <v>135.02000427246099</v>
      </c>
      <c r="C97" s="3">
        <v>166233.100391388</v>
      </c>
      <c r="D97" s="3">
        <v>148.79699707031301</v>
      </c>
      <c r="E97" s="3">
        <v>166233.100391388</v>
      </c>
      <c r="F97" s="3">
        <v>148.99299621582</v>
      </c>
      <c r="G97" s="3"/>
      <c r="H97" s="3">
        <v>166233.100391388</v>
      </c>
      <c r="I97" s="3">
        <f t="shared" si="8"/>
        <v>32932.500009537005</v>
      </c>
      <c r="J97" s="3">
        <f t="shared" si="9"/>
        <v>32.932500009537009</v>
      </c>
      <c r="K97" s="3">
        <f t="shared" si="5"/>
        <v>135.73399353027301</v>
      </c>
      <c r="L97" s="3">
        <f t="shared" si="6"/>
        <v>148.79699707031301</v>
      </c>
      <c r="M97" s="3">
        <f t="shared" si="7"/>
        <v>148.99299621582</v>
      </c>
      <c r="O97" s="3"/>
    </row>
    <row r="98" spans="1:15" x14ac:dyDescent="0.4">
      <c r="A98" s="3">
        <v>165541.500415802</v>
      </c>
      <c r="B98" s="3">
        <v>135.94200134277301</v>
      </c>
      <c r="C98" s="3">
        <v>170323.70048904399</v>
      </c>
      <c r="D98" s="3">
        <v>143.53700256347699</v>
      </c>
      <c r="E98" s="3">
        <v>170323.70048904399</v>
      </c>
      <c r="F98" s="3">
        <v>149.39500427246099</v>
      </c>
      <c r="G98" s="3"/>
      <c r="H98" s="3">
        <v>170323.70048904399</v>
      </c>
      <c r="I98" s="3">
        <f t="shared" si="8"/>
        <v>28841.899911881017</v>
      </c>
      <c r="J98" s="3">
        <f t="shared" si="9"/>
        <v>28.841899911881018</v>
      </c>
      <c r="K98" s="3">
        <f t="shared" si="5"/>
        <v>137</v>
      </c>
      <c r="L98" s="3">
        <f t="shared" si="6"/>
        <v>143.53700256347699</v>
      </c>
      <c r="M98" s="3">
        <f t="shared" si="7"/>
        <v>149.39500427246099</v>
      </c>
      <c r="O98" s="3"/>
    </row>
    <row r="99" spans="1:15" x14ac:dyDescent="0.4">
      <c r="A99" s="3">
        <v>166210.600391388</v>
      </c>
      <c r="B99" s="3">
        <v>135.73399353027301</v>
      </c>
      <c r="C99" s="3">
        <v>175021.20048904399</v>
      </c>
      <c r="D99" s="3">
        <v>152.02200317382801</v>
      </c>
      <c r="E99" s="3">
        <v>175021.20048904399</v>
      </c>
      <c r="F99" s="3">
        <v>147.86000061035199</v>
      </c>
      <c r="G99" s="3"/>
      <c r="H99" s="3">
        <v>175021.20048904399</v>
      </c>
      <c r="I99" s="3">
        <f t="shared" si="8"/>
        <v>24144.399911881017</v>
      </c>
      <c r="J99" s="3">
        <f t="shared" si="9"/>
        <v>24.144399911881017</v>
      </c>
      <c r="K99" s="3">
        <f t="shared" si="5"/>
        <v>138</v>
      </c>
      <c r="L99" s="3">
        <f t="shared" si="6"/>
        <v>152.02200317382801</v>
      </c>
      <c r="M99" s="3">
        <f t="shared" si="7"/>
        <v>147.86000061035199</v>
      </c>
      <c r="O99" s="3"/>
    </row>
    <row r="100" spans="1:15" x14ac:dyDescent="0.4">
      <c r="A100" s="3">
        <v>166217.196597576</v>
      </c>
      <c r="B100" s="3">
        <v>135.73399353027301</v>
      </c>
      <c r="C100" s="3">
        <v>180183.3005867</v>
      </c>
      <c r="D100" s="3">
        <v>147.67300415039099</v>
      </c>
      <c r="E100" s="3">
        <v>180183.3005867</v>
      </c>
      <c r="F100" s="3">
        <v>150.38200378418</v>
      </c>
      <c r="G100" s="3"/>
      <c r="H100" s="3">
        <v>180183.3005867</v>
      </c>
      <c r="I100" s="3">
        <f t="shared" si="8"/>
        <v>18982.299814225</v>
      </c>
      <c r="J100" s="3">
        <f t="shared" si="9"/>
        <v>18.982299814225001</v>
      </c>
      <c r="K100" s="3">
        <f t="shared" si="5"/>
        <v>138</v>
      </c>
      <c r="L100" s="3">
        <f t="shared" si="6"/>
        <v>147.67300415039099</v>
      </c>
      <c r="M100" s="3">
        <f t="shared" si="7"/>
        <v>150.38200378418</v>
      </c>
      <c r="O100" s="3"/>
    </row>
    <row r="101" spans="1:15" x14ac:dyDescent="0.4">
      <c r="A101" s="3">
        <v>166227.196597576</v>
      </c>
      <c r="B101" s="3">
        <v>135.73399353027301</v>
      </c>
      <c r="C101" s="3">
        <v>185401.600391388</v>
      </c>
      <c r="D101" s="3">
        <v>147.17300415039099</v>
      </c>
      <c r="E101" s="3">
        <v>185401.600391388</v>
      </c>
      <c r="F101" s="3">
        <v>147.919998168945</v>
      </c>
      <c r="G101" s="3"/>
      <c r="H101" s="3">
        <v>185401.600391388</v>
      </c>
      <c r="I101" s="3">
        <f t="shared" si="8"/>
        <v>13764.000009537005</v>
      </c>
      <c r="J101" s="3">
        <f t="shared" si="9"/>
        <v>13.764000009537005</v>
      </c>
      <c r="K101" s="3">
        <f t="shared" si="5"/>
        <v>138.95300292968801</v>
      </c>
      <c r="L101" s="3">
        <f t="shared" si="6"/>
        <v>147.17300415039099</v>
      </c>
      <c r="M101" s="3">
        <f t="shared" si="7"/>
        <v>147.919998168945</v>
      </c>
      <c r="O101" s="3"/>
    </row>
    <row r="102" spans="1:15" x14ac:dyDescent="0.4">
      <c r="A102" s="3">
        <v>166233.100391388</v>
      </c>
      <c r="B102" s="3">
        <v>135.73399353027301</v>
      </c>
      <c r="C102" s="3">
        <v>189447.40044021601</v>
      </c>
      <c r="D102" s="3">
        <v>150.218994140625</v>
      </c>
      <c r="E102" s="3">
        <v>189447.40044021601</v>
      </c>
      <c r="F102" s="3">
        <v>144.70100402832</v>
      </c>
      <c r="G102" s="3"/>
      <c r="H102" s="3">
        <v>189447.40044021601</v>
      </c>
      <c r="I102" s="3">
        <f t="shared" si="8"/>
        <v>9718.1999607089965</v>
      </c>
      <c r="J102" s="3">
        <f t="shared" si="9"/>
        <v>9.7181999607089971</v>
      </c>
      <c r="K102" s="3">
        <f t="shared" si="5"/>
        <v>138.55000305175801</v>
      </c>
      <c r="L102" s="3">
        <f t="shared" si="6"/>
        <v>150.218994140625</v>
      </c>
      <c r="M102" s="3">
        <f t="shared" si="7"/>
        <v>144.70100402832</v>
      </c>
      <c r="O102" s="3"/>
    </row>
    <row r="103" spans="1:15" x14ac:dyDescent="0.4">
      <c r="A103" s="3">
        <v>170323.70048904399</v>
      </c>
      <c r="B103" s="3">
        <v>137</v>
      </c>
      <c r="C103" s="3">
        <v>189456.98717975599</v>
      </c>
      <c r="D103" s="3">
        <v>150.218994140625</v>
      </c>
      <c r="E103" s="3">
        <v>189456.98717975599</v>
      </c>
      <c r="F103" s="3">
        <v>144.70100402832</v>
      </c>
      <c r="G103" s="3"/>
      <c r="H103" s="3">
        <v>189456.98717975599</v>
      </c>
      <c r="I103" s="3">
        <f t="shared" si="8"/>
        <v>9708.6132211690128</v>
      </c>
      <c r="J103" s="3">
        <f t="shared" si="9"/>
        <v>9.7086132211690135</v>
      </c>
      <c r="K103" s="3">
        <f t="shared" si="5"/>
        <v>138.55000305175801</v>
      </c>
      <c r="L103" s="3">
        <f t="shared" si="6"/>
        <v>150.218994140625</v>
      </c>
      <c r="M103" s="3">
        <f t="shared" si="7"/>
        <v>144.70100402832</v>
      </c>
      <c r="O103" s="3"/>
    </row>
    <row r="104" spans="1:15" x14ac:dyDescent="0.4">
      <c r="A104" s="3">
        <v>175021.20048904399</v>
      </c>
      <c r="B104" s="3">
        <v>138</v>
      </c>
      <c r="C104" s="3">
        <v>189466.98717975599</v>
      </c>
      <c r="D104" s="3">
        <v>150.218994140625</v>
      </c>
      <c r="E104" s="3">
        <v>189466.98717975599</v>
      </c>
      <c r="F104" s="3">
        <v>144.70100402832</v>
      </c>
      <c r="G104" s="3"/>
      <c r="H104" s="3">
        <v>189466.98717975599</v>
      </c>
      <c r="I104" s="3">
        <f t="shared" si="8"/>
        <v>9698.6132211690128</v>
      </c>
      <c r="J104" s="3">
        <f t="shared" si="9"/>
        <v>9.6986132211690137</v>
      </c>
      <c r="K104" s="3">
        <f t="shared" si="5"/>
        <v>138.55000305175801</v>
      </c>
      <c r="L104" s="3">
        <f t="shared" si="6"/>
        <v>150.218994140625</v>
      </c>
      <c r="M104" s="3">
        <f t="shared" si="7"/>
        <v>144.70100402832</v>
      </c>
      <c r="O104" s="3"/>
    </row>
    <row r="105" spans="1:15" x14ac:dyDescent="0.4">
      <c r="A105" s="3">
        <v>180183.3005867</v>
      </c>
      <c r="B105" s="3">
        <v>138</v>
      </c>
      <c r="C105" s="3">
        <v>189468.600440979</v>
      </c>
      <c r="D105" s="3">
        <v>150.218994140625</v>
      </c>
      <c r="E105" s="3">
        <v>189468.600440979</v>
      </c>
      <c r="F105" s="3">
        <v>144.70100402832</v>
      </c>
      <c r="G105" s="3"/>
      <c r="H105" s="3">
        <v>189468.600440979</v>
      </c>
      <c r="I105" s="3">
        <f t="shared" si="8"/>
        <v>9696.9999599459989</v>
      </c>
      <c r="J105" s="3">
        <f t="shared" si="9"/>
        <v>9.6969999599459982</v>
      </c>
      <c r="K105" s="3">
        <f t="shared" si="5"/>
        <v>138.55000305175801</v>
      </c>
      <c r="L105" s="3">
        <f t="shared" si="6"/>
        <v>150.218994140625</v>
      </c>
      <c r="M105" s="3">
        <f t="shared" si="7"/>
        <v>144.70100402832</v>
      </c>
      <c r="O105" s="3"/>
    </row>
    <row r="106" spans="1:15" x14ac:dyDescent="0.4">
      <c r="A106" s="3">
        <v>185401.600391388</v>
      </c>
      <c r="B106" s="3">
        <v>138.95300292968801</v>
      </c>
      <c r="C106" s="3">
        <v>190414.30045318601</v>
      </c>
      <c r="D106" s="3">
        <v>148.34100341796901</v>
      </c>
      <c r="E106" s="3">
        <v>190414.30045318601</v>
      </c>
      <c r="F106" s="3">
        <v>150.69999694824199</v>
      </c>
      <c r="G106" s="3"/>
      <c r="H106" s="3">
        <v>190414.30045318601</v>
      </c>
      <c r="I106" s="3">
        <f t="shared" si="8"/>
        <v>8751.2999477389967</v>
      </c>
      <c r="J106" s="3">
        <f t="shared" si="9"/>
        <v>8.7512999477389961</v>
      </c>
      <c r="K106" s="3">
        <f t="shared" si="5"/>
        <v>138.50199890136699</v>
      </c>
      <c r="L106" s="3">
        <f t="shared" si="6"/>
        <v>148.34100341796901</v>
      </c>
      <c r="M106" s="3">
        <f t="shared" si="7"/>
        <v>150.69999694824199</v>
      </c>
      <c r="O106" s="3"/>
    </row>
    <row r="107" spans="1:15" x14ac:dyDescent="0.4">
      <c r="A107" s="3">
        <v>189447.40044021601</v>
      </c>
      <c r="B107" s="3">
        <v>138.55000305175801</v>
      </c>
      <c r="C107" s="3">
        <v>195745.70035552999</v>
      </c>
      <c r="D107" s="3">
        <v>147.10400390625</v>
      </c>
      <c r="E107" s="3">
        <v>195745.70035552999</v>
      </c>
      <c r="F107" s="3">
        <v>147.72999572753901</v>
      </c>
      <c r="G107" s="3"/>
      <c r="H107" s="3">
        <v>195745.70035552999</v>
      </c>
      <c r="I107" s="3">
        <f t="shared" si="8"/>
        <v>3419.9000453950139</v>
      </c>
      <c r="J107" s="3">
        <f t="shared" si="9"/>
        <v>3.4199000453950137</v>
      </c>
      <c r="K107" s="3">
        <f t="shared" si="5"/>
        <v>137.92999267578099</v>
      </c>
      <c r="L107" s="3">
        <f t="shared" si="6"/>
        <v>147.10400390625</v>
      </c>
      <c r="M107" s="3">
        <f t="shared" si="7"/>
        <v>147.72999572753901</v>
      </c>
      <c r="O107" s="3"/>
    </row>
    <row r="108" spans="1:15" x14ac:dyDescent="0.4">
      <c r="A108" s="3">
        <v>189456.98717975599</v>
      </c>
      <c r="B108" s="3">
        <v>138.55000305175801</v>
      </c>
      <c r="C108" s="3">
        <v>199057.000404358</v>
      </c>
      <c r="D108" s="3">
        <v>152.28999328613301</v>
      </c>
      <c r="E108" s="3">
        <v>199057.000404358</v>
      </c>
      <c r="F108" s="3">
        <v>152.25100708007801</v>
      </c>
      <c r="G108" s="3"/>
      <c r="H108" s="3">
        <v>199057.000404358</v>
      </c>
      <c r="I108" s="3">
        <f t="shared" si="8"/>
        <v>108.59999656700529</v>
      </c>
      <c r="J108" s="3">
        <f t="shared" si="9"/>
        <v>0.10859999656700529</v>
      </c>
      <c r="K108" s="3">
        <f t="shared" si="5"/>
        <v>137.94700622558599</v>
      </c>
      <c r="L108" s="3">
        <f t="shared" si="6"/>
        <v>152.28999328613301</v>
      </c>
      <c r="M108" s="3">
        <f t="shared" si="7"/>
        <v>152.25100708007801</v>
      </c>
      <c r="O108" s="3"/>
    </row>
    <row r="109" spans="1:15" x14ac:dyDescent="0.4">
      <c r="A109" s="3">
        <v>189466.98717975599</v>
      </c>
      <c r="B109" s="3">
        <v>138.55000305175801</v>
      </c>
      <c r="C109" s="3">
        <v>199061.37996578199</v>
      </c>
      <c r="D109" s="3">
        <v>152.28999328613301</v>
      </c>
      <c r="E109" s="3">
        <v>199061.37996578199</v>
      </c>
      <c r="F109" s="3">
        <v>152.25100708007801</v>
      </c>
      <c r="G109" s="3"/>
      <c r="H109" s="3">
        <v>199061.37996578199</v>
      </c>
      <c r="I109" s="3">
        <f t="shared" si="8"/>
        <v>104.22043514301185</v>
      </c>
      <c r="J109" s="3">
        <f t="shared" si="9"/>
        <v>0.10422043514301185</v>
      </c>
      <c r="K109" s="3">
        <f t="shared" si="5"/>
        <v>137.94700622558599</v>
      </c>
      <c r="L109" s="3">
        <f t="shared" si="6"/>
        <v>152.28999328613301</v>
      </c>
      <c r="M109" s="3">
        <f t="shared" si="7"/>
        <v>152.25100708007801</v>
      </c>
      <c r="O109" s="3"/>
    </row>
    <row r="110" spans="1:15" x14ac:dyDescent="0.4">
      <c r="A110" s="3">
        <v>189468.600440979</v>
      </c>
      <c r="B110" s="3">
        <v>138.55000305175801</v>
      </c>
      <c r="C110" s="3">
        <v>199071.37996578199</v>
      </c>
      <c r="D110" s="3">
        <v>152.28999328613301</v>
      </c>
      <c r="E110" s="3">
        <v>199071.37996578199</v>
      </c>
      <c r="F110" s="3">
        <v>152.25100708007801</v>
      </c>
      <c r="G110" s="3"/>
      <c r="H110" s="3">
        <v>199071.37996578199</v>
      </c>
      <c r="I110" s="3">
        <f t="shared" si="8"/>
        <v>94.220435143011855</v>
      </c>
      <c r="J110" s="3">
        <f t="shared" si="9"/>
        <v>9.4220435143011858E-2</v>
      </c>
      <c r="K110" s="3">
        <f t="shared" si="5"/>
        <v>137.94700622558599</v>
      </c>
      <c r="L110" s="3">
        <f t="shared" si="6"/>
        <v>152.28999328613301</v>
      </c>
      <c r="M110" s="3">
        <f t="shared" si="7"/>
        <v>152.25100708007801</v>
      </c>
      <c r="O110" s="3"/>
    </row>
    <row r="111" spans="1:15" x14ac:dyDescent="0.4">
      <c r="A111" s="3">
        <v>190414.30045318601</v>
      </c>
      <c r="B111" s="3">
        <v>138.50199890136699</v>
      </c>
      <c r="C111" s="3">
        <v>199077.400403976</v>
      </c>
      <c r="D111" s="3">
        <v>152.28999328613301</v>
      </c>
      <c r="E111" s="3">
        <v>199077.400403976</v>
      </c>
      <c r="F111" s="3">
        <v>152.25100708007801</v>
      </c>
      <c r="G111" s="3"/>
      <c r="H111" s="3">
        <v>199077.400403976</v>
      </c>
      <c r="I111" s="3">
        <f>I112+H112-H111</f>
        <v>88.199996948998887</v>
      </c>
      <c r="J111" s="3">
        <f t="shared" si="9"/>
        <v>8.8199996948998882E-2</v>
      </c>
      <c r="K111" s="3">
        <f t="shared" si="5"/>
        <v>137.94700622558599</v>
      </c>
      <c r="L111" s="3">
        <f t="shared" si="6"/>
        <v>152.28999328613301</v>
      </c>
      <c r="M111" s="3">
        <f t="shared" si="7"/>
        <v>152.25100708007801</v>
      </c>
      <c r="O111" s="3"/>
    </row>
    <row r="112" spans="1:15" x14ac:dyDescent="0.4">
      <c r="A112" s="3">
        <v>195745.70035552999</v>
      </c>
      <c r="B112" s="3">
        <v>137.92999267578099</v>
      </c>
      <c r="C112" s="3">
        <v>199165.600400925</v>
      </c>
      <c r="D112" s="3">
        <v>152.28999328613301</v>
      </c>
      <c r="E112" s="3">
        <v>199165.600400925</v>
      </c>
      <c r="F112" s="3">
        <v>152.25100708007801</v>
      </c>
      <c r="G112" s="3"/>
      <c r="H112" s="3">
        <v>199165.600400925</v>
      </c>
      <c r="I112" s="3">
        <v>0</v>
      </c>
      <c r="J112" s="3">
        <f t="shared" si="9"/>
        <v>0</v>
      </c>
      <c r="K112" s="3">
        <f t="shared" si="5"/>
        <v>137.94700622558599</v>
      </c>
      <c r="L112" s="3">
        <f t="shared" si="6"/>
        <v>152.28999328613301</v>
      </c>
      <c r="M112" s="3">
        <f t="shared" si="7"/>
        <v>152.25100708007801</v>
      </c>
      <c r="O112" s="3"/>
    </row>
    <row r="113" spans="1:15" x14ac:dyDescent="0.4">
      <c r="A113" s="3">
        <v>199057.000404358</v>
      </c>
      <c r="B113" s="3">
        <v>137.94700622558599</v>
      </c>
      <c r="C113" s="3"/>
      <c r="D113" s="3"/>
      <c r="E113" s="3"/>
      <c r="F113" s="3"/>
      <c r="G113" s="3"/>
      <c r="O113" s="3"/>
    </row>
    <row r="114" spans="1:15" x14ac:dyDescent="0.4">
      <c r="A114" s="3">
        <v>199061.37996578199</v>
      </c>
      <c r="B114" s="3">
        <v>137.94700622558599</v>
      </c>
      <c r="C114" s="3"/>
      <c r="D114" s="3"/>
      <c r="E114" s="3"/>
      <c r="F114" s="3"/>
      <c r="G114" s="3"/>
      <c r="O114" s="3"/>
    </row>
    <row r="115" spans="1:15" x14ac:dyDescent="0.4">
      <c r="A115" s="3">
        <v>199071.37996578199</v>
      </c>
      <c r="B115" s="3">
        <v>137.94700622558599</v>
      </c>
      <c r="C115" s="3"/>
      <c r="D115" s="3"/>
      <c r="E115" s="3"/>
      <c r="F115" s="3"/>
      <c r="G115" s="3"/>
      <c r="O115" s="3"/>
    </row>
    <row r="116" spans="1:15" x14ac:dyDescent="0.4">
      <c r="A116" s="3">
        <v>199077.400403976</v>
      </c>
      <c r="B116" s="3">
        <v>137.94700622558599</v>
      </c>
      <c r="C116" s="3"/>
      <c r="D116" s="3"/>
      <c r="E116" s="3"/>
      <c r="F116" s="3"/>
      <c r="G116" s="3"/>
      <c r="O116" s="3"/>
    </row>
    <row r="117" spans="1:15" x14ac:dyDescent="0.4">
      <c r="A117" s="3">
        <v>199165.600400925</v>
      </c>
      <c r="B117" s="3">
        <v>137.94700622558599</v>
      </c>
      <c r="C117" s="3"/>
      <c r="D117" s="3"/>
      <c r="E117" s="3"/>
      <c r="F117" s="3"/>
      <c r="G117" s="3"/>
      <c r="O117" s="3"/>
    </row>
    <row r="118" spans="1:15" x14ac:dyDescent="0.4">
      <c r="O118" s="3"/>
    </row>
    <row r="119" spans="1:15" x14ac:dyDescent="0.4">
      <c r="O119" s="3"/>
    </row>
    <row r="120" spans="1:15" x14ac:dyDescent="0.4">
      <c r="O120" s="3"/>
    </row>
    <row r="121" spans="1:15" x14ac:dyDescent="0.4">
      <c r="O121" s="3"/>
    </row>
    <row r="122" spans="1:15" x14ac:dyDescent="0.4">
      <c r="O122" s="3"/>
    </row>
    <row r="123" spans="1:15" x14ac:dyDescent="0.4">
      <c r="O123" s="3"/>
    </row>
    <row r="124" spans="1:15" x14ac:dyDescent="0.4">
      <c r="O124" s="3"/>
    </row>
    <row r="125" spans="1:15" x14ac:dyDescent="0.4">
      <c r="O125" s="3"/>
    </row>
    <row r="126" spans="1:15" x14ac:dyDescent="0.4">
      <c r="O126" s="3"/>
    </row>
    <row r="127" spans="1:15" x14ac:dyDescent="0.4">
      <c r="O127" s="3"/>
    </row>
    <row r="128" spans="1:15" x14ac:dyDescent="0.4">
      <c r="O128" s="3"/>
    </row>
    <row r="129" spans="15:15" x14ac:dyDescent="0.4">
      <c r="O129" s="3"/>
    </row>
    <row r="130" spans="15:15" x14ac:dyDescent="0.4">
      <c r="O130" s="3"/>
    </row>
    <row r="131" spans="15:15" x14ac:dyDescent="0.4">
      <c r="O131" s="3"/>
    </row>
    <row r="132" spans="15:15" x14ac:dyDescent="0.4">
      <c r="O132" s="3"/>
    </row>
    <row r="133" spans="15:15" x14ac:dyDescent="0.4">
      <c r="O133" s="3"/>
    </row>
    <row r="134" spans="15:15" x14ac:dyDescent="0.4">
      <c r="O134" s="3"/>
    </row>
    <row r="135" spans="15:15" x14ac:dyDescent="0.4">
      <c r="O135" s="3"/>
    </row>
    <row r="136" spans="15:15" x14ac:dyDescent="0.4">
      <c r="O136" s="3"/>
    </row>
    <row r="137" spans="15:15" x14ac:dyDescent="0.4">
      <c r="O137" s="3"/>
    </row>
    <row r="138" spans="15:15" x14ac:dyDescent="0.4">
      <c r="O138" s="3"/>
    </row>
    <row r="139" spans="15:15" x14ac:dyDescent="0.4">
      <c r="O139" s="3"/>
    </row>
    <row r="140" spans="15:15" x14ac:dyDescent="0.4">
      <c r="O140" s="3"/>
    </row>
    <row r="141" spans="15:15" x14ac:dyDescent="0.4">
      <c r="O141" s="3"/>
    </row>
    <row r="142" spans="15:15" x14ac:dyDescent="0.4">
      <c r="O142" s="3"/>
    </row>
    <row r="143" spans="15:15" x14ac:dyDescent="0.4">
      <c r="O143" s="3"/>
    </row>
    <row r="144" spans="15:15" x14ac:dyDescent="0.4">
      <c r="O144" s="3"/>
    </row>
    <row r="145" spans="15:15" x14ac:dyDescent="0.4">
      <c r="O145" s="3"/>
    </row>
    <row r="146" spans="15:15" x14ac:dyDescent="0.4">
      <c r="O146" s="3"/>
    </row>
    <row r="147" spans="15:15" x14ac:dyDescent="0.4">
      <c r="O147" s="3"/>
    </row>
    <row r="148" spans="15:15" x14ac:dyDescent="0.4">
      <c r="O148" s="3"/>
    </row>
    <row r="149" spans="15:15" x14ac:dyDescent="0.4">
      <c r="O149" s="3"/>
    </row>
    <row r="150" spans="15:15" x14ac:dyDescent="0.4">
      <c r="O150" s="3"/>
    </row>
    <row r="151" spans="15:15" x14ac:dyDescent="0.4">
      <c r="O151" s="3"/>
    </row>
    <row r="152" spans="15:15" x14ac:dyDescent="0.4">
      <c r="O152" s="3"/>
    </row>
    <row r="153" spans="15:15" x14ac:dyDescent="0.4">
      <c r="O153" s="3"/>
    </row>
    <row r="154" spans="15:15" x14ac:dyDescent="0.4">
      <c r="O154" s="3"/>
    </row>
    <row r="155" spans="15:15" x14ac:dyDescent="0.4">
      <c r="O155" s="3"/>
    </row>
    <row r="156" spans="15:15" x14ac:dyDescent="0.4">
      <c r="O156" s="3"/>
    </row>
    <row r="157" spans="15:15" x14ac:dyDescent="0.4">
      <c r="O157" s="3"/>
    </row>
    <row r="158" spans="15:15" x14ac:dyDescent="0.4">
      <c r="O158" s="3"/>
    </row>
    <row r="159" spans="15:15" x14ac:dyDescent="0.4">
      <c r="O159" s="3"/>
    </row>
    <row r="160" spans="15:15" x14ac:dyDescent="0.4">
      <c r="O160" s="3"/>
    </row>
    <row r="161" spans="15:15" x14ac:dyDescent="0.4">
      <c r="O161" s="3"/>
    </row>
    <row r="162" spans="15:15" x14ac:dyDescent="0.4">
      <c r="O162" s="3"/>
    </row>
    <row r="163" spans="15:15" x14ac:dyDescent="0.4">
      <c r="O163" s="3"/>
    </row>
    <row r="164" spans="15:15" x14ac:dyDescent="0.4">
      <c r="O164" s="3"/>
    </row>
    <row r="165" spans="15:15" x14ac:dyDescent="0.4">
      <c r="O165" s="3"/>
    </row>
    <row r="166" spans="15:15" x14ac:dyDescent="0.4">
      <c r="O166" s="3"/>
    </row>
    <row r="167" spans="15:15" x14ac:dyDescent="0.4">
      <c r="O167" s="3"/>
    </row>
    <row r="168" spans="15:15" x14ac:dyDescent="0.4">
      <c r="O168" s="3"/>
    </row>
    <row r="169" spans="15:15" x14ac:dyDescent="0.4">
      <c r="O169" s="3"/>
    </row>
    <row r="170" spans="15:15" x14ac:dyDescent="0.4">
      <c r="O170" s="3"/>
    </row>
    <row r="171" spans="15:15" x14ac:dyDescent="0.4">
      <c r="O171" s="3"/>
    </row>
    <row r="172" spans="15:15" x14ac:dyDescent="0.4">
      <c r="O172" s="3"/>
    </row>
    <row r="173" spans="15:15" x14ac:dyDescent="0.4">
      <c r="O173" s="3"/>
    </row>
    <row r="174" spans="15:15" x14ac:dyDescent="0.4">
      <c r="O174" s="3"/>
    </row>
    <row r="175" spans="15:15" x14ac:dyDescent="0.4">
      <c r="O175" s="3"/>
    </row>
    <row r="176" spans="15:15" x14ac:dyDescent="0.4">
      <c r="O176" s="3"/>
    </row>
    <row r="177" spans="15:15" x14ac:dyDescent="0.4">
      <c r="O177" s="3"/>
    </row>
    <row r="178" spans="15:15" x14ac:dyDescent="0.4">
      <c r="O178" s="3"/>
    </row>
    <row r="179" spans="15:15" x14ac:dyDescent="0.4">
      <c r="O179" s="3"/>
    </row>
    <row r="180" spans="15:15" x14ac:dyDescent="0.4">
      <c r="O180" s="3"/>
    </row>
    <row r="181" spans="15:15" x14ac:dyDescent="0.4">
      <c r="O181" s="3"/>
    </row>
    <row r="182" spans="15:15" x14ac:dyDescent="0.4">
      <c r="O182" s="3"/>
    </row>
    <row r="183" spans="15:15" x14ac:dyDescent="0.4">
      <c r="O183" s="3"/>
    </row>
    <row r="184" spans="15:15" x14ac:dyDescent="0.4">
      <c r="O184" s="3"/>
    </row>
    <row r="185" spans="15:15" x14ac:dyDescent="0.4">
      <c r="O185" s="3"/>
    </row>
    <row r="186" spans="15:15" x14ac:dyDescent="0.4">
      <c r="O186" s="3"/>
    </row>
    <row r="187" spans="15:15" x14ac:dyDescent="0.4">
      <c r="O187" s="3"/>
    </row>
    <row r="188" spans="15:15" x14ac:dyDescent="0.4">
      <c r="O188" s="3"/>
    </row>
    <row r="189" spans="15:15" x14ac:dyDescent="0.4">
      <c r="O189" s="3"/>
    </row>
    <row r="190" spans="15:15" x14ac:dyDescent="0.4">
      <c r="O190" s="3"/>
    </row>
    <row r="191" spans="15:15" x14ac:dyDescent="0.4">
      <c r="O191" s="3"/>
    </row>
    <row r="192" spans="15:15" x14ac:dyDescent="0.4">
      <c r="O192" s="3"/>
    </row>
    <row r="193" spans="15:15" x14ac:dyDescent="0.4">
      <c r="O193" s="3"/>
    </row>
    <row r="194" spans="15:15" x14ac:dyDescent="0.4">
      <c r="O194" s="3"/>
    </row>
    <row r="195" spans="15:15" x14ac:dyDescent="0.4">
      <c r="O195" s="3"/>
    </row>
    <row r="196" spans="15:15" x14ac:dyDescent="0.4">
      <c r="O196" s="3"/>
    </row>
    <row r="197" spans="15:15" x14ac:dyDescent="0.4">
      <c r="O197" s="3"/>
    </row>
    <row r="198" spans="15:15" x14ac:dyDescent="0.4">
      <c r="O198" s="3"/>
    </row>
    <row r="199" spans="15:15" x14ac:dyDescent="0.4">
      <c r="O199" s="3"/>
    </row>
    <row r="200" spans="15:15" x14ac:dyDescent="0.4">
      <c r="O200" s="3"/>
    </row>
    <row r="201" spans="15:15" x14ac:dyDescent="0.4">
      <c r="O201" s="3"/>
    </row>
    <row r="202" spans="15:15" x14ac:dyDescent="0.4">
      <c r="O202" s="3"/>
    </row>
    <row r="203" spans="15:15" x14ac:dyDescent="0.4">
      <c r="O203" s="3"/>
    </row>
    <row r="204" spans="15:15" x14ac:dyDescent="0.4">
      <c r="O204" s="3"/>
    </row>
    <row r="205" spans="15:15" x14ac:dyDescent="0.4">
      <c r="O205" s="3"/>
    </row>
    <row r="206" spans="15:15" x14ac:dyDescent="0.4">
      <c r="O206" s="3"/>
    </row>
    <row r="207" spans="15:15" x14ac:dyDescent="0.4">
      <c r="O207" s="3"/>
    </row>
    <row r="208" spans="15:15" x14ac:dyDescent="0.4">
      <c r="O208" s="3"/>
    </row>
    <row r="209" spans="15:15" x14ac:dyDescent="0.4">
      <c r="O209" s="3"/>
    </row>
    <row r="210" spans="15:15" x14ac:dyDescent="0.4">
      <c r="O210" s="3"/>
    </row>
    <row r="211" spans="15:15" x14ac:dyDescent="0.4">
      <c r="O211" s="3"/>
    </row>
    <row r="212" spans="15:15" x14ac:dyDescent="0.4">
      <c r="O212" s="3"/>
    </row>
    <row r="213" spans="15:15" x14ac:dyDescent="0.4">
      <c r="O213" s="3"/>
    </row>
    <row r="214" spans="15:15" x14ac:dyDescent="0.4">
      <c r="O214" s="3"/>
    </row>
    <row r="215" spans="15:15" x14ac:dyDescent="0.4">
      <c r="O215" s="3"/>
    </row>
    <row r="216" spans="15:15" x14ac:dyDescent="0.4">
      <c r="O216" s="3"/>
    </row>
    <row r="217" spans="15:15" x14ac:dyDescent="0.4">
      <c r="O217" s="3"/>
    </row>
    <row r="218" spans="15:15" x14ac:dyDescent="0.4">
      <c r="O218" s="3"/>
    </row>
    <row r="219" spans="15:15" x14ac:dyDescent="0.4">
      <c r="O219" s="3"/>
    </row>
    <row r="220" spans="15:15" x14ac:dyDescent="0.4">
      <c r="O220" s="3"/>
    </row>
    <row r="221" spans="15:15" x14ac:dyDescent="0.4">
      <c r="O221" s="3"/>
    </row>
    <row r="222" spans="15:15" x14ac:dyDescent="0.4">
      <c r="O222" s="3"/>
    </row>
    <row r="223" spans="15:15" x14ac:dyDescent="0.4">
      <c r="O223" s="3"/>
    </row>
    <row r="224" spans="15:15" x14ac:dyDescent="0.4">
      <c r="O224" s="3"/>
    </row>
    <row r="225" spans="15:15" x14ac:dyDescent="0.4">
      <c r="O225" s="3"/>
    </row>
    <row r="226" spans="15:15" x14ac:dyDescent="0.4">
      <c r="O226" s="3"/>
    </row>
    <row r="227" spans="15:15" x14ac:dyDescent="0.4">
      <c r="O227" s="3"/>
    </row>
    <row r="228" spans="15:15" x14ac:dyDescent="0.4">
      <c r="O228" s="3"/>
    </row>
    <row r="229" spans="15:15" x14ac:dyDescent="0.4">
      <c r="O229" s="3"/>
    </row>
    <row r="230" spans="15:15" x14ac:dyDescent="0.4">
      <c r="O230" s="3"/>
    </row>
    <row r="231" spans="15:15" x14ac:dyDescent="0.4">
      <c r="O231" s="3"/>
    </row>
    <row r="232" spans="15:15" x14ac:dyDescent="0.4">
      <c r="O232" s="3"/>
    </row>
    <row r="233" spans="15:15" x14ac:dyDescent="0.4">
      <c r="O233" s="3"/>
    </row>
    <row r="234" spans="15:15" x14ac:dyDescent="0.4">
      <c r="O234" s="3"/>
    </row>
    <row r="235" spans="15:15" x14ac:dyDescent="0.4">
      <c r="O235" s="3"/>
    </row>
    <row r="236" spans="15:15" x14ac:dyDescent="0.4">
      <c r="O236" s="3"/>
    </row>
  </sheetData>
  <sortState xmlns:xlrd2="http://schemas.microsoft.com/office/spreadsheetml/2017/richdata2" ref="H3:M112">
    <sortCondition ref="H3:H1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dbtech.6 engineering</dc:creator>
  <cp:lastModifiedBy>ภัทรพล  สมสกุล</cp:lastModifiedBy>
  <dcterms:created xsi:type="dcterms:W3CDTF">2025-02-19T06:15:37Z</dcterms:created>
  <dcterms:modified xsi:type="dcterms:W3CDTF">2025-02-22T02:41:50Z</dcterms:modified>
</cp:coreProperties>
</file>