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atten\Desktop\"/>
    </mc:Choice>
  </mc:AlternateContent>
  <xr:revisionPtr revIDLastSave="0" documentId="13_ncr:1_{23ED27BE-7490-498C-A15E-CBE90B426289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2" i="1"/>
</calcChain>
</file>

<file path=xl/sharedStrings.xml><?xml version="1.0" encoding="utf-8"?>
<sst xmlns="http://schemas.openxmlformats.org/spreadsheetml/2006/main" count="272" uniqueCount="158">
  <si>
    <t>название издания</t>
  </si>
  <si>
    <t>вид издания</t>
  </si>
  <si>
    <t>издающая организация</t>
  </si>
  <si>
    <t>год выпуска</t>
  </si>
  <si>
    <t>адрес редакции</t>
  </si>
  <si>
    <t>фамилия главного редактора</t>
  </si>
  <si>
    <t>Путь к мудрости</t>
  </si>
  <si>
    <t>Сквозь время и пространство</t>
  </si>
  <si>
    <t>Искусство выживания</t>
  </si>
  <si>
    <t>Семейные тайны</t>
  </si>
  <si>
    <t>Свет во тьме</t>
  </si>
  <si>
    <t>Загадки и приключения</t>
  </si>
  <si>
    <t>Моменты счастья</t>
  </si>
  <si>
    <t>Сила внутри</t>
  </si>
  <si>
    <t>Роман века</t>
  </si>
  <si>
    <t>Магия слова</t>
  </si>
  <si>
    <t>Тени прошлого</t>
  </si>
  <si>
    <t>Загадочные миры</t>
  </si>
  <si>
    <t>Дорога к успеху</t>
  </si>
  <si>
    <t>Любовь и предательство</t>
  </si>
  <si>
    <t>Секреты здоровья</t>
  </si>
  <si>
    <t>Фантазии и реальность</t>
  </si>
  <si>
    <t>В поисках истины</t>
  </si>
  <si>
    <t>Сказки для взрослых</t>
  </si>
  <si>
    <t>Путешествие души</t>
  </si>
  <si>
    <t>Океан возможностей</t>
  </si>
  <si>
    <t>Краски жизни</t>
  </si>
  <si>
    <t>Вечность момента</t>
  </si>
  <si>
    <t>По ту сторону горизонта</t>
  </si>
  <si>
    <t>Открой дверь воображения</t>
  </si>
  <si>
    <t>Размышления о времени</t>
  </si>
  <si>
    <t>Взлет и падение</t>
  </si>
  <si>
    <t>Символы и судьбы</t>
  </si>
  <si>
    <t>Звездная пыль</t>
  </si>
  <si>
    <t>Искупление прошлого</t>
  </si>
  <si>
    <t>Зеркало души</t>
  </si>
  <si>
    <t>Роман</t>
  </si>
  <si>
    <t>Научная монография</t>
  </si>
  <si>
    <t>Детская книга</t>
  </si>
  <si>
    <t>Поэзия</t>
  </si>
  <si>
    <t>Фантастический рассказ</t>
  </si>
  <si>
    <t>Исторический роман</t>
  </si>
  <si>
    <t>Биография</t>
  </si>
  <si>
    <t>Документальная книга</t>
  </si>
  <si>
    <t>Учебник</t>
  </si>
  <si>
    <t>Кулинарная книга</t>
  </si>
  <si>
    <t>Справочник</t>
  </si>
  <si>
    <t>Путеводитель</t>
  </si>
  <si>
    <t>Философская книга</t>
  </si>
  <si>
    <t>Медицинская литература</t>
  </si>
  <si>
    <t>Детектив</t>
  </si>
  <si>
    <t>Религиозное издание</t>
  </si>
  <si>
    <t>Психологическая книга</t>
  </si>
  <si>
    <t>Автобиография</t>
  </si>
  <si>
    <t>Художественный сборник</t>
  </si>
  <si>
    <t>Энциклопедия</t>
  </si>
  <si>
    <t>Фотоальбом</t>
  </si>
  <si>
    <t>Комикс</t>
  </si>
  <si>
    <t>Научно-популярная статья</t>
  </si>
  <si>
    <t>Журнал</t>
  </si>
  <si>
    <t>Поэтическая антология</t>
  </si>
  <si>
    <t>Публицистика</t>
  </si>
  <si>
    <t>Женский журнал</t>
  </si>
  <si>
    <t>Мужской журнал</t>
  </si>
  <si>
    <t>Экономический обзор</t>
  </si>
  <si>
    <t>Фантастический журнал</t>
  </si>
  <si>
    <t>Издательство Литературный мир</t>
  </si>
  <si>
    <t>Научное издательство Академия</t>
  </si>
  <si>
    <t>Детские книги Друзья</t>
  </si>
  <si>
    <t>Издательство Поэзия</t>
  </si>
  <si>
    <t>Фантастические рассказы Время Приключений</t>
  </si>
  <si>
    <t>Исторические романы Эпоха</t>
  </si>
  <si>
    <t>Биографии и Ко</t>
  </si>
  <si>
    <t>Издательство Документ</t>
  </si>
  <si>
    <t>Учебники XXI века</t>
  </si>
  <si>
    <t>Гастрономическое издательство Кулинария</t>
  </si>
  <si>
    <t>Справочные издания Знание</t>
  </si>
  <si>
    <t>Путеводители В мире</t>
  </si>
  <si>
    <t>Философские исследования Мысль</t>
  </si>
  <si>
    <t>Медицинские книги Здоровье</t>
  </si>
  <si>
    <t>Детективные расследования След</t>
  </si>
  <si>
    <t>Религиозное издательство Свет</t>
  </si>
  <si>
    <t>Издательство Психология</t>
  </si>
  <si>
    <t>Автобиографии и мемуары Личное</t>
  </si>
  <si>
    <t>Собрание художественных произведений Вдохновение</t>
  </si>
  <si>
    <t>Энциклопедии и справочники Знание</t>
  </si>
  <si>
    <t>Фотоальбомы и издания ArtFoto</t>
  </si>
  <si>
    <t>Комикс-Студия Герой</t>
  </si>
  <si>
    <t>Научно-популярные издания Знание</t>
  </si>
  <si>
    <t>Журнальное издательство Отражение</t>
  </si>
  <si>
    <t>Поэтические антологии Поэзия</t>
  </si>
  <si>
    <t>Публицистические материалы Время</t>
  </si>
  <si>
    <t>Журнал Современная женщина</t>
  </si>
  <si>
    <t>Мужской журнал Альфа</t>
  </si>
  <si>
    <t>Издательство Экономика</t>
  </si>
  <si>
    <t>Фантастические издания Страна Фантастики</t>
  </si>
  <si>
    <t>Улица Профсоюзная 25, Москва</t>
  </si>
  <si>
    <t>Проспект Ленина 10, Санкт-Петербург</t>
  </si>
  <si>
    <t>Улица Гагарина 45, Екатеринбург</t>
  </si>
  <si>
    <t>Улица Пушкинская 8, Нижний Новгород</t>
  </si>
  <si>
    <t>Аллея Ленинская 3, Красноярск</t>
  </si>
  <si>
    <t>Улица Советская 14, Казань</t>
  </si>
  <si>
    <t>Улица Волгоградская 67, Самара</t>
  </si>
  <si>
    <t>Площадь Октябрьская 22, Омск</t>
  </si>
  <si>
    <t>Улица Ленинградская 18, Ростов-на-Дону</t>
  </si>
  <si>
    <t>Улица Кирова 56, Уфа</t>
  </si>
  <si>
    <t>Проспект Гагарина 2, Челябинск</t>
  </si>
  <si>
    <t>Улица Шоссейная 37, Новосибирск</t>
  </si>
  <si>
    <t>Улица Маяковского 9, Волгоград</t>
  </si>
  <si>
    <t>Площадь Ленинская 91, Тюмень</t>
  </si>
  <si>
    <t>Улица Красная 15, Чебоксары</t>
  </si>
  <si>
    <t>Проезд Жукова 33, Калининград</t>
  </si>
  <si>
    <t>Улица Мира 72, Сочи</t>
  </si>
  <si>
    <t>Улица Лермонтовская 5, Владивосток</t>
  </si>
  <si>
    <t>Улица Орджоникидзе 28, Пермь</t>
  </si>
  <si>
    <t>Улица Горького 64, Воронеж</t>
  </si>
  <si>
    <t>Проспект Шевченко 12, Краснодар</t>
  </si>
  <si>
    <t>Аллея Пушкинская 40, Ижевск</t>
  </si>
  <si>
    <t>Улица Толстого 6, Тула</t>
  </si>
  <si>
    <t>Проспект Фрунзе 51, Томск</t>
  </si>
  <si>
    <t>Проезд Горького 19, Саратов</t>
  </si>
  <si>
    <t>Улица Лесная 8, Иркутск</t>
  </si>
  <si>
    <t>Улица Свердловская 30, Ярославль</t>
  </si>
  <si>
    <t>Проспект Ломоносова 11, Оренбург</t>
  </si>
  <si>
    <t>Улица Мичурина 99, Курск</t>
  </si>
  <si>
    <t>Улица Дружбы 7, Кемерово</t>
  </si>
  <si>
    <t>Иванов</t>
  </si>
  <si>
    <t>Смирнов</t>
  </si>
  <si>
    <t>Петров</t>
  </si>
  <si>
    <t>Соколов</t>
  </si>
  <si>
    <t>Козлов</t>
  </si>
  <si>
    <t>Лебедев</t>
  </si>
  <si>
    <t>Морозов</t>
  </si>
  <si>
    <t>Новиков</t>
  </si>
  <si>
    <t>Кузнецов</t>
  </si>
  <si>
    <t>Зайцев</t>
  </si>
  <si>
    <t>Горбачев</t>
  </si>
  <si>
    <t>Куликов</t>
  </si>
  <si>
    <t>Беляев</t>
  </si>
  <si>
    <t>Тарасов</t>
  </si>
  <si>
    <t>Воронов</t>
  </si>
  <si>
    <t>Федоров</t>
  </si>
  <si>
    <t>Андреев</t>
  </si>
  <si>
    <t>Макаров</t>
  </si>
  <si>
    <t>Павлов</t>
  </si>
  <si>
    <t>Герасимов</t>
  </si>
  <si>
    <t>Никитин</t>
  </si>
  <si>
    <t>Селезнев</t>
  </si>
  <si>
    <t>Мартынов</t>
  </si>
  <si>
    <t>Орлов</t>
  </si>
  <si>
    <t>Кириллов</t>
  </si>
  <si>
    <t>Родионов</t>
  </si>
  <si>
    <t>Денисов</t>
  </si>
  <si>
    <t>Лазарев</t>
  </si>
  <si>
    <t>Семенов</t>
  </si>
  <si>
    <t>Гаврилов</t>
  </si>
  <si>
    <t>Исходник:</t>
  </si>
  <si>
    <t>Отредактированный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</si>
</sst>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topLeftCell="B1" workbookViewId="0">
      <selection activeCell="U16" sqref="U16"/>
    </sheetView>
  </sheetViews>
  <sheetFormatPr defaultRowHeight="15" x14ac:dyDescent="0.25"/>
  <sheetData>
    <row r="1" spans="1:17" x14ac:dyDescent="0.25">
      <c r="A1" t="s">
        <v>156</v>
      </c>
      <c r="H1" t="s">
        <v>157</v>
      </c>
    </row>
    <row r="2" spans="1:1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O2" t="str">
        <f>CONCATENATE(H2, "; ", I2, "; ", J2, "; ", K2, "; ", L2, "; ", M2)</f>
        <v>название издания; вид издания; издающая организация; год выпуска; адрес редакции; фамилия главного редактора</v>
      </c>
      <c r="P2" t="str">
        <f>CONCATENATE(H2, "; ", I2, "; ", J2,"; ", K2)</f>
        <v>название издания; вид издания; издающая организация; год выпуска</v>
      </c>
      <c r="Q2" t="str">
        <f>CONCATENATE(H2, "; ", L2, "; ", M2)</f>
        <v>название издания; адрес редакции; фамилия главного редактора</v>
      </c>
    </row>
    <row r="3" spans="1:17" x14ac:dyDescent="0.25">
      <c r="A3" t="s">
        <v>6</v>
      </c>
      <c r="B3" t="s">
        <v>36</v>
      </c>
      <c r="C3" t="s">
        <v>66</v>
      </c>
      <c r="D3">
        <v>1875</v>
      </c>
      <c r="E3" t="s">
        <v>96</v>
      </c>
      <c r="F3" t="s">
        <v>126</v>
      </c>
      <c r="H3" t="s">
        <v>6</v>
      </c>
      <c r="I3" t="s">
        <v>36</v>
      </c>
      <c r="J3" t="s">
        <v>66</v>
      </c>
      <c r="K3">
        <v>1875</v>
      </c>
      <c r="L3" t="s">
        <v>96</v>
      </c>
      <c r="M3" t="s">
        <v>126</v>
      </c>
      <c r="O3" t="str">
        <f t="shared" ref="O3:O32" si="0">CONCATENATE(H3, "; ", I3, "; ", J3, "; ", K3, "; ", L3, "; ", M3)</f>
        <v>Путь к мудрости; Роман; Издательство Литературный мир; 1875; Улица Профсоюзная 25, Москва; Иванов</v>
      </c>
      <c r="P3" t="str">
        <f t="shared" ref="P3:P32" si="1">CONCATENATE(H3, "; ", I3, "; ", J3,"; ", K3)</f>
        <v>Путь к мудрости; Роман; Издательство Литературный мир; 1875</v>
      </c>
      <c r="Q3" t="str">
        <f t="shared" ref="Q3:Q32" si="2">CONCATENATE(H3, "; ", L3, "; ", M3)</f>
        <v>Путь к мудрости; Улица Профсоюзная 25, Москва; Иванов</v>
      </c>
    </row>
    <row r="4" spans="1:17" x14ac:dyDescent="0.25">
      <c r="A4" t="s">
        <v>7</v>
      </c>
      <c r="B4" t="s">
        <v>37</v>
      </c>
      <c r="C4" t="s">
        <v>67</v>
      </c>
      <c r="D4">
        <v>1942</v>
      </c>
      <c r="E4" t="s">
        <v>97</v>
      </c>
      <c r="F4" t="s">
        <v>127</v>
      </c>
      <c r="H4" t="s">
        <v>7</v>
      </c>
      <c r="L4" t="s">
        <v>97</v>
      </c>
      <c r="M4" t="s">
        <v>127</v>
      </c>
      <c r="O4" t="str">
        <f t="shared" si="0"/>
        <v>Сквозь время и пространство; ; ; ; Проспект Ленина 10, Санкт-Петербург; Смирнов</v>
      </c>
      <c r="P4" t="str">
        <f t="shared" si="1"/>
        <v xml:space="preserve">Сквозь время и пространство; ; ; </v>
      </c>
      <c r="Q4" t="str">
        <f t="shared" si="2"/>
        <v>Сквозь время и пространство; Проспект Ленина 10, Санкт-Петербург; Смирнов</v>
      </c>
    </row>
    <row r="5" spans="1:17" x14ac:dyDescent="0.25">
      <c r="A5" t="s">
        <v>8</v>
      </c>
      <c r="B5" t="s">
        <v>38</v>
      </c>
      <c r="C5" t="s">
        <v>68</v>
      </c>
      <c r="D5">
        <v>1988</v>
      </c>
      <c r="E5" t="s">
        <v>98</v>
      </c>
      <c r="F5" t="s">
        <v>128</v>
      </c>
      <c r="H5" t="s">
        <v>8</v>
      </c>
      <c r="L5" t="s">
        <v>98</v>
      </c>
      <c r="M5" t="s">
        <v>128</v>
      </c>
      <c r="O5" t="str">
        <f t="shared" si="0"/>
        <v>Искусство выживания; ; ; ; Улица Гагарина 45, Екатеринбург; Петров</v>
      </c>
      <c r="P5" t="str">
        <f t="shared" si="1"/>
        <v xml:space="preserve">Искусство выживания; ; ; </v>
      </c>
      <c r="Q5" t="str">
        <f t="shared" si="2"/>
        <v>Искусство выживания; Улица Гагарина 45, Екатеринбург; Петров</v>
      </c>
    </row>
    <row r="6" spans="1:17" x14ac:dyDescent="0.25">
      <c r="A6" t="s">
        <v>9</v>
      </c>
      <c r="B6" t="s">
        <v>39</v>
      </c>
      <c r="C6" t="s">
        <v>69</v>
      </c>
      <c r="D6">
        <v>1823</v>
      </c>
      <c r="E6" t="s">
        <v>99</v>
      </c>
      <c r="F6" t="s">
        <v>129</v>
      </c>
      <c r="H6" t="s">
        <v>9</v>
      </c>
      <c r="L6" t="s">
        <v>99</v>
      </c>
      <c r="M6" t="s">
        <v>129</v>
      </c>
      <c r="O6" t="str">
        <f t="shared" si="0"/>
        <v>Семейные тайны; ; ; ; Улица Пушкинская 8, Нижний Новгород; Соколов</v>
      </c>
      <c r="P6" t="str">
        <f t="shared" si="1"/>
        <v xml:space="preserve">Семейные тайны; ; ; </v>
      </c>
      <c r="Q6" t="str">
        <f t="shared" si="2"/>
        <v>Семейные тайны; Улица Пушкинская 8, Нижний Новгород; Соколов</v>
      </c>
    </row>
    <row r="7" spans="1:17" x14ac:dyDescent="0.25">
      <c r="A7" t="s">
        <v>10</v>
      </c>
      <c r="B7" t="s">
        <v>40</v>
      </c>
      <c r="C7" t="s">
        <v>70</v>
      </c>
      <c r="D7">
        <v>2006</v>
      </c>
      <c r="E7" t="s">
        <v>100</v>
      </c>
      <c r="F7" t="s">
        <v>130</v>
      </c>
      <c r="H7" t="s">
        <v>10</v>
      </c>
      <c r="L7" t="s">
        <v>100</v>
      </c>
      <c r="M7" t="s">
        <v>130</v>
      </c>
      <c r="O7" t="str">
        <f t="shared" si="0"/>
        <v>Свет во тьме; ; ; ; Аллея Ленинская 3, Красноярск; Козлов</v>
      </c>
      <c r="P7" t="str">
        <f t="shared" si="1"/>
        <v xml:space="preserve">Свет во тьме; ; ; </v>
      </c>
      <c r="Q7" t="str">
        <f t="shared" si="2"/>
        <v>Свет во тьме; Аллея Ленинская 3, Красноярск; Козлов</v>
      </c>
    </row>
    <row r="8" spans="1:17" x14ac:dyDescent="0.25">
      <c r="A8" t="s">
        <v>11</v>
      </c>
      <c r="B8" t="s">
        <v>41</v>
      </c>
      <c r="C8" t="s">
        <v>71</v>
      </c>
      <c r="D8">
        <v>1901</v>
      </c>
      <c r="E8" t="s">
        <v>101</v>
      </c>
      <c r="F8" t="s">
        <v>131</v>
      </c>
      <c r="H8" t="s">
        <v>11</v>
      </c>
      <c r="L8" t="s">
        <v>101</v>
      </c>
      <c r="M8" t="s">
        <v>131</v>
      </c>
      <c r="O8" t="str">
        <f t="shared" si="0"/>
        <v>Загадки и приключения; ; ; ; Улица Советская 14, Казань; Лебедев</v>
      </c>
      <c r="P8" t="str">
        <f t="shared" si="1"/>
        <v xml:space="preserve">Загадки и приключения; ; ; </v>
      </c>
      <c r="Q8" t="str">
        <f t="shared" si="2"/>
        <v>Загадки и приключения; Улица Советская 14, Казань; Лебедев</v>
      </c>
    </row>
    <row r="9" spans="1:17" x14ac:dyDescent="0.25">
      <c r="A9" t="s">
        <v>12</v>
      </c>
      <c r="B9" t="s">
        <v>42</v>
      </c>
      <c r="C9" t="s">
        <v>72</v>
      </c>
      <c r="D9">
        <v>1969</v>
      </c>
      <c r="E9" t="s">
        <v>102</v>
      </c>
      <c r="F9" t="s">
        <v>132</v>
      </c>
      <c r="H9" t="s">
        <v>12</v>
      </c>
      <c r="L9" t="s">
        <v>102</v>
      </c>
      <c r="M9" t="s">
        <v>132</v>
      </c>
      <c r="O9" t="str">
        <f t="shared" si="0"/>
        <v>Моменты счастья; ; ; ; Улица Волгоградская 67, Самара; Морозов</v>
      </c>
      <c r="P9" t="str">
        <f t="shared" si="1"/>
        <v xml:space="preserve">Моменты счастья; ; ; </v>
      </c>
      <c r="Q9" t="str">
        <f t="shared" si="2"/>
        <v>Моменты счастья; Улица Волгоградская 67, Самара; Морозов</v>
      </c>
    </row>
    <row r="10" spans="1:17" x14ac:dyDescent="0.25">
      <c r="A10" t="s">
        <v>13</v>
      </c>
      <c r="B10" t="s">
        <v>43</v>
      </c>
      <c r="C10" t="s">
        <v>73</v>
      </c>
      <c r="D10">
        <v>1835</v>
      </c>
      <c r="E10" t="s">
        <v>103</v>
      </c>
      <c r="F10" t="s">
        <v>133</v>
      </c>
      <c r="H10" t="s">
        <v>13</v>
      </c>
      <c r="L10" t="s">
        <v>103</v>
      </c>
      <c r="M10" t="s">
        <v>133</v>
      </c>
      <c r="O10" t="str">
        <f t="shared" si="0"/>
        <v>Сила внутри; ; ; ; Площадь Октябрьская 22, Омск; Новиков</v>
      </c>
      <c r="P10" t="str">
        <f t="shared" si="1"/>
        <v xml:space="preserve">Сила внутри; ; ; </v>
      </c>
      <c r="Q10" t="str">
        <f t="shared" si="2"/>
        <v>Сила внутри; Площадь Октябрьская 22, Омск; Новиков</v>
      </c>
    </row>
    <row r="11" spans="1:17" x14ac:dyDescent="0.25">
      <c r="A11" t="s">
        <v>14</v>
      </c>
      <c r="B11" t="s">
        <v>44</v>
      </c>
      <c r="C11" t="s">
        <v>74</v>
      </c>
      <c r="D11">
        <v>2015</v>
      </c>
      <c r="E11" t="s">
        <v>104</v>
      </c>
      <c r="F11" t="s">
        <v>134</v>
      </c>
      <c r="H11" t="s">
        <v>14</v>
      </c>
      <c r="L11" t="s">
        <v>104</v>
      </c>
      <c r="M11" t="s">
        <v>134</v>
      </c>
      <c r="O11" t="str">
        <f t="shared" si="0"/>
        <v>Роман века; ; ; ; Улица Ленинградская 18, Ростов-на-Дону; Кузнецов</v>
      </c>
      <c r="P11" t="str">
        <f t="shared" si="1"/>
        <v xml:space="preserve">Роман века; ; ; </v>
      </c>
      <c r="Q11" t="str">
        <f t="shared" si="2"/>
        <v>Роман века; Улица Ленинградская 18, Ростов-на-Дону; Кузнецов</v>
      </c>
    </row>
    <row r="12" spans="1:17" x14ac:dyDescent="0.25">
      <c r="A12" t="s">
        <v>15</v>
      </c>
      <c r="B12" t="s">
        <v>45</v>
      </c>
      <c r="C12" t="s">
        <v>75</v>
      </c>
      <c r="D12">
        <v>1890</v>
      </c>
      <c r="E12" t="s">
        <v>105</v>
      </c>
      <c r="F12" t="s">
        <v>135</v>
      </c>
      <c r="H12" t="s">
        <v>15</v>
      </c>
      <c r="I12" t="s">
        <v>45</v>
      </c>
      <c r="J12" t="s">
        <v>75</v>
      </c>
      <c r="K12">
        <v>1890</v>
      </c>
      <c r="O12" t="str">
        <f t="shared" si="0"/>
        <v xml:space="preserve">Магия слова; Кулинарная книга; Гастрономическое издательство Кулинария; 1890; ; </v>
      </c>
      <c r="P12" t="str">
        <f t="shared" si="1"/>
        <v>Магия слова; Кулинарная книга; Гастрономическое издательство Кулинария; 1890</v>
      </c>
      <c r="Q12" t="str">
        <f t="shared" si="2"/>
        <v xml:space="preserve">Магия слова; ; </v>
      </c>
    </row>
    <row r="13" spans="1:17" x14ac:dyDescent="0.25">
      <c r="A13" t="s">
        <v>16</v>
      </c>
      <c r="B13" t="s">
        <v>46</v>
      </c>
      <c r="C13" t="s">
        <v>76</v>
      </c>
      <c r="D13">
        <v>1957</v>
      </c>
      <c r="E13" t="s">
        <v>106</v>
      </c>
      <c r="F13" t="s">
        <v>136</v>
      </c>
      <c r="H13" t="s">
        <v>16</v>
      </c>
      <c r="I13" t="s">
        <v>46</v>
      </c>
      <c r="J13" t="s">
        <v>76</v>
      </c>
      <c r="K13">
        <v>1957</v>
      </c>
      <c r="O13" t="str">
        <f t="shared" si="0"/>
        <v xml:space="preserve">Тени прошлого; Справочник; Справочные издания Знание; 1957; ; </v>
      </c>
      <c r="P13" t="str">
        <f t="shared" si="1"/>
        <v>Тени прошлого; Справочник; Справочные издания Знание; 1957</v>
      </c>
      <c r="Q13" t="str">
        <f t="shared" si="2"/>
        <v xml:space="preserve">Тени прошлого; ; </v>
      </c>
    </row>
    <row r="14" spans="1:17" x14ac:dyDescent="0.25">
      <c r="A14" t="s">
        <v>17</v>
      </c>
      <c r="B14" t="s">
        <v>47</v>
      </c>
      <c r="C14" t="s">
        <v>77</v>
      </c>
      <c r="D14">
        <v>1867</v>
      </c>
      <c r="E14" t="s">
        <v>107</v>
      </c>
      <c r="F14" t="s">
        <v>137</v>
      </c>
      <c r="H14" t="s">
        <v>17</v>
      </c>
      <c r="I14" t="s">
        <v>47</v>
      </c>
      <c r="J14" t="s">
        <v>77</v>
      </c>
      <c r="K14">
        <v>1867</v>
      </c>
      <c r="O14" t="str">
        <f t="shared" si="0"/>
        <v xml:space="preserve">Загадочные миры; Путеводитель; Путеводители В мире; 1867; ; </v>
      </c>
      <c r="P14" t="str">
        <f t="shared" si="1"/>
        <v>Загадочные миры; Путеводитель; Путеводители В мире; 1867</v>
      </c>
      <c r="Q14" t="str">
        <f t="shared" si="2"/>
        <v xml:space="preserve">Загадочные миры; ; </v>
      </c>
    </row>
    <row r="15" spans="1:17" x14ac:dyDescent="0.25">
      <c r="A15" t="s">
        <v>18</v>
      </c>
      <c r="B15" t="s">
        <v>48</v>
      </c>
      <c r="C15" t="s">
        <v>78</v>
      </c>
      <c r="D15">
        <v>1974</v>
      </c>
      <c r="E15" t="s">
        <v>108</v>
      </c>
      <c r="F15" t="s">
        <v>138</v>
      </c>
      <c r="H15" t="s">
        <v>18</v>
      </c>
      <c r="I15" t="s">
        <v>48</v>
      </c>
      <c r="J15" t="s">
        <v>78</v>
      </c>
      <c r="K15">
        <v>1974</v>
      </c>
      <c r="O15" t="str">
        <f t="shared" si="0"/>
        <v xml:space="preserve">Дорога к успеху; Философская книга; Философские исследования Мысль; 1974; ; </v>
      </c>
      <c r="P15" t="str">
        <f t="shared" si="1"/>
        <v>Дорога к успеху; Философская книга; Философские исследования Мысль; 1974</v>
      </c>
      <c r="Q15" t="str">
        <f t="shared" si="2"/>
        <v xml:space="preserve">Дорога к успеху; ; </v>
      </c>
    </row>
    <row r="16" spans="1:17" x14ac:dyDescent="0.25">
      <c r="A16" t="s">
        <v>19</v>
      </c>
      <c r="B16" t="s">
        <v>49</v>
      </c>
      <c r="C16" t="s">
        <v>79</v>
      </c>
      <c r="D16">
        <v>1848</v>
      </c>
      <c r="E16" t="s">
        <v>109</v>
      </c>
      <c r="F16" t="s">
        <v>139</v>
      </c>
      <c r="H16" t="s">
        <v>19</v>
      </c>
      <c r="I16" t="s">
        <v>49</v>
      </c>
      <c r="J16" t="s">
        <v>79</v>
      </c>
      <c r="K16">
        <v>1848</v>
      </c>
      <c r="O16" t="str">
        <f t="shared" si="0"/>
        <v xml:space="preserve">Любовь и предательство; Медицинская литература; Медицинские книги Здоровье; 1848; ; </v>
      </c>
      <c r="P16" t="str">
        <f t="shared" si="1"/>
        <v>Любовь и предательство; Медицинская литература; Медицинские книги Здоровье; 1848</v>
      </c>
      <c r="Q16" t="str">
        <f t="shared" si="2"/>
        <v xml:space="preserve">Любовь и предательство; ; </v>
      </c>
    </row>
    <row r="17" spans="1:17" x14ac:dyDescent="0.25">
      <c r="A17" t="s">
        <v>20</v>
      </c>
      <c r="B17" t="s">
        <v>50</v>
      </c>
      <c r="C17" t="s">
        <v>80</v>
      </c>
      <c r="D17">
        <v>2010</v>
      </c>
      <c r="E17" t="s">
        <v>110</v>
      </c>
      <c r="F17" t="s">
        <v>140</v>
      </c>
      <c r="H17" t="s">
        <v>20</v>
      </c>
      <c r="I17" t="s">
        <v>50</v>
      </c>
      <c r="J17" t="s">
        <v>80</v>
      </c>
      <c r="K17">
        <v>2010</v>
      </c>
      <c r="O17" t="str">
        <f t="shared" si="0"/>
        <v xml:space="preserve">Секреты здоровья; Детектив; Детективные расследования След; 2010; ; </v>
      </c>
      <c r="P17" t="str">
        <f t="shared" si="1"/>
        <v>Секреты здоровья; Детектив; Детективные расследования След; 2010</v>
      </c>
      <c r="Q17" t="str">
        <f t="shared" si="2"/>
        <v xml:space="preserve">Секреты здоровья; ; </v>
      </c>
    </row>
    <row r="18" spans="1:17" x14ac:dyDescent="0.25">
      <c r="A18" t="s">
        <v>21</v>
      </c>
      <c r="B18" t="s">
        <v>51</v>
      </c>
      <c r="C18" t="s">
        <v>81</v>
      </c>
      <c r="D18">
        <v>1883</v>
      </c>
      <c r="E18" t="s">
        <v>111</v>
      </c>
      <c r="F18" t="s">
        <v>141</v>
      </c>
      <c r="H18" t="s">
        <v>21</v>
      </c>
      <c r="I18" t="s">
        <v>51</v>
      </c>
      <c r="J18" t="s">
        <v>81</v>
      </c>
      <c r="K18">
        <v>1883</v>
      </c>
      <c r="O18" t="str">
        <f t="shared" si="0"/>
        <v xml:space="preserve">Фантазии и реальность; Религиозное издание; Религиозное издательство Свет; 1883; ; </v>
      </c>
      <c r="P18" t="str">
        <f t="shared" si="1"/>
        <v>Фантазии и реальность; Религиозное издание; Религиозное издательство Свет; 1883</v>
      </c>
      <c r="Q18" t="str">
        <f t="shared" si="2"/>
        <v xml:space="preserve">Фантазии и реальность; ; </v>
      </c>
    </row>
    <row r="19" spans="1:17" x14ac:dyDescent="0.25">
      <c r="A19" t="s">
        <v>22</v>
      </c>
      <c r="B19" t="s">
        <v>52</v>
      </c>
      <c r="C19" t="s">
        <v>82</v>
      </c>
      <c r="D19">
        <v>1999</v>
      </c>
      <c r="E19" t="s">
        <v>112</v>
      </c>
      <c r="F19" t="s">
        <v>142</v>
      </c>
      <c r="H19" t="s">
        <v>22</v>
      </c>
      <c r="I19" t="s">
        <v>52</v>
      </c>
      <c r="J19" t="s">
        <v>82</v>
      </c>
      <c r="K19">
        <v>1999</v>
      </c>
      <c r="O19" t="str">
        <f t="shared" si="0"/>
        <v xml:space="preserve">В поисках истины; Психологическая книга; Издательство Психология; 1999; ; </v>
      </c>
      <c r="P19" t="str">
        <f t="shared" si="1"/>
        <v>В поисках истины; Психологическая книга; Издательство Психология; 1999</v>
      </c>
      <c r="Q19" t="str">
        <f t="shared" si="2"/>
        <v xml:space="preserve">В поисках истины; ; </v>
      </c>
    </row>
    <row r="20" spans="1:17" x14ac:dyDescent="0.25">
      <c r="A20" t="s">
        <v>23</v>
      </c>
      <c r="B20" t="s">
        <v>53</v>
      </c>
      <c r="C20" t="s">
        <v>83</v>
      </c>
      <c r="D20">
        <v>1937</v>
      </c>
      <c r="E20" t="s">
        <v>113</v>
      </c>
      <c r="F20" t="s">
        <v>143</v>
      </c>
      <c r="H20" t="s">
        <v>23</v>
      </c>
      <c r="I20" t="s">
        <v>53</v>
      </c>
      <c r="J20" t="s">
        <v>83</v>
      </c>
      <c r="K20">
        <v>1937</v>
      </c>
      <c r="O20" t="str">
        <f t="shared" si="0"/>
        <v xml:space="preserve">Сказки для взрослых; Автобиография; Автобиографии и мемуары Личное; 1937; ; </v>
      </c>
      <c r="P20" t="str">
        <f t="shared" si="1"/>
        <v>Сказки для взрослых; Автобиография; Автобиографии и мемуары Личное; 1937</v>
      </c>
      <c r="Q20" t="str">
        <f t="shared" si="2"/>
        <v xml:space="preserve">Сказки для взрослых; ; </v>
      </c>
    </row>
    <row r="21" spans="1:17" x14ac:dyDescent="0.25">
      <c r="A21" t="s">
        <v>24</v>
      </c>
      <c r="B21" t="s">
        <v>54</v>
      </c>
      <c r="C21" t="s">
        <v>84</v>
      </c>
      <c r="D21">
        <v>1912</v>
      </c>
      <c r="E21" t="s">
        <v>114</v>
      </c>
      <c r="F21" t="s">
        <v>144</v>
      </c>
      <c r="H21" t="s">
        <v>24</v>
      </c>
      <c r="I21" t="s">
        <v>54</v>
      </c>
      <c r="J21" t="s">
        <v>84</v>
      </c>
      <c r="K21">
        <v>1912</v>
      </c>
      <c r="L21" t="s">
        <v>114</v>
      </c>
      <c r="M21" t="s">
        <v>144</v>
      </c>
      <c r="O21" t="str">
        <f t="shared" si="0"/>
        <v>Путешествие души; Художественный сборник; Собрание художественных произведений Вдохновение; 1912; Улица Орджоникидзе 28, Пермь; Павлов</v>
      </c>
      <c r="P21" t="str">
        <f t="shared" si="1"/>
        <v>Путешествие души; Художественный сборник; Собрание художественных произведений Вдохновение; 1912</v>
      </c>
      <c r="Q21" t="str">
        <f t="shared" si="2"/>
        <v>Путешествие души; Улица Орджоникидзе 28, Пермь; Павлов</v>
      </c>
    </row>
    <row r="22" spans="1:17" x14ac:dyDescent="0.25">
      <c r="A22" t="s">
        <v>25</v>
      </c>
      <c r="B22" t="s">
        <v>55</v>
      </c>
      <c r="C22" t="s">
        <v>85</v>
      </c>
      <c r="D22">
        <v>1925</v>
      </c>
      <c r="E22" t="s">
        <v>115</v>
      </c>
      <c r="F22" t="s">
        <v>145</v>
      </c>
      <c r="H22" t="s">
        <v>25</v>
      </c>
      <c r="I22" t="s">
        <v>55</v>
      </c>
      <c r="J22" t="s">
        <v>85</v>
      </c>
      <c r="K22">
        <v>1925</v>
      </c>
      <c r="L22" t="s">
        <v>115</v>
      </c>
      <c r="M22" t="s">
        <v>145</v>
      </c>
      <c r="O22" t="str">
        <f t="shared" si="0"/>
        <v>Океан возможностей; Энциклопедия; Энциклопедии и справочники Знание; 1925; Улица Горького 64, Воронеж; Герасимов</v>
      </c>
      <c r="P22" t="str">
        <f t="shared" si="1"/>
        <v>Океан возможностей; Энциклопедия; Энциклопедии и справочники Знание; 1925</v>
      </c>
      <c r="Q22" t="str">
        <f t="shared" si="2"/>
        <v>Океан возможностей; Улица Горького 64, Воронеж; Герасимов</v>
      </c>
    </row>
    <row r="23" spans="1:17" x14ac:dyDescent="0.25">
      <c r="A23" t="s">
        <v>26</v>
      </c>
      <c r="B23" t="s">
        <v>56</v>
      </c>
      <c r="C23" t="s">
        <v>86</v>
      </c>
      <c r="D23">
        <v>1862</v>
      </c>
      <c r="E23" t="s">
        <v>116</v>
      </c>
      <c r="F23" t="s">
        <v>146</v>
      </c>
      <c r="H23" t="s">
        <v>26</v>
      </c>
      <c r="I23" t="s">
        <v>56</v>
      </c>
      <c r="J23" t="s">
        <v>86</v>
      </c>
      <c r="K23">
        <v>1862</v>
      </c>
      <c r="L23" t="s">
        <v>116</v>
      </c>
      <c r="M23" t="s">
        <v>146</v>
      </c>
      <c r="O23" t="str">
        <f t="shared" si="0"/>
        <v>Краски жизни; Фотоальбом; Фотоальбомы и издания ArtFoto; 1862; Проспект Шевченко 12, Краснодар; Никитин</v>
      </c>
      <c r="P23" t="str">
        <f t="shared" si="1"/>
        <v>Краски жизни; Фотоальбом; Фотоальбомы и издания ArtFoto; 1862</v>
      </c>
      <c r="Q23" t="str">
        <f t="shared" si="2"/>
        <v>Краски жизни; Проспект Шевченко 12, Краснодар; Никитин</v>
      </c>
    </row>
    <row r="24" spans="1:17" x14ac:dyDescent="0.25">
      <c r="A24" t="s">
        <v>27</v>
      </c>
      <c r="B24" t="s">
        <v>57</v>
      </c>
      <c r="C24" t="s">
        <v>87</v>
      </c>
      <c r="D24">
        <v>2001</v>
      </c>
      <c r="E24" t="s">
        <v>117</v>
      </c>
      <c r="F24" t="s">
        <v>147</v>
      </c>
      <c r="H24" t="s">
        <v>27</v>
      </c>
      <c r="I24" t="s">
        <v>57</v>
      </c>
      <c r="J24" t="s">
        <v>87</v>
      </c>
      <c r="K24">
        <v>2001</v>
      </c>
      <c r="L24" t="s">
        <v>117</v>
      </c>
      <c r="M24" t="s">
        <v>147</v>
      </c>
      <c r="O24" t="str">
        <f t="shared" si="0"/>
        <v>Вечность момента; Комикс; Комикс-Студия Герой; 2001; Аллея Пушкинская 40, Ижевск; Селезнев</v>
      </c>
      <c r="P24" t="str">
        <f t="shared" si="1"/>
        <v>Вечность момента; Комикс; Комикс-Студия Герой; 2001</v>
      </c>
      <c r="Q24" t="str">
        <f t="shared" si="2"/>
        <v>Вечность момента; Аллея Пушкинская 40, Ижевск; Селезнев</v>
      </c>
    </row>
    <row r="25" spans="1:17" x14ac:dyDescent="0.25">
      <c r="A25" t="s">
        <v>28</v>
      </c>
      <c r="B25" t="s">
        <v>58</v>
      </c>
      <c r="C25" t="s">
        <v>88</v>
      </c>
      <c r="D25">
        <v>1815</v>
      </c>
      <c r="E25" t="s">
        <v>118</v>
      </c>
      <c r="F25" t="s">
        <v>148</v>
      </c>
      <c r="H25" t="s">
        <v>28</v>
      </c>
      <c r="I25" t="s">
        <v>58</v>
      </c>
      <c r="J25" t="s">
        <v>88</v>
      </c>
      <c r="K25">
        <v>1815</v>
      </c>
      <c r="L25" t="s">
        <v>118</v>
      </c>
      <c r="M25" t="s">
        <v>148</v>
      </c>
      <c r="O25" t="str">
        <f t="shared" si="0"/>
        <v>По ту сторону горизонта; Научно-популярная статья; Научно-популярные издания Знание; 1815; Улица Толстого 6, Тула; Мартынов</v>
      </c>
      <c r="P25" t="str">
        <f t="shared" si="1"/>
        <v>По ту сторону горизонта; Научно-популярная статья; Научно-популярные издания Знание; 1815</v>
      </c>
      <c r="Q25" t="str">
        <f t="shared" si="2"/>
        <v>По ту сторону горизонта; Улица Толстого 6, Тула; Мартынов</v>
      </c>
    </row>
    <row r="26" spans="1:17" x14ac:dyDescent="0.25">
      <c r="A26" t="s">
        <v>29</v>
      </c>
      <c r="B26" t="s">
        <v>59</v>
      </c>
      <c r="C26" t="s">
        <v>89</v>
      </c>
      <c r="D26">
        <v>1985</v>
      </c>
      <c r="E26" t="s">
        <v>119</v>
      </c>
      <c r="F26" t="s">
        <v>149</v>
      </c>
      <c r="H26" t="s">
        <v>29</v>
      </c>
      <c r="L26" t="s">
        <v>119</v>
      </c>
      <c r="M26" t="s">
        <v>149</v>
      </c>
      <c r="O26" t="str">
        <f t="shared" si="0"/>
        <v>Открой дверь воображения; ; ; ; Проспект Фрунзе 51, Томск; Орлов</v>
      </c>
      <c r="P26" t="str">
        <f t="shared" si="1"/>
        <v xml:space="preserve">Открой дверь воображения; ; ; </v>
      </c>
      <c r="Q26" t="str">
        <f t="shared" si="2"/>
        <v>Открой дверь воображения; Проспект Фрунзе 51, Томск; Орлов</v>
      </c>
    </row>
    <row r="27" spans="1:17" x14ac:dyDescent="0.25">
      <c r="A27" t="s">
        <v>30</v>
      </c>
      <c r="B27" t="s">
        <v>60</v>
      </c>
      <c r="C27" t="s">
        <v>90</v>
      </c>
      <c r="D27">
        <v>1948</v>
      </c>
      <c r="E27" t="s">
        <v>120</v>
      </c>
      <c r="F27" t="s">
        <v>150</v>
      </c>
      <c r="H27" t="s">
        <v>30</v>
      </c>
      <c r="I27" t="s">
        <v>60</v>
      </c>
      <c r="J27" t="s">
        <v>90</v>
      </c>
      <c r="K27">
        <v>1948</v>
      </c>
      <c r="L27" t="s">
        <v>120</v>
      </c>
      <c r="M27" t="s">
        <v>150</v>
      </c>
      <c r="O27" t="str">
        <f t="shared" si="0"/>
        <v>Размышления о времени; Поэтическая антология; Поэтические антологии Поэзия; 1948; Проезд Горького 19, Саратов; Кириллов</v>
      </c>
      <c r="P27" t="str">
        <f t="shared" si="1"/>
        <v>Размышления о времени; Поэтическая антология; Поэтические антологии Поэзия; 1948</v>
      </c>
      <c r="Q27" t="str">
        <f t="shared" si="2"/>
        <v>Размышления о времени; Проезд Горького 19, Саратов; Кириллов</v>
      </c>
    </row>
    <row r="28" spans="1:17" x14ac:dyDescent="0.25">
      <c r="A28" t="s">
        <v>31</v>
      </c>
      <c r="B28" t="s">
        <v>61</v>
      </c>
      <c r="C28" t="s">
        <v>91</v>
      </c>
      <c r="D28">
        <v>1899</v>
      </c>
      <c r="E28" t="s">
        <v>121</v>
      </c>
      <c r="F28" t="s">
        <v>151</v>
      </c>
      <c r="H28" t="s">
        <v>31</v>
      </c>
      <c r="I28" t="s">
        <v>61</v>
      </c>
      <c r="J28" t="s">
        <v>91</v>
      </c>
      <c r="K28">
        <v>1899</v>
      </c>
      <c r="L28" t="s">
        <v>121</v>
      </c>
      <c r="M28" t="s">
        <v>151</v>
      </c>
      <c r="O28" t="str">
        <f t="shared" si="0"/>
        <v>Взлет и падение; Публицистика; Публицистические материалы Время; 1899; Улица Лесная 8, Иркутск; Родионов</v>
      </c>
      <c r="P28" t="str">
        <f t="shared" si="1"/>
        <v>Взлет и падение; Публицистика; Публицистические материалы Время; 1899</v>
      </c>
      <c r="Q28" t="str">
        <f t="shared" si="2"/>
        <v>Взлет и падение; Улица Лесная 8, Иркутск; Родионов</v>
      </c>
    </row>
    <row r="29" spans="1:17" x14ac:dyDescent="0.25">
      <c r="A29" t="s">
        <v>32</v>
      </c>
      <c r="B29" t="s">
        <v>62</v>
      </c>
      <c r="C29" t="s">
        <v>92</v>
      </c>
      <c r="D29">
        <v>1978</v>
      </c>
      <c r="E29" t="s">
        <v>122</v>
      </c>
      <c r="F29" t="s">
        <v>152</v>
      </c>
      <c r="H29" t="s">
        <v>32</v>
      </c>
      <c r="I29" t="s">
        <v>62</v>
      </c>
      <c r="J29" t="s">
        <v>92</v>
      </c>
      <c r="K29">
        <v>1978</v>
      </c>
      <c r="O29" t="str">
        <f t="shared" si="0"/>
        <v xml:space="preserve">Символы и судьбы; Женский журнал; Журнал Современная женщина; 1978; ; </v>
      </c>
      <c r="P29" t="str">
        <f t="shared" si="1"/>
        <v>Символы и судьбы; Женский журнал; Журнал Современная женщина; 1978</v>
      </c>
      <c r="Q29" t="str">
        <f t="shared" si="2"/>
        <v xml:space="preserve">Символы и судьбы; ; </v>
      </c>
    </row>
    <row r="30" spans="1:17" x14ac:dyDescent="0.25">
      <c r="A30" t="s">
        <v>33</v>
      </c>
      <c r="B30" t="s">
        <v>63</v>
      </c>
      <c r="C30" t="s">
        <v>93</v>
      </c>
      <c r="D30">
        <v>1830</v>
      </c>
      <c r="E30" t="s">
        <v>123</v>
      </c>
      <c r="F30" t="s">
        <v>153</v>
      </c>
      <c r="H30" t="s">
        <v>33</v>
      </c>
      <c r="I30" t="s">
        <v>63</v>
      </c>
      <c r="J30" t="s">
        <v>93</v>
      </c>
      <c r="K30">
        <v>1830</v>
      </c>
      <c r="O30" t="str">
        <f t="shared" si="0"/>
        <v xml:space="preserve">Звездная пыль; Мужской журнал; Мужской журнал Альфа; 1830; ; </v>
      </c>
      <c r="P30" t="str">
        <f t="shared" si="1"/>
        <v>Звездная пыль; Мужской журнал; Мужской журнал Альфа; 1830</v>
      </c>
      <c r="Q30" t="str">
        <f t="shared" si="2"/>
        <v xml:space="preserve">Звездная пыль; ; </v>
      </c>
    </row>
    <row r="31" spans="1:17" x14ac:dyDescent="0.25">
      <c r="A31" t="s">
        <v>34</v>
      </c>
      <c r="B31" t="s">
        <v>64</v>
      </c>
      <c r="C31" t="s">
        <v>94</v>
      </c>
      <c r="D31">
        <v>1962</v>
      </c>
      <c r="E31" t="s">
        <v>124</v>
      </c>
      <c r="F31" t="s">
        <v>154</v>
      </c>
      <c r="H31" t="s">
        <v>34</v>
      </c>
      <c r="L31" t="s">
        <v>124</v>
      </c>
      <c r="M31" t="s">
        <v>154</v>
      </c>
      <c r="O31" t="str">
        <f t="shared" si="0"/>
        <v>Искупление прошлого; ; ; ; Улица Мичурина 99, Курск; Семенов</v>
      </c>
      <c r="P31" t="str">
        <f t="shared" si="1"/>
        <v xml:space="preserve">Искупление прошлого; ; ; </v>
      </c>
      <c r="Q31" t="str">
        <f t="shared" si="2"/>
        <v>Искупление прошлого; Улица Мичурина 99, Курск; Семенов</v>
      </c>
    </row>
    <row r="32" spans="1:17" x14ac:dyDescent="0.25">
      <c r="A32" t="s">
        <v>35</v>
      </c>
      <c r="B32" t="s">
        <v>65</v>
      </c>
      <c r="C32" t="s">
        <v>95</v>
      </c>
      <c r="D32">
        <v>1909</v>
      </c>
      <c r="E32" t="s">
        <v>125</v>
      </c>
      <c r="F32" t="s">
        <v>155</v>
      </c>
      <c r="H32" t="s">
        <v>35</v>
      </c>
      <c r="I32" t="s">
        <v>65</v>
      </c>
      <c r="J32" t="s">
        <v>95</v>
      </c>
      <c r="K32">
        <v>1909</v>
      </c>
      <c r="L32" t="s">
        <v>125</v>
      </c>
      <c r="M32" t="s">
        <v>155</v>
      </c>
      <c r="O32" t="str">
        <f t="shared" si="0"/>
        <v>Зеркало души; Фантастический журнал; Фантастические издания Страна Фантастики; 1909; Улица Дружбы 7, Кемерово; Гаврилов</v>
      </c>
      <c r="P32" t="str">
        <f t="shared" si="1"/>
        <v>Зеркало души; Фантастический журнал; Фантастические издания Страна Фантастики; 1909</v>
      </c>
      <c r="Q32" t="str">
        <f t="shared" si="2"/>
        <v>Зеркало души; Улица Дружбы 7, Кемерово; Гаврилов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Patten</dc:creator>
  <cp:lastModifiedBy>Patten</cp:lastModifiedBy>
  <dcterms:created xsi:type="dcterms:W3CDTF">2015-06-05T18:17:20Z</dcterms:created>
  <dcterms:modified xsi:type="dcterms:W3CDTF">2023-11-03T20:52:44Z</dcterms:modified>
</cp:coreProperties>
</file>