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1" sheetId="1" state="visible" r:id="rId2"/>
    <sheet name="Sightings" sheetId="2" state="visible" r:id="rId3"/>
    <sheet name="sightings_foo" sheetId="3" state="visible" r:id="rId4"/>
    <sheet name="Individual" sheetId="4" state="visible" r:id="rId5"/>
    <sheet name="Folha1" sheetId="5" state="visible" r:id="rId6"/>
    <sheet name="Matriz" sheetId="6" state="visible" r:id="rId7"/>
  </sheets>
  <definedNames>
    <definedName function="false" hidden="true" localSheetId="0" name="_xlnm._FilterDatabase" vbProcedure="false">Hoja1!$A$1:$B$80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<sst xmlns="http://schemas.openxmlformats.org/spreadsheetml/2006/main" count="670" uniqueCount="178">
  <si>
    <t xml:space="preserve">Sighting Code</t>
  </si>
  <si>
    <t xml:space="preserve">PHOTOID CODE</t>
  </si>
  <si>
    <t xml:space="preserve">2012_01</t>
  </si>
  <si>
    <t xml:space="preserve">Pc001</t>
  </si>
  <si>
    <t xml:space="preserve">Pc002</t>
  </si>
  <si>
    <t xml:space="preserve">Pc003</t>
  </si>
  <si>
    <t xml:space="preserve">Pc004</t>
  </si>
  <si>
    <t xml:space="preserve">Pc005</t>
  </si>
  <si>
    <t xml:space="preserve">Pc006</t>
  </si>
  <si>
    <t xml:space="preserve">2012_02</t>
  </si>
  <si>
    <t xml:space="preserve">Pc007</t>
  </si>
  <si>
    <t xml:space="preserve">Pc008</t>
  </si>
  <si>
    <t xml:space="preserve">2013_03</t>
  </si>
  <si>
    <t xml:space="preserve">Pc009</t>
  </si>
  <si>
    <t xml:space="preserve">Pc010</t>
  </si>
  <si>
    <t xml:space="preserve">Pc011</t>
  </si>
  <si>
    <t xml:space="preserve">Pc012</t>
  </si>
  <si>
    <t xml:space="preserve">Pc013</t>
  </si>
  <si>
    <t xml:space="preserve">Pc014</t>
  </si>
  <si>
    <t xml:space="preserve">2013_04</t>
  </si>
  <si>
    <t xml:space="preserve">Pc015</t>
  </si>
  <si>
    <t xml:space="preserve">Pc016</t>
  </si>
  <si>
    <t xml:space="preserve">2014_05</t>
  </si>
  <si>
    <t xml:space="preserve">Pc017</t>
  </si>
  <si>
    <t xml:space="preserve">Pc018</t>
  </si>
  <si>
    <t xml:space="preserve">Pc019</t>
  </si>
  <si>
    <t xml:space="preserve">Pc020</t>
  </si>
  <si>
    <t xml:space="preserve">2014_06</t>
  </si>
  <si>
    <t xml:space="preserve">Pc021</t>
  </si>
  <si>
    <t xml:space="preserve">2014_07</t>
  </si>
  <si>
    <t xml:space="preserve">Pc022</t>
  </si>
  <si>
    <t xml:space="preserve">Pc023</t>
  </si>
  <si>
    <t xml:space="preserve">Pc024</t>
  </si>
  <si>
    <t xml:space="preserve">Pc025</t>
  </si>
  <si>
    <t xml:space="preserve">Pc026</t>
  </si>
  <si>
    <t xml:space="preserve">Pc027</t>
  </si>
  <si>
    <t xml:space="preserve">Pc028</t>
  </si>
  <si>
    <t xml:space="preserve">Pc029</t>
  </si>
  <si>
    <t xml:space="preserve">2014_08</t>
  </si>
  <si>
    <t xml:space="preserve">Pc030</t>
  </si>
  <si>
    <t xml:space="preserve">Pc031</t>
  </si>
  <si>
    <t xml:space="preserve">Pc032</t>
  </si>
  <si>
    <t xml:space="preserve">Pc033</t>
  </si>
  <si>
    <t xml:space="preserve">Pc034</t>
  </si>
  <si>
    <t xml:space="preserve">Pc035</t>
  </si>
  <si>
    <t xml:space="preserve">Pc036</t>
  </si>
  <si>
    <t xml:space="preserve">2014_09</t>
  </si>
  <si>
    <t xml:space="preserve">Pc037</t>
  </si>
  <si>
    <t xml:space="preserve">Pc038</t>
  </si>
  <si>
    <t xml:space="preserve">Pc039</t>
  </si>
  <si>
    <t xml:space="preserve">2015_10</t>
  </si>
  <si>
    <t xml:space="preserve">Pc040</t>
  </si>
  <si>
    <t xml:space="preserve">Pc041</t>
  </si>
  <si>
    <t xml:space="preserve">Pc042</t>
  </si>
  <si>
    <t xml:space="preserve">Pc043</t>
  </si>
  <si>
    <t xml:space="preserve">2015_11</t>
  </si>
  <si>
    <t xml:space="preserve">Pc044</t>
  </si>
  <si>
    <t xml:space="preserve">2015_12</t>
  </si>
  <si>
    <t xml:space="preserve">2015_14</t>
  </si>
  <si>
    <t xml:space="preserve">2015_16</t>
  </si>
  <si>
    <t xml:space="preserve">Pc045</t>
  </si>
  <si>
    <t xml:space="preserve">Pc046</t>
  </si>
  <si>
    <t xml:space="preserve">Pc047</t>
  </si>
  <si>
    <t xml:space="preserve">Pc048</t>
  </si>
  <si>
    <t xml:space="preserve">2016_17</t>
  </si>
  <si>
    <t xml:space="preserve">Pc049</t>
  </si>
  <si>
    <t xml:space="preserve">2016_18</t>
  </si>
  <si>
    <t xml:space="preserve">Pc050</t>
  </si>
  <si>
    <t xml:space="preserve">2016_19</t>
  </si>
  <si>
    <t xml:space="preserve">Pc051</t>
  </si>
  <si>
    <t xml:space="preserve">2016_20</t>
  </si>
  <si>
    <t xml:space="preserve">Pc052</t>
  </si>
  <si>
    <t xml:space="preserve">Pc053</t>
  </si>
  <si>
    <t xml:space="preserve">Pc054</t>
  </si>
  <si>
    <t xml:space="preserve">2016_21</t>
  </si>
  <si>
    <t xml:space="preserve">Pc055</t>
  </si>
  <si>
    <t xml:space="preserve">2016_22</t>
  </si>
  <si>
    <t xml:space="preserve">Pc056</t>
  </si>
  <si>
    <t xml:space="preserve">2016_23</t>
  </si>
  <si>
    <t xml:space="preserve">Pc057</t>
  </si>
  <si>
    <t xml:space="preserve">2016_24</t>
  </si>
  <si>
    <t xml:space="preserve">Pc058</t>
  </si>
  <si>
    <t xml:space="preserve">2016_25</t>
  </si>
  <si>
    <t xml:space="preserve">Pc059</t>
  </si>
  <si>
    <t xml:space="preserve">Lat</t>
  </si>
  <si>
    <t xml:space="preserve">Lon</t>
  </si>
  <si>
    <t xml:space="preserve">Date</t>
  </si>
  <si>
    <t xml:space="preserve">Time</t>
  </si>
  <si>
    <t xml:space="preserve">Indivíduos</t>
  </si>
  <si>
    <t xml:space="preserve">15:27:00</t>
  </si>
  <si>
    <t xml:space="preserve">15:38:00</t>
  </si>
  <si>
    <t xml:space="preserve">09:30:00</t>
  </si>
  <si>
    <t xml:space="preserve">16:27:00</t>
  </si>
  <si>
    <t xml:space="preserve">15:54:00</t>
  </si>
  <si>
    <t xml:space="preserve">14:49:00</t>
  </si>
  <si>
    <t xml:space="preserve">10:23:00</t>
  </si>
  <si>
    <t xml:space="preserve">18:33:00</t>
  </si>
  <si>
    <t xml:space="preserve">14:29:00</t>
  </si>
  <si>
    <t xml:space="preserve">12:00:00</t>
  </si>
  <si>
    <t xml:space="preserve">09:46:00</t>
  </si>
  <si>
    <t xml:space="preserve">16:49:00</t>
  </si>
  <si>
    <t xml:space="preserve">10:11:00</t>
  </si>
  <si>
    <t xml:space="preserve">16:57:00</t>
  </si>
  <si>
    <t xml:space="preserve">14:24:00</t>
  </si>
  <si>
    <t xml:space="preserve">11:28:00</t>
  </si>
  <si>
    <t xml:space="preserve">10:03:00</t>
  </si>
  <si>
    <t xml:space="preserve">17:35:00</t>
  </si>
  <si>
    <t xml:space="preserve">09:54:00</t>
  </si>
  <si>
    <t xml:space="preserve">16:11:00</t>
  </si>
  <si>
    <t xml:space="preserve">15:35:00</t>
  </si>
  <si>
    <t xml:space="preserve">15:56:00</t>
  </si>
  <si>
    <t xml:space="preserve">15:37:00</t>
  </si>
  <si>
    <t xml:space="preserve">17:26:00</t>
  </si>
  <si>
    <t xml:space="preserve">17:45:52</t>
  </si>
  <si>
    <t xml:space="preserve">10:45:00</t>
  </si>
  <si>
    <t xml:space="preserve">10:15:22</t>
  </si>
  <si>
    <t xml:space="preserve">Individuals</t>
  </si>
  <si>
    <t xml:space="preserve">lat</t>
  </si>
  <si>
    <t xml:space="preserve">lon</t>
  </si>
  <si>
    <t xml:space="preserve">Sightings</t>
  </si>
  <si>
    <t xml:space="preserve">Sig_1</t>
  </si>
  <si>
    <t xml:space="preserve">-28.5189978469128</t>
  </si>
  <si>
    <t xml:space="preserve">38.3311243256778</t>
  </si>
  <si>
    <t xml:space="preserve">Sig_2</t>
  </si>
  <si>
    <t xml:space="preserve">-28.2670180053002</t>
  </si>
  <si>
    <t xml:space="preserve">38.3221250456202</t>
  </si>
  <si>
    <t xml:space="preserve">Sig_3</t>
  </si>
  <si>
    <t xml:space="preserve">-28.2850165654154</t>
  </si>
  <si>
    <t xml:space="preserve">Sig_4</t>
  </si>
  <si>
    <t xml:space="preserve">-28.204023044897</t>
  </si>
  <si>
    <t xml:space="preserve">38.3581221658506</t>
  </si>
  <si>
    <t xml:space="preserve">Sig_5</t>
  </si>
  <si>
    <t xml:space="preserve">-28.2580187252426</t>
  </si>
  <si>
    <t xml:space="preserve">38.3761207259658</t>
  </si>
  <si>
    <t xml:space="preserve">Sig_6</t>
  </si>
  <si>
    <t xml:space="preserve">-28.1950237648394</t>
  </si>
  <si>
    <t xml:space="preserve">38.3851200060234</t>
  </si>
  <si>
    <t xml:space="preserve">Sig_7</t>
  </si>
  <si>
    <t xml:space="preserve">-28.1230295243786</t>
  </si>
  <si>
    <t xml:space="preserve">38.3401236057354</t>
  </si>
  <si>
    <t xml:space="preserve">Sig_8</t>
  </si>
  <si>
    <t xml:space="preserve"> 38.349122885793 </t>
  </si>
  <si>
    <t xml:space="preserve">Sig_9</t>
  </si>
  <si>
    <t xml:space="preserve">-28.1860244847818</t>
  </si>
  <si>
    <t xml:space="preserve">38.3671214459082</t>
  </si>
  <si>
    <t xml:space="preserve">Sig_10</t>
  </si>
  <si>
    <t xml:space="preserve">Sig_11</t>
  </si>
  <si>
    <t xml:space="preserve">-28.5639942472008</t>
  </si>
  <si>
    <t xml:space="preserve">38.4841120866569</t>
  </si>
  <si>
    <t xml:space="preserve">Sig_12</t>
  </si>
  <si>
    <t xml:space="preserve">-28.4110064862217</t>
  </si>
  <si>
    <t xml:space="preserve">Sig_13</t>
  </si>
  <si>
    <t xml:space="preserve">-28.2130223249546</t>
  </si>
  <si>
    <t xml:space="preserve">38.349122885793</t>
  </si>
  <si>
    <t xml:space="preserve">Sig_14</t>
  </si>
  <si>
    <t xml:space="preserve">-28.1770252047242</t>
  </si>
  <si>
    <t xml:space="preserve">38.304126485505</t>
  </si>
  <si>
    <t xml:space="preserve">Sig_15</t>
  </si>
  <si>
    <t xml:space="preserve">-27.9970396035723</t>
  </si>
  <si>
    <t xml:space="preserve">38.4031185661386</t>
  </si>
  <si>
    <t xml:space="preserve">Sig_16</t>
  </si>
  <si>
    <t xml:space="preserve">-28.0150381636875</t>
  </si>
  <si>
    <t xml:space="preserve">Sig_17</t>
  </si>
  <si>
    <t xml:space="preserve">-28.3030151255305</t>
  </si>
  <si>
    <t xml:space="preserve">Sig_18</t>
  </si>
  <si>
    <t xml:space="preserve">-28.2220216050122</t>
  </si>
  <si>
    <t xml:space="preserve">Sig_19</t>
  </si>
  <si>
    <t xml:space="preserve">-28.159026644609</t>
  </si>
  <si>
    <t xml:space="preserve">38.394119286081</t>
  </si>
  <si>
    <t xml:space="preserve">Sig_20</t>
  </si>
  <si>
    <t xml:space="preserve">Sig_21</t>
  </si>
  <si>
    <t xml:space="preserve">Sig_22</t>
  </si>
  <si>
    <t xml:space="preserve">-28.2310208850698</t>
  </si>
  <si>
    <t xml:space="preserve">38.3131257655626</t>
  </si>
  <si>
    <t xml:space="preserve">Sig_23</t>
  </si>
  <si>
    <t xml:space="preserve">-28.3480115258185</t>
  </si>
  <si>
    <t xml:space="preserve">Sig_24</t>
  </si>
  <si>
    <t xml:space="preserve">-28.2940158454729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</si>
</sst>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Helvetica Neue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Lucida Grand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 readingOrder="1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A41" colorId="64" zoomScale="180" zoomScaleNormal="180" zoomScalePageLayoutView="100" workbookViewId="0">
      <selection pane="topLeft" activeCell="A8" activeCellId="0" sqref="A8"/>
    </sheetView>
  </sheetViews>
  <sheetFormatPr defaultColWidth="11.48828125" defaultRowHeight="15" zeroHeight="false" outlineLevelRow="0" outlineLevelCol="0"/>
  <cols>
    <col collapsed="false" customWidth="true" hidden="false" outlineLevel="0" max="1" min="1" style="1" width="11.66"/>
    <col collapsed="false" customWidth="true" hidden="false" outlineLevel="0" max="2" min="2" style="1" width="15"/>
  </cols>
  <sheetData>
    <row r="1" customFormat="false" ht="15" hidden="false" customHeight="true" outlineLevel="0" collapsed="false">
      <c r="A1" s="2" t="s">
        <v>0</v>
      </c>
      <c r="B1" s="2" t="s">
        <v>1</v>
      </c>
    </row>
    <row r="2" customFormat="false" ht="15" hidden="false" customHeight="true" outlineLevel="0" collapsed="false">
      <c r="A2" s="1" t="s">
        <v>2</v>
      </c>
      <c r="B2" s="1" t="s">
        <v>3</v>
      </c>
    </row>
    <row r="3" customFormat="false" ht="15" hidden="false" customHeight="true" outlineLevel="0" collapsed="false">
      <c r="A3" s="1" t="s">
        <v>2</v>
      </c>
      <c r="B3" s="1" t="s">
        <v>4</v>
      </c>
    </row>
    <row r="4" customFormat="false" ht="15" hidden="false" customHeight="true" outlineLevel="0" collapsed="false">
      <c r="A4" s="1" t="s">
        <v>2</v>
      </c>
      <c r="B4" s="1" t="s">
        <v>5</v>
      </c>
    </row>
    <row r="5" customFormat="false" ht="15" hidden="false" customHeight="true" outlineLevel="0" collapsed="false">
      <c r="A5" s="1" t="s">
        <v>2</v>
      </c>
      <c r="B5" s="1" t="s">
        <v>6</v>
      </c>
    </row>
    <row r="6" customFormat="false" ht="15" hidden="false" customHeight="true" outlineLevel="0" collapsed="false">
      <c r="A6" s="1" t="s">
        <v>2</v>
      </c>
      <c r="B6" s="1" t="s">
        <v>7</v>
      </c>
    </row>
    <row r="7" customFormat="false" ht="15" hidden="false" customHeight="true" outlineLevel="0" collapsed="false">
      <c r="A7" s="1" t="s">
        <v>2</v>
      </c>
      <c r="B7" s="1" t="s">
        <v>8</v>
      </c>
      <c r="E7" s="3"/>
    </row>
    <row r="8" customFormat="false" ht="15" hidden="false" customHeight="true" outlineLevel="0" collapsed="false">
      <c r="A8" s="1" t="s">
        <v>9</v>
      </c>
      <c r="B8" s="1" t="s">
        <v>10</v>
      </c>
      <c r="E8" s="3"/>
    </row>
    <row r="9" customFormat="false" ht="15" hidden="false" customHeight="true" outlineLevel="0" collapsed="false">
      <c r="A9" s="1" t="s">
        <v>9</v>
      </c>
      <c r="B9" s="1" t="s">
        <v>11</v>
      </c>
      <c r="E9" s="3"/>
    </row>
    <row r="10" customFormat="false" ht="15" hidden="false" customHeight="true" outlineLevel="0" collapsed="false">
      <c r="A10" s="1" t="s">
        <v>12</v>
      </c>
      <c r="B10" s="1" t="s">
        <v>13</v>
      </c>
      <c r="E10" s="3"/>
    </row>
    <row r="11" customFormat="false" ht="15" hidden="false" customHeight="true" outlineLevel="0" collapsed="false">
      <c r="A11" s="1" t="s">
        <v>12</v>
      </c>
      <c r="B11" s="1" t="s">
        <v>14</v>
      </c>
    </row>
    <row r="12" customFormat="false" ht="15" hidden="false" customHeight="true" outlineLevel="0" collapsed="false">
      <c r="A12" s="1" t="s">
        <v>12</v>
      </c>
      <c r="B12" s="1" t="s">
        <v>15</v>
      </c>
    </row>
    <row r="13" customFormat="false" ht="15" hidden="false" customHeight="true" outlineLevel="0" collapsed="false">
      <c r="A13" s="1" t="s">
        <v>12</v>
      </c>
      <c r="B13" s="1" t="s">
        <v>16</v>
      </c>
    </row>
    <row r="14" customFormat="false" ht="15" hidden="false" customHeight="true" outlineLevel="0" collapsed="false">
      <c r="A14" s="1" t="s">
        <v>12</v>
      </c>
      <c r="B14" s="1" t="s">
        <v>17</v>
      </c>
    </row>
    <row r="15" customFormat="false" ht="15" hidden="false" customHeight="true" outlineLevel="0" collapsed="false">
      <c r="A15" s="1" t="s">
        <v>12</v>
      </c>
      <c r="B15" s="1" t="s">
        <v>18</v>
      </c>
    </row>
    <row r="16" customFormat="false" ht="15" hidden="false" customHeight="true" outlineLevel="0" collapsed="false">
      <c r="A16" s="1" t="s">
        <v>19</v>
      </c>
      <c r="B16" s="1" t="s">
        <v>20</v>
      </c>
    </row>
    <row r="17" customFormat="false" ht="15" hidden="false" customHeight="true" outlineLevel="0" collapsed="false">
      <c r="A17" s="1" t="s">
        <v>19</v>
      </c>
      <c r="B17" s="1" t="s">
        <v>21</v>
      </c>
    </row>
    <row r="18" customFormat="false" ht="15" hidden="false" customHeight="true" outlineLevel="0" collapsed="false">
      <c r="A18" s="1" t="s">
        <v>22</v>
      </c>
      <c r="B18" s="1" t="s">
        <v>23</v>
      </c>
    </row>
    <row r="19" customFormat="false" ht="15" hidden="false" customHeight="true" outlineLevel="0" collapsed="false">
      <c r="A19" s="1" t="s">
        <v>22</v>
      </c>
      <c r="B19" s="1" t="s">
        <v>24</v>
      </c>
    </row>
    <row r="20" customFormat="false" ht="15" hidden="false" customHeight="true" outlineLevel="0" collapsed="false">
      <c r="A20" s="1" t="s">
        <v>22</v>
      </c>
      <c r="B20" s="1" t="s">
        <v>25</v>
      </c>
    </row>
    <row r="21" customFormat="false" ht="15" hidden="false" customHeight="true" outlineLevel="0" collapsed="false">
      <c r="A21" s="1" t="s">
        <v>22</v>
      </c>
      <c r="B21" s="1" t="s">
        <v>26</v>
      </c>
    </row>
    <row r="22" customFormat="false" ht="15" hidden="false" customHeight="true" outlineLevel="0" collapsed="false">
      <c r="A22" s="4" t="s">
        <v>27</v>
      </c>
      <c r="B22" s="4" t="s">
        <v>21</v>
      </c>
    </row>
    <row r="23" customFormat="false" ht="15" hidden="false" customHeight="true" outlineLevel="0" collapsed="false">
      <c r="A23" s="1" t="s">
        <v>27</v>
      </c>
      <c r="B23" s="1" t="s">
        <v>28</v>
      </c>
    </row>
    <row r="24" customFormat="false" ht="15" hidden="false" customHeight="true" outlineLevel="0" collapsed="false">
      <c r="A24" s="1" t="s">
        <v>29</v>
      </c>
      <c r="B24" s="1" t="s">
        <v>30</v>
      </c>
    </row>
    <row r="25" customFormat="false" ht="15" hidden="false" customHeight="true" outlineLevel="0" collapsed="false">
      <c r="A25" s="1" t="s">
        <v>29</v>
      </c>
      <c r="B25" s="1" t="s">
        <v>31</v>
      </c>
    </row>
    <row r="26" customFormat="false" ht="15" hidden="false" customHeight="true" outlineLevel="0" collapsed="false">
      <c r="A26" s="1" t="s">
        <v>29</v>
      </c>
      <c r="B26" s="1" t="s">
        <v>32</v>
      </c>
    </row>
    <row r="27" customFormat="false" ht="15" hidden="false" customHeight="true" outlineLevel="0" collapsed="false">
      <c r="A27" s="1" t="s">
        <v>29</v>
      </c>
      <c r="B27" s="1" t="s">
        <v>33</v>
      </c>
    </row>
    <row r="28" customFormat="false" ht="15" hidden="false" customHeight="true" outlineLevel="0" collapsed="false">
      <c r="A28" s="1" t="s">
        <v>29</v>
      </c>
      <c r="B28" s="1" t="s">
        <v>34</v>
      </c>
    </row>
    <row r="29" customFormat="false" ht="15" hidden="false" customHeight="true" outlineLevel="0" collapsed="false">
      <c r="A29" s="1" t="s">
        <v>29</v>
      </c>
      <c r="B29" s="1" t="s">
        <v>35</v>
      </c>
    </row>
    <row r="30" customFormat="false" ht="15" hidden="false" customHeight="true" outlineLevel="0" collapsed="false">
      <c r="A30" s="1" t="s">
        <v>29</v>
      </c>
      <c r="B30" s="1" t="s">
        <v>36</v>
      </c>
    </row>
    <row r="31" customFormat="false" ht="15" hidden="false" customHeight="true" outlineLevel="0" collapsed="false">
      <c r="A31" s="1" t="s">
        <v>29</v>
      </c>
      <c r="B31" s="1" t="s">
        <v>37</v>
      </c>
    </row>
    <row r="32" customFormat="false" ht="15" hidden="false" customHeight="true" outlineLevel="0" collapsed="false">
      <c r="A32" s="1" t="s">
        <v>38</v>
      </c>
      <c r="B32" s="1" t="s">
        <v>39</v>
      </c>
    </row>
    <row r="33" customFormat="false" ht="15" hidden="false" customHeight="true" outlineLevel="0" collapsed="false">
      <c r="A33" s="1" t="s">
        <v>38</v>
      </c>
      <c r="B33" s="1" t="s">
        <v>40</v>
      </c>
    </row>
    <row r="34" customFormat="false" ht="15" hidden="false" customHeight="true" outlineLevel="0" collapsed="false">
      <c r="A34" s="1" t="s">
        <v>38</v>
      </c>
      <c r="B34" s="1" t="s">
        <v>41</v>
      </c>
    </row>
    <row r="35" customFormat="false" ht="15" hidden="false" customHeight="true" outlineLevel="0" collapsed="false">
      <c r="A35" s="1" t="s">
        <v>38</v>
      </c>
      <c r="B35" s="1" t="s">
        <v>42</v>
      </c>
    </row>
    <row r="36" customFormat="false" ht="15" hidden="false" customHeight="true" outlineLevel="0" collapsed="false">
      <c r="A36" s="1" t="s">
        <v>38</v>
      </c>
      <c r="B36" s="1" t="s">
        <v>43</v>
      </c>
    </row>
    <row r="37" customFormat="false" ht="15" hidden="false" customHeight="true" outlineLevel="0" collapsed="false">
      <c r="A37" s="1" t="s">
        <v>38</v>
      </c>
      <c r="B37" s="1" t="s">
        <v>44</v>
      </c>
    </row>
    <row r="38" customFormat="false" ht="15" hidden="false" customHeight="true" outlineLevel="0" collapsed="false">
      <c r="A38" s="1" t="s">
        <v>38</v>
      </c>
      <c r="B38" s="1" t="s">
        <v>45</v>
      </c>
    </row>
    <row r="39" customFormat="false" ht="15" hidden="false" customHeight="true" outlineLevel="0" collapsed="false">
      <c r="A39" s="1" t="s">
        <v>46</v>
      </c>
      <c r="B39" s="1" t="s">
        <v>47</v>
      </c>
    </row>
    <row r="40" customFormat="false" ht="15" hidden="false" customHeight="true" outlineLevel="0" collapsed="false">
      <c r="A40" s="1" t="s">
        <v>46</v>
      </c>
      <c r="B40" s="1" t="s">
        <v>48</v>
      </c>
    </row>
    <row r="41" customFormat="false" ht="15" hidden="false" customHeight="true" outlineLevel="0" collapsed="false">
      <c r="A41" s="1" t="s">
        <v>46</v>
      </c>
      <c r="B41" s="1" t="s">
        <v>49</v>
      </c>
    </row>
    <row r="42" customFormat="false" ht="15" hidden="false" customHeight="true" outlineLevel="0" collapsed="false">
      <c r="A42" s="4" t="s">
        <v>46</v>
      </c>
      <c r="B42" s="4" t="s">
        <v>23</v>
      </c>
    </row>
    <row r="43" customFormat="false" ht="15" hidden="false" customHeight="true" outlineLevel="0" collapsed="false">
      <c r="A43" s="1" t="s">
        <v>50</v>
      </c>
      <c r="B43" s="1" t="s">
        <v>51</v>
      </c>
    </row>
    <row r="44" customFormat="false" ht="15" hidden="false" customHeight="true" outlineLevel="0" collapsed="false">
      <c r="A44" s="1" t="s">
        <v>50</v>
      </c>
      <c r="B44" s="1" t="s">
        <v>52</v>
      </c>
    </row>
    <row r="45" customFormat="false" ht="15" hidden="false" customHeight="true" outlineLevel="0" collapsed="false">
      <c r="A45" s="1" t="s">
        <v>50</v>
      </c>
      <c r="B45" s="1" t="s">
        <v>53</v>
      </c>
    </row>
    <row r="46" customFormat="false" ht="15" hidden="false" customHeight="true" outlineLevel="0" collapsed="false">
      <c r="A46" s="1" t="s">
        <v>50</v>
      </c>
      <c r="B46" s="1" t="s">
        <v>54</v>
      </c>
    </row>
    <row r="47" customFormat="false" ht="15" hidden="false" customHeight="true" outlineLevel="0" collapsed="false">
      <c r="A47" s="1" t="s">
        <v>55</v>
      </c>
      <c r="B47" s="1" t="s">
        <v>56</v>
      </c>
    </row>
    <row r="48" customFormat="false" ht="15" hidden="false" customHeight="true" outlineLevel="0" collapsed="false">
      <c r="A48" s="1" t="s">
        <v>57</v>
      </c>
      <c r="B48" s="1" t="s">
        <v>3</v>
      </c>
    </row>
    <row r="49" customFormat="false" ht="15" hidden="false" customHeight="true" outlineLevel="0" collapsed="false">
      <c r="A49" s="4" t="s">
        <v>58</v>
      </c>
      <c r="B49" s="4" t="s">
        <v>20</v>
      </c>
    </row>
    <row r="50" customFormat="false" ht="15" hidden="false" customHeight="true" outlineLevel="0" collapsed="false">
      <c r="A50" s="4" t="s">
        <v>58</v>
      </c>
      <c r="B50" s="4" t="s">
        <v>25</v>
      </c>
    </row>
    <row r="51" customFormat="false" ht="15" hidden="false" customHeight="true" outlineLevel="0" collapsed="false">
      <c r="A51" s="4" t="s">
        <v>58</v>
      </c>
      <c r="B51" s="4" t="s">
        <v>26</v>
      </c>
    </row>
    <row r="52" customFormat="false" ht="15" hidden="false" customHeight="true" outlineLevel="0" collapsed="false">
      <c r="A52" s="1" t="s">
        <v>58</v>
      </c>
      <c r="B52" s="1" t="s">
        <v>48</v>
      </c>
    </row>
    <row r="53" customFormat="false" ht="15" hidden="false" customHeight="true" outlineLevel="0" collapsed="false">
      <c r="A53" s="1" t="s">
        <v>59</v>
      </c>
      <c r="B53" s="1" t="s">
        <v>60</v>
      </c>
    </row>
    <row r="54" customFormat="false" ht="15" hidden="false" customHeight="true" outlineLevel="0" collapsed="false">
      <c r="A54" s="1" t="s">
        <v>59</v>
      </c>
      <c r="B54" s="1" t="s">
        <v>61</v>
      </c>
    </row>
    <row r="55" customFormat="false" ht="15" hidden="false" customHeight="true" outlineLevel="0" collapsed="false">
      <c r="A55" s="1" t="s">
        <v>59</v>
      </c>
      <c r="B55" s="1" t="s">
        <v>62</v>
      </c>
    </row>
    <row r="56" customFormat="false" ht="15" hidden="false" customHeight="true" outlineLevel="0" collapsed="false">
      <c r="A56" s="1" t="s">
        <v>59</v>
      </c>
      <c r="B56" s="1" t="s">
        <v>63</v>
      </c>
    </row>
    <row r="57" customFormat="false" ht="15" hidden="false" customHeight="true" outlineLevel="0" collapsed="false">
      <c r="A57" s="4" t="s">
        <v>59</v>
      </c>
      <c r="B57" s="4" t="s">
        <v>3</v>
      </c>
    </row>
    <row r="58" customFormat="false" ht="15" hidden="false" customHeight="true" outlineLevel="0" collapsed="false">
      <c r="A58" s="4" t="s">
        <v>59</v>
      </c>
      <c r="B58" s="4" t="s">
        <v>6</v>
      </c>
    </row>
    <row r="59" customFormat="false" ht="15" hidden="false" customHeight="true" outlineLevel="0" collapsed="false">
      <c r="A59" s="5" t="s">
        <v>64</v>
      </c>
      <c r="B59" s="1" t="s">
        <v>65</v>
      </c>
    </row>
    <row r="60" customFormat="false" ht="15" hidden="false" customHeight="true" outlineLevel="0" collapsed="false">
      <c r="A60" s="6" t="s">
        <v>64</v>
      </c>
      <c r="B60" s="4" t="s">
        <v>3</v>
      </c>
    </row>
    <row r="61" customFormat="false" ht="15" hidden="false" customHeight="true" outlineLevel="0" collapsed="false">
      <c r="A61" s="6" t="s">
        <v>64</v>
      </c>
      <c r="B61" s="4" t="s">
        <v>61</v>
      </c>
    </row>
    <row r="62" customFormat="false" ht="15" hidden="false" customHeight="true" outlineLevel="0" collapsed="false">
      <c r="A62" s="6" t="s">
        <v>64</v>
      </c>
      <c r="B62" s="4" t="s">
        <v>6</v>
      </c>
    </row>
    <row r="63" customFormat="false" ht="15" hidden="false" customHeight="true" outlineLevel="0" collapsed="false">
      <c r="A63" s="1" t="s">
        <v>66</v>
      </c>
      <c r="B63" s="1" t="s">
        <v>67</v>
      </c>
    </row>
    <row r="64" customFormat="false" ht="15" hidden="false" customHeight="true" outlineLevel="0" collapsed="false">
      <c r="A64" s="4" t="s">
        <v>66</v>
      </c>
      <c r="B64" s="4" t="s">
        <v>6</v>
      </c>
    </row>
    <row r="65" customFormat="false" ht="15" hidden="false" customHeight="true" outlineLevel="0" collapsed="false">
      <c r="A65" s="1" t="s">
        <v>68</v>
      </c>
      <c r="B65" s="1" t="s">
        <v>69</v>
      </c>
    </row>
    <row r="66" customFormat="false" ht="15" hidden="false" customHeight="true" outlineLevel="0" collapsed="false">
      <c r="A66" s="1" t="s">
        <v>70</v>
      </c>
      <c r="B66" s="1" t="s">
        <v>71</v>
      </c>
    </row>
    <row r="67" customFormat="false" ht="15" hidden="false" customHeight="true" outlineLevel="0" collapsed="false">
      <c r="A67" s="1" t="s">
        <v>70</v>
      </c>
      <c r="B67" s="1" t="s">
        <v>72</v>
      </c>
    </row>
    <row r="68" customFormat="false" ht="15" hidden="false" customHeight="true" outlineLevel="0" collapsed="false">
      <c r="A68" s="1" t="s">
        <v>70</v>
      </c>
      <c r="B68" s="1" t="s">
        <v>73</v>
      </c>
    </row>
    <row r="69" customFormat="false" ht="15" hidden="false" customHeight="true" outlineLevel="0" collapsed="false">
      <c r="A69" s="4" t="s">
        <v>70</v>
      </c>
      <c r="B69" s="4" t="s">
        <v>6</v>
      </c>
    </row>
    <row r="70" customFormat="false" ht="15" hidden="false" customHeight="true" outlineLevel="0" collapsed="false">
      <c r="A70" s="4" t="s">
        <v>70</v>
      </c>
      <c r="B70" s="4" t="s">
        <v>69</v>
      </c>
    </row>
    <row r="71" customFormat="false" ht="15" hidden="false" customHeight="true" outlineLevel="0" collapsed="false">
      <c r="A71" s="1" t="s">
        <v>74</v>
      </c>
      <c r="B71" s="1" t="s">
        <v>75</v>
      </c>
    </row>
    <row r="72" customFormat="false" ht="15" hidden="false" customHeight="true" outlineLevel="0" collapsed="false">
      <c r="A72" s="1" t="s">
        <v>76</v>
      </c>
      <c r="B72" s="1" t="s">
        <v>77</v>
      </c>
    </row>
    <row r="73" customFormat="false" ht="15" hidden="false" customHeight="true" outlineLevel="0" collapsed="false">
      <c r="A73" s="1" t="s">
        <v>76</v>
      </c>
      <c r="B73" s="1" t="s">
        <v>72</v>
      </c>
    </row>
    <row r="74" customFormat="false" ht="15" hidden="false" customHeight="true" outlineLevel="0" collapsed="false">
      <c r="A74" s="1" t="s">
        <v>78</v>
      </c>
      <c r="B74" s="1" t="s">
        <v>79</v>
      </c>
    </row>
    <row r="75" customFormat="false" ht="15" hidden="false" customHeight="true" outlineLevel="0" collapsed="false">
      <c r="A75" s="1" t="s">
        <v>80</v>
      </c>
      <c r="B75" s="1" t="s">
        <v>81</v>
      </c>
    </row>
    <row r="76" customFormat="false" ht="15" hidden="false" customHeight="true" outlineLevel="0" collapsed="false">
      <c r="A76" s="1" t="s">
        <v>80</v>
      </c>
      <c r="B76" s="1" t="s">
        <v>3</v>
      </c>
    </row>
    <row r="77" customFormat="false" ht="15" hidden="false" customHeight="true" outlineLevel="0" collapsed="false">
      <c r="A77" s="1" t="s">
        <v>80</v>
      </c>
      <c r="B77" s="1" t="s">
        <v>47</v>
      </c>
    </row>
    <row r="78" customFormat="false" ht="15" hidden="false" customHeight="true" outlineLevel="0" collapsed="false">
      <c r="A78" s="1" t="s">
        <v>80</v>
      </c>
      <c r="B78" s="1" t="s">
        <v>67</v>
      </c>
    </row>
    <row r="79" customFormat="false" ht="15" hidden="false" customHeight="true" outlineLevel="0" collapsed="false">
      <c r="A79" s="1" t="s">
        <v>82</v>
      </c>
      <c r="B79" s="1" t="s">
        <v>83</v>
      </c>
    </row>
    <row r="80" customFormat="false" ht="15" hidden="false" customHeight="true" outlineLevel="0" collapsed="false">
      <c r="A80" s="1" t="s">
        <v>82</v>
      </c>
      <c r="B80" s="1" t="s">
        <v>48</v>
      </c>
    </row>
  </sheetData>
  <autoFilter ref="A1:B8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6" activeCellId="0" sqref="D26"/>
    </sheetView>
  </sheetViews>
  <sheetFormatPr defaultColWidth="10.58203125" defaultRowHeight="13.8" zeroHeight="false" outlineLevelRow="0" outlineLevelCol="0"/>
  <cols>
    <col collapsed="false" customWidth="true" hidden="false" outlineLevel="0" max="1" min="1" style="7" width="17.16"/>
    <col collapsed="false" customWidth="true" hidden="false" outlineLevel="0" max="2" min="2" style="7" width="19.33"/>
    <col collapsed="false" customWidth="true" hidden="false" outlineLevel="0" max="14" min="14" style="7" width="15.5"/>
  </cols>
  <sheetData>
    <row r="1" customFormat="false" ht="13.8" hidden="false" customHeight="false" outlineLevel="0" collapsed="false">
      <c r="A1" s="8" t="s">
        <v>84</v>
      </c>
      <c r="B1" s="9" t="s">
        <v>85</v>
      </c>
      <c r="C1" s="10" t="s">
        <v>86</v>
      </c>
      <c r="D1" s="10" t="s">
        <v>87</v>
      </c>
      <c r="E1" s="8" t="s">
        <v>88</v>
      </c>
      <c r="F1" s="8"/>
      <c r="G1" s="8"/>
      <c r="H1" s="8"/>
      <c r="I1" s="8"/>
      <c r="J1" s="8"/>
      <c r="K1" s="8"/>
      <c r="L1" s="8"/>
    </row>
    <row r="2" customFormat="false" ht="13.8" hidden="false" customHeight="false" outlineLevel="0" collapsed="false">
      <c r="A2" s="11" t="n">
        <v>38.3309890329837</v>
      </c>
      <c r="B2" s="11" t="n">
        <f aca="false">-28.5178039781749</f>
        <v>-28.5178039781749</v>
      </c>
      <c r="C2" s="12" t="n">
        <v>41019</v>
      </c>
      <c r="D2" s="12" t="s">
        <v>89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4"/>
      <c r="L2" s="15"/>
    </row>
    <row r="3" customFormat="false" ht="13.8" hidden="false" customHeight="false" outlineLevel="0" collapsed="false">
      <c r="A3" s="16" t="n">
        <v>38.3249649591743</v>
      </c>
      <c r="B3" s="16" t="n">
        <f aca="false">-28.2654889952391</f>
        <v>-28.2654889952391</v>
      </c>
      <c r="C3" s="17" t="n">
        <v>41159</v>
      </c>
      <c r="D3" s="17" t="s">
        <v>90</v>
      </c>
      <c r="E3" s="18" t="s">
        <v>10</v>
      </c>
      <c r="F3" s="18" t="s">
        <v>11</v>
      </c>
      <c r="G3" s="19"/>
      <c r="H3" s="19"/>
      <c r="I3" s="19"/>
      <c r="J3" s="19"/>
      <c r="K3" s="19"/>
      <c r="L3" s="20"/>
    </row>
    <row r="4" customFormat="false" ht="13.8" hidden="false" customHeight="false" outlineLevel="0" collapsed="false">
      <c r="A4" s="16" t="n">
        <v>38.3192309830337</v>
      </c>
      <c r="B4" s="16" t="n">
        <f aca="false">-28.281026026234</f>
        <v>-28.281026026234</v>
      </c>
      <c r="C4" s="17" t="n">
        <v>41417</v>
      </c>
      <c r="D4" s="17" t="s">
        <v>91</v>
      </c>
      <c r="E4" s="18" t="s">
        <v>4</v>
      </c>
      <c r="F4" s="18" t="s">
        <v>13</v>
      </c>
      <c r="G4" s="18" t="s">
        <v>14</v>
      </c>
      <c r="H4" s="18" t="s">
        <v>15</v>
      </c>
      <c r="I4" s="18" t="s">
        <v>16</v>
      </c>
      <c r="J4" s="18" t="s">
        <v>17</v>
      </c>
      <c r="K4" s="18" t="s">
        <v>18</v>
      </c>
      <c r="L4" s="20"/>
    </row>
    <row r="5" customFormat="false" ht="13.8" hidden="false" customHeight="false" outlineLevel="0" collapsed="false">
      <c r="A5" s="16" t="n">
        <v>38.360290993005</v>
      </c>
      <c r="B5" s="16" t="n">
        <f aca="false">-28.200805010274</f>
        <v>-28.200805010274</v>
      </c>
      <c r="C5" s="17" t="n">
        <v>41548</v>
      </c>
      <c r="D5" s="17" t="s">
        <v>92</v>
      </c>
      <c r="E5" s="18" t="s">
        <v>20</v>
      </c>
      <c r="F5" s="18" t="s">
        <v>21</v>
      </c>
      <c r="G5" s="19"/>
      <c r="H5" s="19"/>
      <c r="I5" s="19"/>
      <c r="J5" s="19"/>
      <c r="K5" s="19"/>
      <c r="L5" s="20"/>
    </row>
    <row r="6" customFormat="false" ht="13.8" hidden="false" customHeight="false" outlineLevel="0" collapsed="false">
      <c r="A6" s="16" t="n">
        <v>38.3751480001956</v>
      </c>
      <c r="B6" s="16" t="n">
        <f aca="false">-28.2601189613342</f>
        <v>-28.2601189613342</v>
      </c>
      <c r="C6" s="17" t="n">
        <v>41759</v>
      </c>
      <c r="D6" s="17" t="s">
        <v>93</v>
      </c>
      <c r="E6" s="18" t="s">
        <v>23</v>
      </c>
      <c r="F6" s="18" t="s">
        <v>24</v>
      </c>
      <c r="G6" s="18" t="s">
        <v>25</v>
      </c>
      <c r="H6" s="18" t="s">
        <v>26</v>
      </c>
      <c r="I6" s="19"/>
      <c r="J6" s="19"/>
      <c r="K6" s="19"/>
      <c r="L6" s="20"/>
    </row>
    <row r="7" customFormat="false" ht="13.8" hidden="false" customHeight="false" outlineLevel="0" collapsed="false">
      <c r="A7" s="16" t="n">
        <v>38.3814399596303</v>
      </c>
      <c r="B7" s="16" t="n">
        <f aca="false">-28.1979369744658</f>
        <v>-28.1979369744658</v>
      </c>
      <c r="C7" s="17" t="n">
        <v>41843</v>
      </c>
      <c r="D7" s="17" t="s">
        <v>94</v>
      </c>
      <c r="E7" s="18" t="s">
        <v>21</v>
      </c>
      <c r="F7" s="18" t="s">
        <v>28</v>
      </c>
      <c r="G7" s="19"/>
      <c r="H7" s="19"/>
      <c r="I7" s="19"/>
      <c r="J7" s="19"/>
      <c r="K7" s="19"/>
      <c r="L7" s="20"/>
    </row>
    <row r="8" customFormat="false" ht="13.8" hidden="false" customHeight="false" outlineLevel="0" collapsed="false">
      <c r="A8" s="21" t="n">
        <v>38.3419333677738</v>
      </c>
      <c r="B8" s="16" t="n">
        <v>-28.1225166935473</v>
      </c>
      <c r="C8" s="17" t="n">
        <v>41861</v>
      </c>
      <c r="D8" s="17" t="s">
        <v>95</v>
      </c>
      <c r="E8" s="18" t="s">
        <v>30</v>
      </c>
      <c r="F8" s="18" t="s">
        <v>31</v>
      </c>
      <c r="G8" s="18" t="s">
        <v>32</v>
      </c>
      <c r="H8" s="18" t="s">
        <v>33</v>
      </c>
      <c r="I8" s="18" t="s">
        <v>34</v>
      </c>
      <c r="J8" s="18" t="s">
        <v>35</v>
      </c>
      <c r="K8" s="18" t="s">
        <v>36</v>
      </c>
      <c r="L8" s="22" t="s">
        <v>37</v>
      </c>
    </row>
    <row r="9" customFormat="false" ht="13.8" hidden="false" customHeight="false" outlineLevel="0" collapsed="false">
      <c r="A9" s="1" t="n">
        <v>38.3477777777778</v>
      </c>
      <c r="B9" s="21" t="n">
        <v>-28.1263888888889</v>
      </c>
      <c r="C9" s="17" t="n">
        <v>41864</v>
      </c>
      <c r="D9" s="17" t="s">
        <v>96</v>
      </c>
      <c r="E9" s="18" t="s">
        <v>39</v>
      </c>
      <c r="F9" s="18" t="s">
        <v>40</v>
      </c>
      <c r="G9" s="18" t="s">
        <v>41</v>
      </c>
      <c r="H9" s="18" t="s">
        <v>42</v>
      </c>
      <c r="I9" s="18" t="s">
        <v>43</v>
      </c>
      <c r="J9" s="18" t="s">
        <v>44</v>
      </c>
      <c r="K9" s="18" t="s">
        <v>45</v>
      </c>
      <c r="L9" s="20"/>
      <c r="N9" s="23"/>
    </row>
    <row r="10" customFormat="false" ht="15" hidden="false" customHeight="true" outlineLevel="0" collapsed="false">
      <c r="A10" s="16" t="n">
        <v>38.3709930069744</v>
      </c>
      <c r="B10" s="16" t="n">
        <f aca="false">-28.1897740066051</f>
        <v>-28.1897740066051</v>
      </c>
      <c r="C10" s="17" t="n">
        <v>41878</v>
      </c>
      <c r="D10" s="17" t="s">
        <v>97</v>
      </c>
      <c r="E10" s="18" t="s">
        <v>23</v>
      </c>
      <c r="F10" s="18" t="s">
        <v>47</v>
      </c>
      <c r="G10" s="18" t="s">
        <v>48</v>
      </c>
      <c r="H10" s="18" t="s">
        <v>49</v>
      </c>
      <c r="I10" s="19"/>
      <c r="J10" s="19"/>
      <c r="K10" s="19"/>
      <c r="L10" s="20"/>
      <c r="O10" s="24"/>
    </row>
    <row r="11" customFormat="false" ht="15" hidden="false" customHeight="false" outlineLevel="0" collapsed="false">
      <c r="A11" s="16" t="n">
        <v>38.3748670388013</v>
      </c>
      <c r="B11" s="16" t="n">
        <f aca="false">-28.1240199878811</f>
        <v>-28.1240199878811</v>
      </c>
      <c r="C11" s="17" t="n">
        <v>42107</v>
      </c>
      <c r="D11" s="17" t="s">
        <v>98</v>
      </c>
      <c r="E11" s="18" t="s">
        <v>51</v>
      </c>
      <c r="F11" s="18" t="s">
        <v>52</v>
      </c>
      <c r="G11" s="18" t="s">
        <v>53</v>
      </c>
      <c r="H11" s="18" t="s">
        <v>54</v>
      </c>
      <c r="I11" s="19"/>
      <c r="J11" s="19"/>
      <c r="K11" s="19"/>
      <c r="L11" s="20"/>
    </row>
    <row r="12" customFormat="false" ht="15" hidden="false" customHeight="true" outlineLevel="0" collapsed="false">
      <c r="A12" s="16" t="n">
        <v>38.481666650623</v>
      </c>
      <c r="B12" s="16" t="n">
        <v>-28.5636499710381</v>
      </c>
      <c r="C12" s="17" t="n">
        <v>42181</v>
      </c>
      <c r="D12" s="17" t="s">
        <v>99</v>
      </c>
      <c r="E12" s="18" t="s">
        <v>48</v>
      </c>
      <c r="F12" s="18" t="s">
        <v>56</v>
      </c>
      <c r="G12" s="19"/>
      <c r="H12" s="19"/>
      <c r="I12" s="19"/>
      <c r="J12" s="19"/>
      <c r="K12" s="19"/>
      <c r="L12" s="20"/>
      <c r="O12" s="25"/>
    </row>
    <row r="13" customFormat="false" ht="13.8" hidden="false" customHeight="false" outlineLevel="0" collapsed="false">
      <c r="A13" s="26" t="n">
        <v>38.3808500412851</v>
      </c>
      <c r="B13" s="16" t="n">
        <v>-28.4077166486531</v>
      </c>
      <c r="C13" s="17" t="n">
        <v>42182</v>
      </c>
      <c r="D13" s="17" t="s">
        <v>100</v>
      </c>
      <c r="E13" s="18" t="s">
        <v>3</v>
      </c>
      <c r="F13" s="19"/>
      <c r="G13" s="19"/>
      <c r="H13" s="19"/>
      <c r="I13" s="19"/>
      <c r="J13" s="19"/>
      <c r="K13" s="19"/>
      <c r="L13" s="20"/>
    </row>
    <row r="14" customFormat="false" ht="13.8" hidden="false" customHeight="false" outlineLevel="0" collapsed="false">
      <c r="A14" s="16" t="n">
        <v>38.35155101493</v>
      </c>
      <c r="B14" s="16" t="n">
        <f aca="false">-28.2087939698249</f>
        <v>-28.2087939698249</v>
      </c>
      <c r="C14" s="17" t="n">
        <v>42193</v>
      </c>
      <c r="D14" s="17" t="s">
        <v>101</v>
      </c>
      <c r="E14" s="18" t="s">
        <v>7</v>
      </c>
      <c r="F14" s="18" t="s">
        <v>20</v>
      </c>
      <c r="G14" s="18" t="s">
        <v>25</v>
      </c>
      <c r="H14" s="18" t="s">
        <v>26</v>
      </c>
      <c r="I14" s="18" t="s">
        <v>48</v>
      </c>
      <c r="J14" s="19"/>
      <c r="K14" s="19"/>
      <c r="L14" s="20"/>
    </row>
    <row r="15" customFormat="false" ht="13.8" hidden="false" customHeight="false" outlineLevel="0" collapsed="false">
      <c r="A15" s="16" t="n">
        <v>38.308239961043</v>
      </c>
      <c r="B15" s="16" t="n">
        <f aca="false">-28.1736799981445</f>
        <v>-28.1736799981445</v>
      </c>
      <c r="C15" s="17" t="n">
        <v>42219</v>
      </c>
      <c r="D15" s="17" t="s">
        <v>102</v>
      </c>
      <c r="E15" s="18" t="s">
        <v>11</v>
      </c>
      <c r="F15" s="19"/>
      <c r="G15" s="19"/>
      <c r="H15" s="19"/>
      <c r="I15" s="19"/>
      <c r="J15" s="19"/>
      <c r="K15" s="19"/>
      <c r="L15" s="20"/>
    </row>
    <row r="16" customFormat="false" ht="13.8" hidden="false" customHeight="false" outlineLevel="0" collapsed="false">
      <c r="A16" s="16" t="n">
        <v>38.4009439777582</v>
      </c>
      <c r="B16" s="16" t="n">
        <f aca="false">-27.994786966592</f>
        <v>-27.994786966592</v>
      </c>
      <c r="C16" s="17" t="n">
        <v>42271</v>
      </c>
      <c r="D16" s="17" t="s">
        <v>103</v>
      </c>
      <c r="E16" s="18" t="s">
        <v>3</v>
      </c>
      <c r="F16" s="18" t="s">
        <v>6</v>
      </c>
      <c r="G16" s="18" t="s">
        <v>60</v>
      </c>
      <c r="H16" s="18" t="s">
        <v>61</v>
      </c>
      <c r="I16" s="18" t="s">
        <v>62</v>
      </c>
      <c r="J16" s="18" t="s">
        <v>63</v>
      </c>
      <c r="K16" s="18" t="s">
        <v>56</v>
      </c>
      <c r="L16" s="20"/>
    </row>
    <row r="17" customFormat="false" ht="13.8" hidden="false" customHeight="false" outlineLevel="0" collapsed="false">
      <c r="A17" s="16" t="n">
        <v>38.4048239607363</v>
      </c>
      <c r="B17" s="16" t="n">
        <f aca="false">-28.0173369683325</f>
        <v>-28.0173369683325</v>
      </c>
      <c r="C17" s="17" t="n">
        <v>42464</v>
      </c>
      <c r="D17" s="17" t="s">
        <v>104</v>
      </c>
      <c r="E17" s="18" t="s">
        <v>3</v>
      </c>
      <c r="F17" s="18" t="s">
        <v>6</v>
      </c>
      <c r="G17" s="18" t="s">
        <v>65</v>
      </c>
      <c r="H17" s="18" t="s">
        <v>61</v>
      </c>
      <c r="I17" s="18" t="s">
        <v>63</v>
      </c>
      <c r="J17" s="19"/>
      <c r="K17" s="19"/>
      <c r="L17" s="20"/>
    </row>
    <row r="18" customFormat="false" ht="13.8" hidden="false" customHeight="false" outlineLevel="0" collapsed="false">
      <c r="A18" s="16" t="n">
        <v>38.3506200369447</v>
      </c>
      <c r="B18" s="16" t="n">
        <f aca="false">-28.2986479718238</f>
        <v>-28.2986479718238</v>
      </c>
      <c r="C18" s="17" t="n">
        <v>42466</v>
      </c>
      <c r="D18" s="17" t="s">
        <v>105</v>
      </c>
      <c r="E18" s="18" t="s">
        <v>6</v>
      </c>
      <c r="F18" s="18" t="s">
        <v>67</v>
      </c>
      <c r="G18" s="19"/>
      <c r="H18" s="19"/>
      <c r="I18" s="19"/>
      <c r="J18" s="19"/>
      <c r="K18" s="19"/>
      <c r="L18" s="20"/>
    </row>
    <row r="19" customFormat="false" ht="13.8" hidden="false" customHeight="false" outlineLevel="0" collapsed="false">
      <c r="A19" s="16" t="n">
        <v>38.326866980642</v>
      </c>
      <c r="B19" s="16" t="n">
        <f aca="false">-28.2187990285456</f>
        <v>-28.2187990285456</v>
      </c>
      <c r="C19" s="17" t="n">
        <v>42495</v>
      </c>
      <c r="D19" s="17" t="s">
        <v>106</v>
      </c>
      <c r="E19" s="18" t="s">
        <v>69</v>
      </c>
      <c r="F19" s="19"/>
      <c r="G19" s="19"/>
      <c r="H19" s="19"/>
      <c r="I19" s="19"/>
      <c r="J19" s="19"/>
      <c r="K19" s="19"/>
      <c r="L19" s="20"/>
    </row>
    <row r="20" customFormat="false" ht="13.8" hidden="false" customHeight="false" outlineLevel="0" collapsed="false">
      <c r="A20" s="16" t="n">
        <v>38.3913679886609</v>
      </c>
      <c r="B20" s="16" t="n">
        <v>-28.1566619686782</v>
      </c>
      <c r="C20" s="17" t="n">
        <v>42541</v>
      </c>
      <c r="D20" s="17" t="s">
        <v>107</v>
      </c>
      <c r="E20" s="18" t="s">
        <v>6</v>
      </c>
      <c r="F20" s="18" t="s">
        <v>69</v>
      </c>
      <c r="G20" s="18" t="s">
        <v>71</v>
      </c>
      <c r="H20" s="18" t="s">
        <v>72</v>
      </c>
      <c r="I20" s="18" t="s">
        <v>73</v>
      </c>
      <c r="J20" s="19"/>
      <c r="K20" s="19"/>
      <c r="L20" s="20"/>
    </row>
    <row r="21" customFormat="false" ht="15" hidden="false" customHeight="true" outlineLevel="0" collapsed="false">
      <c r="A21" s="16" t="n">
        <v>38.3519840240478</v>
      </c>
      <c r="B21" s="16" t="n">
        <f aca="false">-28.2696190103888</f>
        <v>-28.2696190103888</v>
      </c>
      <c r="C21" s="17" t="n">
        <v>42572</v>
      </c>
      <c r="D21" s="17" t="s">
        <v>108</v>
      </c>
      <c r="E21" s="18" t="s">
        <v>75</v>
      </c>
      <c r="F21" s="19"/>
      <c r="G21" s="19"/>
      <c r="H21" s="19"/>
      <c r="I21" s="19"/>
      <c r="J21" s="19"/>
      <c r="K21" s="19"/>
      <c r="L21" s="20"/>
      <c r="O21" s="25"/>
    </row>
    <row r="22" customFormat="false" ht="15" hidden="false" customHeight="true" outlineLevel="0" collapsed="false">
      <c r="A22" s="16" t="n">
        <v>38.3942429814487</v>
      </c>
      <c r="B22" s="16" t="n">
        <f aca="false">-28.1771579850465</f>
        <v>-28.1771579850465</v>
      </c>
      <c r="C22" s="17" t="n">
        <v>42573</v>
      </c>
      <c r="D22" s="17" t="s">
        <v>109</v>
      </c>
      <c r="E22" s="18" t="s">
        <v>77</v>
      </c>
      <c r="F22" s="18" t="s">
        <v>72</v>
      </c>
      <c r="G22" s="19"/>
      <c r="H22" s="19"/>
      <c r="I22" s="19"/>
      <c r="J22" s="19"/>
      <c r="K22" s="19"/>
      <c r="L22" s="20"/>
      <c r="O22" s="25"/>
    </row>
    <row r="23" customFormat="false" ht="13.8" hidden="false" customHeight="false" outlineLevel="0" collapsed="false">
      <c r="A23" s="16" t="n">
        <v>38.3120519667863</v>
      </c>
      <c r="B23" s="16" t="n">
        <f aca="false">-28.228362025693</f>
        <v>-28.228362025693</v>
      </c>
      <c r="C23" s="17" t="n">
        <v>42577</v>
      </c>
      <c r="D23" s="17" t="s">
        <v>110</v>
      </c>
      <c r="E23" s="18" t="s">
        <v>79</v>
      </c>
      <c r="F23" s="19"/>
      <c r="G23" s="19"/>
      <c r="H23" s="19"/>
      <c r="I23" s="19"/>
      <c r="J23" s="19"/>
      <c r="K23" s="19"/>
      <c r="L23" s="20"/>
    </row>
    <row r="24" customFormat="false" ht="13.8" hidden="false" customHeight="false" outlineLevel="0" collapsed="false">
      <c r="A24" s="16" t="n">
        <v>38.3257690351456</v>
      </c>
      <c r="B24" s="16" t="n">
        <f aca="false">-28.3506109938025</f>
        <v>-28.3506109938025</v>
      </c>
      <c r="C24" s="17" t="n">
        <v>42594</v>
      </c>
      <c r="D24" s="17" t="s">
        <v>111</v>
      </c>
      <c r="E24" s="18" t="s">
        <v>3</v>
      </c>
      <c r="F24" s="18" t="s">
        <v>47</v>
      </c>
      <c r="G24" s="18" t="s">
        <v>67</v>
      </c>
      <c r="H24" s="18" t="s">
        <v>81</v>
      </c>
      <c r="I24" s="19"/>
      <c r="J24" s="19"/>
      <c r="K24" s="19"/>
      <c r="L24" s="20"/>
    </row>
    <row r="25" customFormat="false" ht="13.8" hidden="false" customHeight="false" outlineLevel="0" collapsed="false">
      <c r="A25" s="27" t="n">
        <v>38.3776110224425</v>
      </c>
      <c r="B25" s="27" t="n">
        <f aca="false">-28.2941919844597</f>
        <v>-28.2941919844597</v>
      </c>
      <c r="C25" s="28" t="n">
        <v>42614</v>
      </c>
      <c r="D25" s="28" t="s">
        <v>112</v>
      </c>
      <c r="E25" s="29" t="s">
        <v>48</v>
      </c>
      <c r="F25" s="29" t="s">
        <v>83</v>
      </c>
      <c r="G25" s="30"/>
      <c r="H25" s="30"/>
      <c r="I25" s="30"/>
      <c r="J25" s="30"/>
      <c r="K25" s="30"/>
      <c r="L25" s="31"/>
    </row>
  </sheetData>
  <mergeCells count="1">
    <mergeCell ref="E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5" activeCellId="0" sqref="D25"/>
    </sheetView>
  </sheetViews>
  <sheetFormatPr defaultColWidth="9.14453125" defaultRowHeight="13.8" zeroHeight="false" outlineLevelRow="0" outlineLevelCol="0"/>
  <cols>
    <col collapsed="false" customWidth="true" hidden="false" outlineLevel="0" max="1" min="1" style="7" width="17.16"/>
    <col collapsed="false" customWidth="true" hidden="false" outlineLevel="0" max="2" min="2" style="7" width="19.33"/>
    <col collapsed="false" customWidth="true" hidden="false" outlineLevel="0" max="13" min="3" style="0" width="10.58"/>
    <col collapsed="false" customWidth="true" hidden="false" outlineLevel="0" max="14" min="14" style="7" width="15.5"/>
    <col collapsed="false" customWidth="true" hidden="false" outlineLevel="0" max="15" min="15" style="0" width="10.58"/>
  </cols>
  <sheetData>
    <row r="1" customFormat="false" ht="13.8" hidden="false" customHeight="false" outlineLevel="0" collapsed="false">
      <c r="A1" s="8" t="s">
        <v>84</v>
      </c>
      <c r="B1" s="9" t="s">
        <v>85</v>
      </c>
      <c r="C1" s="10" t="s">
        <v>86</v>
      </c>
      <c r="D1" s="10" t="s">
        <v>87</v>
      </c>
      <c r="E1" s="8" t="s">
        <v>88</v>
      </c>
      <c r="F1" s="8"/>
      <c r="G1" s="8"/>
      <c r="H1" s="8"/>
      <c r="I1" s="8"/>
      <c r="J1" s="8"/>
      <c r="K1" s="8"/>
      <c r="L1" s="8"/>
    </row>
    <row r="2" customFormat="false" ht="13.8" hidden="false" customHeight="false" outlineLevel="0" collapsed="false">
      <c r="A2" s="11" t="n">
        <v>38.3309890329837</v>
      </c>
      <c r="B2" s="11" t="n">
        <f aca="false">-28.5178039781749</f>
        <v>-28.5178039781749</v>
      </c>
      <c r="C2" s="12" t="n">
        <v>41019</v>
      </c>
      <c r="D2" s="12" t="s">
        <v>89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4"/>
      <c r="L2" s="15"/>
    </row>
    <row r="3" customFormat="false" ht="13.8" hidden="false" customHeight="false" outlineLevel="0" collapsed="false">
      <c r="A3" s="16" t="n">
        <v>38.3249649591743</v>
      </c>
      <c r="B3" s="16" t="n">
        <f aca="false">-28.2654889952391</f>
        <v>-28.2654889952391</v>
      </c>
      <c r="C3" s="17" t="n">
        <v>41159</v>
      </c>
      <c r="D3" s="17" t="s">
        <v>90</v>
      </c>
      <c r="E3" s="18" t="s">
        <v>10</v>
      </c>
      <c r="F3" s="18" t="s">
        <v>11</v>
      </c>
      <c r="G3" s="18" t="s">
        <v>39</v>
      </c>
      <c r="H3" s="18" t="s">
        <v>40</v>
      </c>
      <c r="I3" s="18" t="s">
        <v>41</v>
      </c>
      <c r="J3" s="19"/>
      <c r="K3" s="19"/>
      <c r="L3" s="20"/>
    </row>
    <row r="4" customFormat="false" ht="13.8" hidden="false" customHeight="false" outlineLevel="0" collapsed="false">
      <c r="A4" s="16" t="n">
        <v>38.3192309830337</v>
      </c>
      <c r="B4" s="16" t="n">
        <f aca="false">-28.281026026234</f>
        <v>-28.281026026234</v>
      </c>
      <c r="C4" s="17" t="n">
        <v>41417</v>
      </c>
      <c r="D4" s="17" t="s">
        <v>91</v>
      </c>
      <c r="E4" s="18" t="s">
        <v>4</v>
      </c>
      <c r="F4" s="18" t="s">
        <v>13</v>
      </c>
      <c r="G4" s="18" t="s">
        <v>14</v>
      </c>
      <c r="H4" s="18" t="s">
        <v>15</v>
      </c>
      <c r="I4" s="18" t="s">
        <v>16</v>
      </c>
      <c r="J4" s="18" t="s">
        <v>17</v>
      </c>
      <c r="K4" s="18" t="s">
        <v>18</v>
      </c>
      <c r="L4" s="20"/>
    </row>
    <row r="5" customFormat="false" ht="13.8" hidden="false" customHeight="false" outlineLevel="0" collapsed="false">
      <c r="A5" s="16" t="n">
        <v>38.360290993005</v>
      </c>
      <c r="B5" s="16" t="n">
        <f aca="false">-28.200805010274</f>
        <v>-28.200805010274</v>
      </c>
      <c r="C5" s="17" t="n">
        <v>41548</v>
      </c>
      <c r="D5" s="17" t="s">
        <v>92</v>
      </c>
      <c r="E5" s="18" t="s">
        <v>20</v>
      </c>
      <c r="F5" s="18" t="s">
        <v>21</v>
      </c>
      <c r="G5" s="19"/>
      <c r="H5" s="19"/>
      <c r="I5" s="19"/>
      <c r="J5" s="19"/>
      <c r="K5" s="19"/>
      <c r="L5" s="20"/>
    </row>
    <row r="6" customFormat="false" ht="13.8" hidden="false" customHeight="false" outlineLevel="0" collapsed="false">
      <c r="A6" s="16" t="n">
        <v>38.3751480001956</v>
      </c>
      <c r="B6" s="16" t="n">
        <f aca="false">-28.2601189613342</f>
        <v>-28.2601189613342</v>
      </c>
      <c r="C6" s="17" t="n">
        <v>41759</v>
      </c>
      <c r="D6" s="17" t="s">
        <v>93</v>
      </c>
      <c r="E6" s="18" t="s">
        <v>23</v>
      </c>
      <c r="F6" s="18" t="s">
        <v>24</v>
      </c>
      <c r="G6" s="18" t="s">
        <v>25</v>
      </c>
      <c r="H6" s="18" t="s">
        <v>26</v>
      </c>
      <c r="I6" s="19"/>
      <c r="J6" s="19"/>
      <c r="K6" s="19"/>
      <c r="L6" s="20"/>
    </row>
    <row r="7" customFormat="false" ht="13.8" hidden="false" customHeight="false" outlineLevel="0" collapsed="false">
      <c r="A7" s="16" t="n">
        <v>38.3814399596303</v>
      </c>
      <c r="B7" s="16" t="n">
        <f aca="false">-28.1979369744658</f>
        <v>-28.1979369744658</v>
      </c>
      <c r="C7" s="17" t="n">
        <v>41843</v>
      </c>
      <c r="D7" s="17" t="s">
        <v>94</v>
      </c>
      <c r="E7" s="18" t="s">
        <v>21</v>
      </c>
      <c r="F7" s="18" t="s">
        <v>28</v>
      </c>
      <c r="G7" s="18" t="s">
        <v>30</v>
      </c>
      <c r="H7" s="18" t="s">
        <v>31</v>
      </c>
      <c r="I7" s="18" t="s">
        <v>32</v>
      </c>
      <c r="J7" s="18" t="s">
        <v>33</v>
      </c>
      <c r="K7" s="19"/>
      <c r="L7" s="20"/>
    </row>
    <row r="8" customFormat="false" ht="13.8" hidden="false" customHeight="false" outlineLevel="0" collapsed="false">
      <c r="A8" s="21" t="n">
        <v>38.3419333677738</v>
      </c>
      <c r="B8" s="16" t="n">
        <v>-28.1225166935473</v>
      </c>
      <c r="C8" s="17" t="n">
        <v>41861</v>
      </c>
      <c r="D8" s="17" t="s">
        <v>95</v>
      </c>
    </row>
    <row r="9" customFormat="false" ht="13.8" hidden="false" customHeight="false" outlineLevel="0" collapsed="false">
      <c r="A9" s="1" t="n">
        <v>38.3477777777778</v>
      </c>
      <c r="B9" s="21" t="n">
        <v>-28.1263888888889</v>
      </c>
      <c r="C9" s="17" t="n">
        <v>41864</v>
      </c>
      <c r="D9" s="17" t="s">
        <v>96</v>
      </c>
      <c r="L9" s="20"/>
      <c r="N9" s="23"/>
    </row>
    <row r="10" customFormat="false" ht="15" hidden="false" customHeight="true" outlineLevel="0" collapsed="false">
      <c r="A10" s="16" t="n">
        <v>38.3709930069744</v>
      </c>
      <c r="B10" s="16" t="n">
        <f aca="false">-28.1897740066051</f>
        <v>-28.1897740066051</v>
      </c>
      <c r="C10" s="17" t="n">
        <v>41878</v>
      </c>
      <c r="D10" s="17" t="s">
        <v>97</v>
      </c>
      <c r="E10" s="18" t="s">
        <v>23</v>
      </c>
      <c r="F10" s="18" t="s">
        <v>47</v>
      </c>
      <c r="G10" s="18" t="s">
        <v>48</v>
      </c>
      <c r="H10" s="18" t="s">
        <v>49</v>
      </c>
      <c r="I10" s="19"/>
      <c r="J10" s="19"/>
      <c r="K10" s="19"/>
      <c r="L10" s="20"/>
      <c r="O10" s="24"/>
    </row>
    <row r="11" customFormat="false" ht="13.8" hidden="false" customHeight="false" outlineLevel="0" collapsed="false">
      <c r="A11" s="16" t="n">
        <v>38.3748670388013</v>
      </c>
      <c r="B11" s="16" t="n">
        <f aca="false">-28.1240199878811</f>
        <v>-28.1240199878811</v>
      </c>
      <c r="C11" s="17" t="n">
        <v>42107</v>
      </c>
      <c r="D11" s="17" t="s">
        <v>113</v>
      </c>
      <c r="E11" s="18" t="s">
        <v>51</v>
      </c>
      <c r="F11" s="18" t="s">
        <v>52</v>
      </c>
      <c r="G11" s="18" t="s">
        <v>53</v>
      </c>
      <c r="H11" s="18" t="s">
        <v>54</v>
      </c>
      <c r="I11" s="19"/>
      <c r="J11" s="19"/>
      <c r="K11" s="19"/>
      <c r="L11" s="20"/>
    </row>
    <row r="12" customFormat="false" ht="15" hidden="false" customHeight="true" outlineLevel="0" collapsed="false">
      <c r="A12" s="16" t="n">
        <v>38.38365</v>
      </c>
      <c r="B12" s="16" t="n">
        <v>-28.42704</v>
      </c>
      <c r="C12" s="17" t="n">
        <v>42181</v>
      </c>
      <c r="D12" s="17" t="s">
        <v>114</v>
      </c>
      <c r="E12" s="18" t="s">
        <v>48</v>
      </c>
      <c r="F12" s="18" t="s">
        <v>56</v>
      </c>
      <c r="G12" s="19"/>
      <c r="H12" s="19"/>
      <c r="I12" s="19"/>
      <c r="J12" s="19"/>
      <c r="K12" s="19"/>
      <c r="L12" s="20"/>
      <c r="O12" s="25"/>
    </row>
    <row r="13" customFormat="false" ht="13.8" hidden="false" customHeight="false" outlineLevel="0" collapsed="false">
      <c r="A13" s="26" t="n">
        <v>38.30531</v>
      </c>
      <c r="B13" s="16" t="n">
        <v>-28.37566</v>
      </c>
      <c r="C13" s="17" t="n">
        <v>42182</v>
      </c>
      <c r="D13" s="17" t="s">
        <v>100</v>
      </c>
      <c r="E13" s="18" t="s">
        <v>3</v>
      </c>
      <c r="F13" s="19"/>
      <c r="G13" s="19"/>
      <c r="H13" s="19"/>
      <c r="I13" s="19"/>
      <c r="J13" s="19"/>
      <c r="K13" s="19"/>
      <c r="L13" s="20"/>
    </row>
    <row r="14" customFormat="false" ht="13.8" hidden="false" customHeight="false" outlineLevel="0" collapsed="false">
      <c r="A14" s="16" t="n">
        <v>38.35155101493</v>
      </c>
      <c r="B14" s="16" t="n">
        <f aca="false">-28.2087939698249</f>
        <v>-28.2087939698249</v>
      </c>
      <c r="C14" s="17" t="n">
        <v>42193</v>
      </c>
      <c r="D14" s="17" t="s">
        <v>101</v>
      </c>
      <c r="E14" s="18" t="s">
        <v>7</v>
      </c>
      <c r="F14" s="18" t="s">
        <v>20</v>
      </c>
      <c r="G14" s="18" t="s">
        <v>25</v>
      </c>
      <c r="H14" s="18" t="s">
        <v>26</v>
      </c>
      <c r="I14" s="18" t="s">
        <v>48</v>
      </c>
      <c r="J14" s="19"/>
      <c r="K14" s="19"/>
      <c r="L14" s="20"/>
    </row>
    <row r="15" customFormat="false" ht="13.8" hidden="false" customHeight="false" outlineLevel="0" collapsed="false">
      <c r="A15" s="16" t="n">
        <v>38.308239961043</v>
      </c>
      <c r="B15" s="16" t="n">
        <f aca="false">-28.1736799981445</f>
        <v>-28.1736799981445</v>
      </c>
      <c r="C15" s="17" t="n">
        <v>42219</v>
      </c>
      <c r="D15" s="17" t="s">
        <v>102</v>
      </c>
      <c r="E15" s="18" t="s">
        <v>11</v>
      </c>
      <c r="F15" s="18" t="s">
        <v>34</v>
      </c>
      <c r="G15" s="18" t="s">
        <v>35</v>
      </c>
      <c r="H15" s="18" t="s">
        <v>36</v>
      </c>
      <c r="I15" s="22" t="s">
        <v>37</v>
      </c>
      <c r="J15" s="19"/>
      <c r="K15" s="19"/>
      <c r="L15" s="20"/>
    </row>
    <row r="16" customFormat="false" ht="13.8" hidden="false" customHeight="false" outlineLevel="0" collapsed="false">
      <c r="A16" s="16" t="n">
        <v>38.4009439777582</v>
      </c>
      <c r="B16" s="16" t="n">
        <f aca="false">-27.994786966592</f>
        <v>-27.994786966592</v>
      </c>
      <c r="C16" s="17" t="n">
        <v>42271</v>
      </c>
      <c r="D16" s="17" t="s">
        <v>103</v>
      </c>
      <c r="E16" s="18" t="s">
        <v>3</v>
      </c>
      <c r="F16" s="18" t="s">
        <v>6</v>
      </c>
      <c r="G16" s="18" t="s">
        <v>60</v>
      </c>
      <c r="H16" s="18" t="s">
        <v>61</v>
      </c>
      <c r="I16" s="18" t="s">
        <v>62</v>
      </c>
      <c r="J16" s="18" t="s">
        <v>63</v>
      </c>
      <c r="K16" s="18" t="s">
        <v>56</v>
      </c>
      <c r="L16" s="20"/>
    </row>
    <row r="17" customFormat="false" ht="13.8" hidden="false" customHeight="false" outlineLevel="0" collapsed="false">
      <c r="A17" s="16" t="n">
        <v>38.4048239607363</v>
      </c>
      <c r="B17" s="16" t="n">
        <f aca="false">-28.0173369683325</f>
        <v>-28.0173369683325</v>
      </c>
      <c r="C17" s="17" t="n">
        <v>42464</v>
      </c>
      <c r="D17" s="17" t="s">
        <v>104</v>
      </c>
      <c r="E17" s="18" t="s">
        <v>3</v>
      </c>
      <c r="F17" s="18" t="s">
        <v>6</v>
      </c>
      <c r="G17" s="18" t="s">
        <v>65</v>
      </c>
      <c r="H17" s="18" t="s">
        <v>61</v>
      </c>
      <c r="I17" s="18" t="s">
        <v>63</v>
      </c>
      <c r="J17" s="19"/>
      <c r="K17" s="19"/>
      <c r="L17" s="20"/>
    </row>
    <row r="18" customFormat="false" ht="13.8" hidden="false" customHeight="false" outlineLevel="0" collapsed="false">
      <c r="A18" s="16" t="n">
        <v>38.3506200369447</v>
      </c>
      <c r="B18" s="16" t="n">
        <f aca="false">-28.2986479718238</f>
        <v>-28.2986479718238</v>
      </c>
      <c r="C18" s="17" t="n">
        <v>42466</v>
      </c>
      <c r="D18" s="17" t="s">
        <v>105</v>
      </c>
      <c r="E18" s="18" t="s">
        <v>6</v>
      </c>
      <c r="F18" s="18" t="s">
        <v>67</v>
      </c>
      <c r="G18" s="19"/>
      <c r="H18" s="19"/>
      <c r="I18" s="19"/>
      <c r="J18" s="19"/>
      <c r="K18" s="19"/>
      <c r="L18" s="20"/>
    </row>
    <row r="19" customFormat="false" ht="13.8" hidden="false" customHeight="false" outlineLevel="0" collapsed="false">
      <c r="A19" s="16" t="n">
        <v>38.326866980642</v>
      </c>
      <c r="B19" s="16" t="n">
        <f aca="false">-28.2187990285456</f>
        <v>-28.2187990285456</v>
      </c>
      <c r="C19" s="17" t="n">
        <v>42495</v>
      </c>
      <c r="D19" s="17" t="s">
        <v>106</v>
      </c>
      <c r="E19" s="18" t="s">
        <v>69</v>
      </c>
      <c r="F19" s="18" t="s">
        <v>42</v>
      </c>
      <c r="G19" s="18" t="s">
        <v>43</v>
      </c>
      <c r="H19" s="18" t="s">
        <v>44</v>
      </c>
      <c r="I19" s="18" t="s">
        <v>45</v>
      </c>
      <c r="J19" s="19"/>
      <c r="K19" s="19"/>
      <c r="L19" s="20"/>
    </row>
    <row r="20" customFormat="false" ht="13.8" hidden="false" customHeight="false" outlineLevel="0" collapsed="false">
      <c r="A20" s="16" t="n">
        <v>38.3913679886609</v>
      </c>
      <c r="B20" s="16" t="n">
        <v>-28.1566619686782</v>
      </c>
      <c r="C20" s="17" t="n">
        <v>42541</v>
      </c>
      <c r="D20" s="17" t="s">
        <v>107</v>
      </c>
      <c r="E20" s="18" t="s">
        <v>6</v>
      </c>
      <c r="F20" s="18" t="s">
        <v>69</v>
      </c>
      <c r="G20" s="18" t="s">
        <v>71</v>
      </c>
      <c r="H20" s="18" t="s">
        <v>72</v>
      </c>
      <c r="I20" s="18" t="s">
        <v>73</v>
      </c>
      <c r="J20" s="19"/>
      <c r="K20" s="19"/>
      <c r="L20" s="20"/>
    </row>
    <row r="21" customFormat="false" ht="15" hidden="false" customHeight="true" outlineLevel="0" collapsed="false">
      <c r="A21" s="16" t="n">
        <v>38.3519840240478</v>
      </c>
      <c r="B21" s="16" t="n">
        <f aca="false">-28.2696190103888</f>
        <v>-28.2696190103888</v>
      </c>
      <c r="C21" s="17" t="n">
        <v>42572</v>
      </c>
      <c r="D21" s="17" t="s">
        <v>108</v>
      </c>
      <c r="E21" s="18" t="s">
        <v>75</v>
      </c>
      <c r="F21" s="19"/>
      <c r="G21" s="19"/>
      <c r="H21" s="19"/>
      <c r="I21" s="19"/>
      <c r="J21" s="19"/>
      <c r="K21" s="19"/>
      <c r="L21" s="20"/>
      <c r="O21" s="25"/>
    </row>
    <row r="22" customFormat="false" ht="15" hidden="false" customHeight="true" outlineLevel="0" collapsed="false">
      <c r="A22" s="16" t="n">
        <v>38.3942429814487</v>
      </c>
      <c r="B22" s="16" t="n">
        <f aca="false">-28.1771579850465</f>
        <v>-28.1771579850465</v>
      </c>
      <c r="C22" s="17" t="n">
        <v>42573</v>
      </c>
      <c r="D22" s="17" t="s">
        <v>115</v>
      </c>
      <c r="E22" s="18" t="s">
        <v>77</v>
      </c>
      <c r="F22" s="18" t="s">
        <v>72</v>
      </c>
      <c r="G22" s="19"/>
      <c r="H22" s="19"/>
      <c r="I22" s="19"/>
      <c r="J22" s="19"/>
      <c r="K22" s="19"/>
      <c r="L22" s="20"/>
      <c r="O22" s="25"/>
    </row>
    <row r="23" customFormat="false" ht="13.8" hidden="false" customHeight="false" outlineLevel="0" collapsed="false">
      <c r="A23" s="16" t="n">
        <v>38.3120519667863</v>
      </c>
      <c r="B23" s="16" t="n">
        <f aca="false">-28.228362025693</f>
        <v>-28.228362025693</v>
      </c>
      <c r="C23" s="17" t="n">
        <v>42577</v>
      </c>
      <c r="D23" s="17" t="s">
        <v>110</v>
      </c>
      <c r="E23" s="18" t="s">
        <v>79</v>
      </c>
      <c r="F23" s="19"/>
      <c r="G23" s="19"/>
      <c r="H23" s="19"/>
      <c r="I23" s="19"/>
      <c r="J23" s="19"/>
      <c r="K23" s="19"/>
      <c r="L23" s="20"/>
    </row>
    <row r="24" customFormat="false" ht="13.8" hidden="false" customHeight="false" outlineLevel="0" collapsed="false">
      <c r="A24" s="16" t="n">
        <v>38.3257690351456</v>
      </c>
      <c r="B24" s="16" t="n">
        <f aca="false">-28.3506109938025</f>
        <v>-28.3506109938025</v>
      </c>
      <c r="C24" s="17" t="n">
        <v>42594</v>
      </c>
      <c r="D24" s="17" t="s">
        <v>111</v>
      </c>
      <c r="E24" s="18" t="s">
        <v>3</v>
      </c>
      <c r="F24" s="18" t="s">
        <v>47</v>
      </c>
      <c r="G24" s="18" t="s">
        <v>67</v>
      </c>
      <c r="H24" s="18" t="s">
        <v>81</v>
      </c>
      <c r="I24" s="19"/>
      <c r="J24" s="19"/>
      <c r="K24" s="19"/>
      <c r="L24" s="20"/>
    </row>
    <row r="25" customFormat="false" ht="13.8" hidden="false" customHeight="false" outlineLevel="0" collapsed="false">
      <c r="A25" s="27" t="n">
        <v>38.3776110224425</v>
      </c>
      <c r="B25" s="27" t="n">
        <f aca="false">-28.2941919844597</f>
        <v>-28.2941919844597</v>
      </c>
      <c r="C25" s="28" t="n">
        <v>42614</v>
      </c>
      <c r="D25" s="28" t="s">
        <v>112</v>
      </c>
      <c r="E25" s="29" t="s">
        <v>48</v>
      </c>
      <c r="F25" s="29" t="s">
        <v>83</v>
      </c>
      <c r="G25" s="30"/>
      <c r="H25" s="30"/>
      <c r="I25" s="30"/>
      <c r="J25" s="30"/>
      <c r="K25" s="30"/>
      <c r="L25" s="31"/>
    </row>
  </sheetData>
  <mergeCells count="1">
    <mergeCell ref="E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" activeCellId="0" sqref="E1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19" t="s">
        <v>116</v>
      </c>
      <c r="B1" s="19" t="s">
        <v>117</v>
      </c>
      <c r="C1" s="19" t="s">
        <v>118</v>
      </c>
      <c r="D1" s="19" t="s">
        <v>86</v>
      </c>
    </row>
    <row r="2" customFormat="false" ht="15" hidden="false" customHeight="false" outlineLevel="0" collapsed="false">
      <c r="A2" s="19" t="s">
        <v>3</v>
      </c>
      <c r="B2" s="16" t="n">
        <v>38.3309890329837</v>
      </c>
      <c r="C2" s="16" t="n">
        <f aca="false">-28.5178039781749</f>
        <v>-28.5178039781749</v>
      </c>
      <c r="D2" s="32" t="n">
        <v>41019</v>
      </c>
      <c r="E2" s="33"/>
      <c r="F2" s="33"/>
      <c r="G2" s="33"/>
    </row>
    <row r="3" customFormat="false" ht="15" hidden="false" customHeight="false" outlineLevel="0" collapsed="false">
      <c r="A3" s="19" t="s">
        <v>3</v>
      </c>
      <c r="B3" s="26" t="n">
        <v>38.3808500412851</v>
      </c>
      <c r="C3" s="16" t="n">
        <v>-28.4077166486531</v>
      </c>
      <c r="D3" s="32" t="n">
        <v>42182</v>
      </c>
    </row>
    <row r="4" customFormat="false" ht="15" hidden="false" customHeight="false" outlineLevel="0" collapsed="false">
      <c r="A4" s="19" t="s">
        <v>3</v>
      </c>
      <c r="B4" s="16" t="n">
        <v>38.4009439777582</v>
      </c>
      <c r="C4" s="16" t="n">
        <f aca="false">-27.994786966592</f>
        <v>-27.994786966592</v>
      </c>
      <c r="D4" s="32" t="n">
        <v>42271</v>
      </c>
    </row>
    <row r="5" customFormat="false" ht="15" hidden="false" customHeight="false" outlineLevel="0" collapsed="false">
      <c r="A5" s="19" t="s">
        <v>3</v>
      </c>
      <c r="B5" s="16" t="n">
        <v>38.4048239607363</v>
      </c>
      <c r="C5" s="16" t="n">
        <f aca="false">-28.0173369683325</f>
        <v>-28.0173369683325</v>
      </c>
      <c r="D5" s="32" t="n">
        <v>42464</v>
      </c>
    </row>
    <row r="6" customFormat="false" ht="15" hidden="false" customHeight="false" outlineLevel="0" collapsed="false">
      <c r="A6" s="19" t="s">
        <v>3</v>
      </c>
      <c r="B6" s="16" t="n">
        <v>38.3257690351456</v>
      </c>
      <c r="C6" s="16" t="n">
        <f aca="false">-28.3506109938025</f>
        <v>-28.3506109938025</v>
      </c>
      <c r="D6" s="32" t="n">
        <v>42594</v>
      </c>
    </row>
    <row r="7" customFormat="false" ht="15" hidden="false" customHeight="false" outlineLevel="0" collapsed="false">
      <c r="A7" s="19" t="s">
        <v>4</v>
      </c>
      <c r="B7" s="16" t="n">
        <v>38.3309890329837</v>
      </c>
      <c r="C7" s="16" t="n">
        <f aca="false">-28.5178039781749</f>
        <v>-28.5178039781749</v>
      </c>
      <c r="D7" s="32" t="n">
        <v>41019</v>
      </c>
    </row>
    <row r="8" customFormat="false" ht="15" hidden="false" customHeight="false" outlineLevel="0" collapsed="false">
      <c r="A8" s="19" t="s">
        <v>4</v>
      </c>
      <c r="B8" s="16" t="n">
        <v>38.3192309830337</v>
      </c>
      <c r="C8" s="16" t="n">
        <f aca="false">-28.281026026234</f>
        <v>-28.281026026234</v>
      </c>
      <c r="D8" s="32" t="n">
        <v>41417</v>
      </c>
    </row>
    <row r="9" customFormat="false" ht="15" hidden="false" customHeight="false" outlineLevel="0" collapsed="false">
      <c r="A9" s="19" t="s">
        <v>5</v>
      </c>
      <c r="B9" s="16" t="n">
        <v>38.3309890329837</v>
      </c>
      <c r="C9" s="16" t="n">
        <f aca="false">-28.5178039781749</f>
        <v>-28.5178039781749</v>
      </c>
      <c r="D9" s="32" t="n">
        <v>41019</v>
      </c>
    </row>
    <row r="10" customFormat="false" ht="15" hidden="false" customHeight="false" outlineLevel="0" collapsed="false">
      <c r="A10" s="19" t="s">
        <v>6</v>
      </c>
      <c r="B10" s="16" t="n">
        <v>38.3309890329837</v>
      </c>
      <c r="C10" s="16" t="n">
        <f aca="false">-28.5178039781749</f>
        <v>-28.5178039781749</v>
      </c>
      <c r="D10" s="32" t="n">
        <v>41019</v>
      </c>
    </row>
    <row r="11" customFormat="false" ht="15" hidden="false" customHeight="false" outlineLevel="0" collapsed="false">
      <c r="A11" s="19" t="s">
        <v>6</v>
      </c>
      <c r="B11" s="16" t="n">
        <v>38.4009439777582</v>
      </c>
      <c r="C11" s="16" t="n">
        <f aca="false">-27.994786966592</f>
        <v>-27.994786966592</v>
      </c>
      <c r="D11" s="32" t="n">
        <v>42271</v>
      </c>
    </row>
    <row r="12" customFormat="false" ht="15" hidden="false" customHeight="false" outlineLevel="0" collapsed="false">
      <c r="A12" s="19" t="s">
        <v>6</v>
      </c>
      <c r="B12" s="16" t="n">
        <v>38.4048239607363</v>
      </c>
      <c r="C12" s="16" t="n">
        <f aca="false">-28.0173369683325</f>
        <v>-28.0173369683325</v>
      </c>
      <c r="D12" s="32" t="n">
        <v>42464</v>
      </c>
    </row>
    <row r="13" customFormat="false" ht="15" hidden="false" customHeight="false" outlineLevel="0" collapsed="false">
      <c r="A13" s="19" t="s">
        <v>6</v>
      </c>
      <c r="B13" s="16" t="n">
        <v>38.3506200369447</v>
      </c>
      <c r="C13" s="16" t="n">
        <f aca="false">-28.2986479718238</f>
        <v>-28.2986479718238</v>
      </c>
      <c r="D13" s="32" t="n">
        <v>42466</v>
      </c>
    </row>
    <row r="14" customFormat="false" ht="15" hidden="false" customHeight="false" outlineLevel="0" collapsed="false">
      <c r="A14" s="19" t="s">
        <v>6</v>
      </c>
      <c r="B14" s="16" t="n">
        <v>38.3913679886609</v>
      </c>
      <c r="C14" s="16" t="n">
        <v>-28.1566619686782</v>
      </c>
      <c r="D14" s="32" t="n">
        <v>42541</v>
      </c>
    </row>
    <row r="15" customFormat="false" ht="15" hidden="false" customHeight="false" outlineLevel="0" collapsed="false">
      <c r="A15" s="19" t="s">
        <v>7</v>
      </c>
      <c r="B15" s="16" t="n">
        <v>38.3309890329837</v>
      </c>
      <c r="C15" s="16" t="n">
        <f aca="false">-28.5178039781749</f>
        <v>-28.5178039781749</v>
      </c>
      <c r="D15" s="32" t="n">
        <v>41019</v>
      </c>
    </row>
    <row r="16" customFormat="false" ht="15" hidden="false" customHeight="false" outlineLevel="0" collapsed="false">
      <c r="A16" s="19" t="s">
        <v>7</v>
      </c>
      <c r="B16" s="16" t="n">
        <v>38.35155101493</v>
      </c>
      <c r="C16" s="16" t="n">
        <f aca="false">-28.2087939698249</f>
        <v>-28.2087939698249</v>
      </c>
      <c r="D16" s="32" t="n">
        <v>42193</v>
      </c>
    </row>
    <row r="17" customFormat="false" ht="15" hidden="false" customHeight="false" outlineLevel="0" collapsed="false">
      <c r="A17" s="19" t="s">
        <v>8</v>
      </c>
      <c r="B17" s="16" t="n">
        <v>38.3309890329837</v>
      </c>
      <c r="C17" s="16" t="n">
        <f aca="false">-28.5178039781749</f>
        <v>-28.5178039781749</v>
      </c>
      <c r="D17" s="32" t="n">
        <v>41019</v>
      </c>
    </row>
    <row r="18" customFormat="false" ht="15" hidden="false" customHeight="false" outlineLevel="0" collapsed="false">
      <c r="A18" s="19" t="s">
        <v>10</v>
      </c>
      <c r="B18" s="16" t="n">
        <v>38.3249649591743</v>
      </c>
      <c r="C18" s="16" t="n">
        <f aca="false">-28.2654889952391</f>
        <v>-28.2654889952391</v>
      </c>
      <c r="D18" s="32" t="n">
        <v>41159</v>
      </c>
    </row>
    <row r="19" customFormat="false" ht="15" hidden="false" customHeight="false" outlineLevel="0" collapsed="false">
      <c r="A19" s="19" t="s">
        <v>11</v>
      </c>
      <c r="B19" s="16" t="n">
        <v>38.3249649591743</v>
      </c>
      <c r="C19" s="16" t="n">
        <f aca="false">-28.2654889952391</f>
        <v>-28.2654889952391</v>
      </c>
      <c r="D19" s="32" t="n">
        <v>41159</v>
      </c>
    </row>
    <row r="20" customFormat="false" ht="15" hidden="false" customHeight="false" outlineLevel="0" collapsed="false">
      <c r="A20" s="19" t="s">
        <v>11</v>
      </c>
      <c r="B20" s="16" t="n">
        <v>38.308239961043</v>
      </c>
      <c r="C20" s="16" t="n">
        <f aca="false">-28.1736799981445</f>
        <v>-28.1736799981445</v>
      </c>
      <c r="D20" s="32" t="n">
        <v>42219</v>
      </c>
    </row>
    <row r="21" customFormat="false" ht="15" hidden="false" customHeight="false" outlineLevel="0" collapsed="false">
      <c r="A21" s="19" t="s">
        <v>13</v>
      </c>
      <c r="B21" s="16" t="n">
        <v>38.3192309830337</v>
      </c>
      <c r="C21" s="16" t="n">
        <f aca="false">-28.281026026234</f>
        <v>-28.281026026234</v>
      </c>
      <c r="D21" s="32" t="n">
        <v>41417</v>
      </c>
    </row>
    <row r="22" customFormat="false" ht="15" hidden="false" customHeight="false" outlineLevel="0" collapsed="false">
      <c r="A22" s="19" t="s">
        <v>14</v>
      </c>
      <c r="B22" s="16" t="n">
        <v>38.3192309830337</v>
      </c>
      <c r="C22" s="16" t="n">
        <f aca="false">-28.281026026234</f>
        <v>-28.281026026234</v>
      </c>
      <c r="D22" s="32" t="n">
        <v>41417</v>
      </c>
    </row>
    <row r="23" customFormat="false" ht="15" hidden="false" customHeight="false" outlineLevel="0" collapsed="false">
      <c r="A23" s="19" t="s">
        <v>15</v>
      </c>
      <c r="B23" s="16" t="n">
        <v>38.3192309830337</v>
      </c>
      <c r="C23" s="16" t="n">
        <f aca="false">-28.281026026234</f>
        <v>-28.281026026234</v>
      </c>
      <c r="D23" s="32" t="n">
        <v>41417</v>
      </c>
    </row>
    <row r="24" customFormat="false" ht="15" hidden="false" customHeight="false" outlineLevel="0" collapsed="false">
      <c r="A24" s="19" t="s">
        <v>16</v>
      </c>
      <c r="B24" s="16" t="n">
        <v>38.3192309830337</v>
      </c>
      <c r="C24" s="16" t="n">
        <f aca="false">-28.281026026234</f>
        <v>-28.281026026234</v>
      </c>
      <c r="D24" s="32" t="n">
        <v>41417</v>
      </c>
    </row>
    <row r="25" customFormat="false" ht="15" hidden="false" customHeight="false" outlineLevel="0" collapsed="false">
      <c r="A25" s="19" t="s">
        <v>17</v>
      </c>
      <c r="B25" s="16" t="n">
        <v>38.3192309830337</v>
      </c>
      <c r="C25" s="16" t="n">
        <f aca="false">-28.281026026234</f>
        <v>-28.281026026234</v>
      </c>
      <c r="D25" s="32" t="n">
        <v>41417</v>
      </c>
    </row>
    <row r="26" customFormat="false" ht="15" hidden="false" customHeight="false" outlineLevel="0" collapsed="false">
      <c r="A26" s="19" t="s">
        <v>18</v>
      </c>
      <c r="B26" s="16" t="n">
        <v>38.3192309830337</v>
      </c>
      <c r="C26" s="16" t="n">
        <f aca="false">-28.281026026234</f>
        <v>-28.281026026234</v>
      </c>
      <c r="D26" s="32" t="n">
        <v>41417</v>
      </c>
    </row>
    <row r="27" customFormat="false" ht="15" hidden="false" customHeight="false" outlineLevel="0" collapsed="false">
      <c r="A27" s="19" t="s">
        <v>20</v>
      </c>
      <c r="B27" s="16" t="n">
        <v>38.360290993005</v>
      </c>
      <c r="C27" s="16" t="n">
        <f aca="false">-28.200805010274</f>
        <v>-28.200805010274</v>
      </c>
      <c r="D27" s="32" t="n">
        <v>41548</v>
      </c>
    </row>
    <row r="28" customFormat="false" ht="15" hidden="false" customHeight="false" outlineLevel="0" collapsed="false">
      <c r="A28" s="19" t="s">
        <v>20</v>
      </c>
      <c r="B28" s="16" t="n">
        <v>38.35155101493</v>
      </c>
      <c r="C28" s="16" t="n">
        <f aca="false">-28.2087939698249</f>
        <v>-28.2087939698249</v>
      </c>
      <c r="D28" s="32" t="n">
        <v>42193</v>
      </c>
    </row>
    <row r="29" customFormat="false" ht="15" hidden="false" customHeight="false" outlineLevel="0" collapsed="false">
      <c r="A29" s="19" t="s">
        <v>21</v>
      </c>
      <c r="B29" s="16" t="n">
        <v>38.360290993005</v>
      </c>
      <c r="C29" s="16" t="n">
        <f aca="false">-28.200805010274</f>
        <v>-28.200805010274</v>
      </c>
      <c r="D29" s="32" t="n">
        <v>41548</v>
      </c>
    </row>
    <row r="30" customFormat="false" ht="15" hidden="false" customHeight="false" outlineLevel="0" collapsed="false">
      <c r="A30" s="19" t="s">
        <v>21</v>
      </c>
      <c r="B30" s="16" t="n">
        <v>38.3814399596303</v>
      </c>
      <c r="C30" s="16" t="n">
        <f aca="false">-28.1979369744658</f>
        <v>-28.1979369744658</v>
      </c>
      <c r="D30" s="32" t="n">
        <v>41843</v>
      </c>
    </row>
    <row r="31" customFormat="false" ht="15" hidden="false" customHeight="false" outlineLevel="0" collapsed="false">
      <c r="A31" s="19" t="s">
        <v>23</v>
      </c>
      <c r="B31" s="16" t="n">
        <v>38.3751480001956</v>
      </c>
      <c r="C31" s="16" t="n">
        <f aca="false">-28.2601189613342</f>
        <v>-28.2601189613342</v>
      </c>
      <c r="D31" s="32" t="n">
        <v>41759</v>
      </c>
    </row>
    <row r="32" customFormat="false" ht="15" hidden="false" customHeight="false" outlineLevel="0" collapsed="false">
      <c r="A32" s="19" t="s">
        <v>23</v>
      </c>
      <c r="B32" s="16" t="n">
        <v>38.3709930069744</v>
      </c>
      <c r="C32" s="16" t="n">
        <f aca="false">-28.1897740066051</f>
        <v>-28.1897740066051</v>
      </c>
      <c r="D32" s="32" t="n">
        <v>41878</v>
      </c>
    </row>
    <row r="33" customFormat="false" ht="15" hidden="false" customHeight="false" outlineLevel="0" collapsed="false">
      <c r="A33" s="19" t="s">
        <v>24</v>
      </c>
      <c r="B33" s="16" t="n">
        <v>38.3751480001956</v>
      </c>
      <c r="C33" s="16" t="n">
        <f aca="false">-28.2601189613342</f>
        <v>-28.2601189613342</v>
      </c>
      <c r="D33" s="32" t="n">
        <v>41759</v>
      </c>
    </row>
    <row r="34" customFormat="false" ht="15" hidden="false" customHeight="false" outlineLevel="0" collapsed="false">
      <c r="A34" s="19" t="s">
        <v>25</v>
      </c>
      <c r="B34" s="16" t="n">
        <v>38.3751480001956</v>
      </c>
      <c r="C34" s="16" t="n">
        <f aca="false">-28.2601189613342</f>
        <v>-28.2601189613342</v>
      </c>
      <c r="D34" s="32" t="n">
        <v>41759</v>
      </c>
    </row>
    <row r="35" customFormat="false" ht="15" hidden="false" customHeight="false" outlineLevel="0" collapsed="false">
      <c r="A35" s="19" t="s">
        <v>25</v>
      </c>
      <c r="B35" s="16" t="n">
        <v>38.35155101493</v>
      </c>
      <c r="C35" s="16" t="n">
        <f aca="false">-28.2087939698249</f>
        <v>-28.2087939698249</v>
      </c>
      <c r="D35" s="32" t="n">
        <v>42193</v>
      </c>
    </row>
    <row r="36" customFormat="false" ht="15" hidden="false" customHeight="false" outlineLevel="0" collapsed="false">
      <c r="A36" s="19" t="s">
        <v>26</v>
      </c>
      <c r="B36" s="16" t="n">
        <v>38.3751480001956</v>
      </c>
      <c r="C36" s="16" t="n">
        <f aca="false">-28.2601189613342</f>
        <v>-28.2601189613342</v>
      </c>
      <c r="D36" s="32" t="n">
        <v>41759</v>
      </c>
    </row>
    <row r="37" customFormat="false" ht="15" hidden="false" customHeight="false" outlineLevel="0" collapsed="false">
      <c r="A37" s="19" t="s">
        <v>26</v>
      </c>
      <c r="B37" s="16" t="n">
        <v>38.35155101493</v>
      </c>
      <c r="C37" s="16" t="n">
        <f aca="false">-28.2087939698249</f>
        <v>-28.2087939698249</v>
      </c>
      <c r="D37" s="32" t="n">
        <v>42193</v>
      </c>
    </row>
    <row r="38" customFormat="false" ht="15" hidden="false" customHeight="false" outlineLevel="0" collapsed="false">
      <c r="A38" s="19" t="s">
        <v>28</v>
      </c>
      <c r="B38" s="16" t="n">
        <v>38.3814399596303</v>
      </c>
      <c r="C38" s="16" t="n">
        <f aca="false">-28.1979369744658</f>
        <v>-28.1979369744658</v>
      </c>
      <c r="D38" s="32" t="n">
        <v>41843</v>
      </c>
    </row>
    <row r="39" customFormat="false" ht="15" hidden="false" customHeight="false" outlineLevel="0" collapsed="false">
      <c r="A39" s="19" t="s">
        <v>30</v>
      </c>
      <c r="B39" s="21" t="n">
        <v>38.3419333677738</v>
      </c>
      <c r="C39" s="16" t="n">
        <v>-28.1225166935473</v>
      </c>
      <c r="D39" s="32" t="n">
        <v>41861</v>
      </c>
    </row>
    <row r="40" customFormat="false" ht="15" hidden="false" customHeight="false" outlineLevel="0" collapsed="false">
      <c r="A40" s="19" t="s">
        <v>31</v>
      </c>
      <c r="B40" s="21" t="n">
        <v>38.3419333677738</v>
      </c>
      <c r="C40" s="16" t="n">
        <v>-28.1225166935473</v>
      </c>
      <c r="D40" s="32" t="n">
        <v>41861</v>
      </c>
    </row>
    <row r="41" customFormat="false" ht="15" hidden="false" customHeight="false" outlineLevel="0" collapsed="false">
      <c r="A41" s="19" t="s">
        <v>32</v>
      </c>
      <c r="B41" s="21" t="n">
        <v>38.3419333677738</v>
      </c>
      <c r="C41" s="16" t="n">
        <v>-28.1225166935473</v>
      </c>
      <c r="D41" s="32" t="n">
        <v>41861</v>
      </c>
    </row>
    <row r="42" customFormat="false" ht="15" hidden="false" customHeight="false" outlineLevel="0" collapsed="false">
      <c r="A42" s="19" t="s">
        <v>33</v>
      </c>
      <c r="B42" s="21" t="n">
        <v>38.3419333677738</v>
      </c>
      <c r="C42" s="16" t="n">
        <v>-28.1225166935473</v>
      </c>
      <c r="D42" s="32" t="n">
        <v>41861</v>
      </c>
    </row>
    <row r="43" customFormat="false" ht="15" hidden="false" customHeight="false" outlineLevel="0" collapsed="false">
      <c r="A43" s="19" t="s">
        <v>34</v>
      </c>
      <c r="B43" s="21" t="n">
        <v>38.3419333677738</v>
      </c>
      <c r="C43" s="16" t="n">
        <v>-28.1225166935473</v>
      </c>
      <c r="D43" s="32" t="n">
        <v>41861</v>
      </c>
    </row>
    <row r="44" customFormat="false" ht="15" hidden="false" customHeight="false" outlineLevel="0" collapsed="false">
      <c r="A44" s="19" t="s">
        <v>35</v>
      </c>
      <c r="B44" s="21" t="n">
        <v>38.3419333677738</v>
      </c>
      <c r="C44" s="16" t="n">
        <v>-28.1225166935473</v>
      </c>
      <c r="D44" s="32" t="n">
        <v>41861</v>
      </c>
    </row>
    <row r="45" customFormat="false" ht="15" hidden="false" customHeight="false" outlineLevel="0" collapsed="false">
      <c r="A45" s="19" t="s">
        <v>36</v>
      </c>
      <c r="B45" s="21" t="n">
        <v>38.3419333677738</v>
      </c>
      <c r="C45" s="16" t="n">
        <v>-28.1225166935473</v>
      </c>
      <c r="D45" s="32" t="n">
        <v>41861</v>
      </c>
    </row>
    <row r="46" customFormat="false" ht="15" hidden="false" customHeight="false" outlineLevel="0" collapsed="false">
      <c r="A46" s="19" t="s">
        <v>37</v>
      </c>
      <c r="B46" s="21" t="n">
        <v>38.3419333677738</v>
      </c>
      <c r="C46" s="16" t="n">
        <v>-28.1225166935473</v>
      </c>
      <c r="D46" s="32" t="n">
        <v>41861</v>
      </c>
    </row>
    <row r="47" customFormat="false" ht="15" hidden="false" customHeight="false" outlineLevel="0" collapsed="false">
      <c r="A47" s="19" t="s">
        <v>39</v>
      </c>
      <c r="B47" s="1" t="n">
        <v>38.3477777777778</v>
      </c>
      <c r="C47" s="21" t="n">
        <v>-28.1263888888889</v>
      </c>
      <c r="D47" s="32" t="n">
        <v>41864</v>
      </c>
    </row>
    <row r="48" customFormat="false" ht="15" hidden="false" customHeight="false" outlineLevel="0" collapsed="false">
      <c r="A48" s="19" t="s">
        <v>40</v>
      </c>
      <c r="B48" s="1" t="n">
        <v>38.3477777777778</v>
      </c>
      <c r="C48" s="21" t="n">
        <v>-28.1263888888889</v>
      </c>
      <c r="D48" s="32" t="n">
        <v>41864</v>
      </c>
    </row>
    <row r="49" customFormat="false" ht="15" hidden="false" customHeight="false" outlineLevel="0" collapsed="false">
      <c r="A49" s="19" t="s">
        <v>41</v>
      </c>
      <c r="B49" s="1" t="n">
        <v>38.3477777777778</v>
      </c>
      <c r="C49" s="21" t="n">
        <v>-28.1263888888889</v>
      </c>
      <c r="D49" s="32" t="n">
        <v>41864</v>
      </c>
    </row>
    <row r="50" customFormat="false" ht="15" hidden="false" customHeight="false" outlineLevel="0" collapsed="false">
      <c r="A50" s="19" t="s">
        <v>42</v>
      </c>
      <c r="B50" s="1" t="n">
        <v>38.3477777777778</v>
      </c>
      <c r="C50" s="21" t="n">
        <v>-28.1263888888889</v>
      </c>
      <c r="D50" s="32" t="n">
        <v>41864</v>
      </c>
    </row>
    <row r="51" customFormat="false" ht="15" hidden="false" customHeight="false" outlineLevel="0" collapsed="false">
      <c r="A51" s="19" t="s">
        <v>43</v>
      </c>
      <c r="B51" s="1" t="n">
        <v>38.3477777777778</v>
      </c>
      <c r="C51" s="21" t="n">
        <v>-28.1263888888889</v>
      </c>
      <c r="D51" s="32" t="n">
        <v>41864</v>
      </c>
    </row>
    <row r="52" customFormat="false" ht="15" hidden="false" customHeight="false" outlineLevel="0" collapsed="false">
      <c r="A52" s="19" t="s">
        <v>44</v>
      </c>
      <c r="B52" s="1" t="n">
        <v>38.3477777777778</v>
      </c>
      <c r="C52" s="21" t="n">
        <v>-28.1263888888889</v>
      </c>
      <c r="D52" s="32" t="n">
        <v>41864</v>
      </c>
    </row>
    <row r="53" customFormat="false" ht="15" hidden="false" customHeight="false" outlineLevel="0" collapsed="false">
      <c r="A53" s="19" t="s">
        <v>45</v>
      </c>
      <c r="B53" s="1" t="n">
        <v>38.3477777777778</v>
      </c>
      <c r="C53" s="21" t="n">
        <v>-28.1263888888889</v>
      </c>
      <c r="D53" s="32" t="n">
        <v>41864</v>
      </c>
    </row>
    <row r="54" customFormat="false" ht="15" hidden="false" customHeight="false" outlineLevel="0" collapsed="false">
      <c r="A54" s="19" t="s">
        <v>47</v>
      </c>
      <c r="B54" s="16" t="n">
        <v>38.3709930069744</v>
      </c>
      <c r="C54" s="16" t="n">
        <f aca="false">-28.1897740066051</f>
        <v>-28.1897740066051</v>
      </c>
      <c r="D54" s="32" t="n">
        <v>41878</v>
      </c>
    </row>
    <row r="55" customFormat="false" ht="15" hidden="false" customHeight="false" outlineLevel="0" collapsed="false">
      <c r="A55" s="19" t="s">
        <v>47</v>
      </c>
      <c r="B55" s="16" t="n">
        <v>38.3257690351456</v>
      </c>
      <c r="C55" s="16" t="n">
        <f aca="false">-28.3506109938025</f>
        <v>-28.3506109938025</v>
      </c>
      <c r="D55" s="32" t="n">
        <v>42594</v>
      </c>
    </row>
    <row r="56" customFormat="false" ht="15" hidden="false" customHeight="false" outlineLevel="0" collapsed="false">
      <c r="A56" s="19" t="s">
        <v>48</v>
      </c>
      <c r="B56" s="16" t="n">
        <v>38.3709930069744</v>
      </c>
      <c r="C56" s="16" t="n">
        <f aca="false">-28.1897740066051</f>
        <v>-28.1897740066051</v>
      </c>
      <c r="D56" s="32" t="n">
        <v>41878</v>
      </c>
    </row>
    <row r="57" customFormat="false" ht="15" hidden="false" customHeight="false" outlineLevel="0" collapsed="false">
      <c r="A57" s="19" t="s">
        <v>48</v>
      </c>
      <c r="B57" s="16" t="n">
        <v>38.481666650623</v>
      </c>
      <c r="C57" s="16" t="n">
        <v>-28.5636499710381</v>
      </c>
      <c r="D57" s="32" t="n">
        <v>42181</v>
      </c>
    </row>
    <row r="58" customFormat="false" ht="15" hidden="false" customHeight="false" outlineLevel="0" collapsed="false">
      <c r="A58" s="19" t="s">
        <v>48</v>
      </c>
      <c r="B58" s="16" t="n">
        <v>38.35155101493</v>
      </c>
      <c r="C58" s="16" t="n">
        <f aca="false">-28.2087939698249</f>
        <v>-28.2087939698249</v>
      </c>
      <c r="D58" s="32" t="n">
        <v>42193</v>
      </c>
    </row>
    <row r="59" customFormat="false" ht="15" hidden="false" customHeight="false" outlineLevel="0" collapsed="false">
      <c r="A59" s="19" t="s">
        <v>48</v>
      </c>
      <c r="B59" s="16" t="n">
        <v>38.3776110224425</v>
      </c>
      <c r="C59" s="16" t="n">
        <f aca="false">-28.2941919844597</f>
        <v>-28.2941919844597</v>
      </c>
      <c r="D59" s="32" t="n">
        <v>42614</v>
      </c>
    </row>
    <row r="60" customFormat="false" ht="15" hidden="false" customHeight="false" outlineLevel="0" collapsed="false">
      <c r="A60" s="19" t="s">
        <v>49</v>
      </c>
      <c r="B60" s="16" t="n">
        <v>38.3709930069744</v>
      </c>
      <c r="C60" s="16" t="n">
        <f aca="false">-28.1897740066051</f>
        <v>-28.1897740066051</v>
      </c>
      <c r="D60" s="32" t="n">
        <v>41878</v>
      </c>
    </row>
    <row r="61" customFormat="false" ht="15" hidden="false" customHeight="false" outlineLevel="0" collapsed="false">
      <c r="A61" s="19" t="s">
        <v>51</v>
      </c>
      <c r="B61" s="16" t="n">
        <v>38.3748670388013</v>
      </c>
      <c r="C61" s="16" t="n">
        <f aca="false">-28.1240199878811</f>
        <v>-28.1240199878811</v>
      </c>
      <c r="D61" s="32" t="n">
        <v>42107</v>
      </c>
    </row>
    <row r="62" customFormat="false" ht="15" hidden="false" customHeight="false" outlineLevel="0" collapsed="false">
      <c r="A62" s="19" t="s">
        <v>52</v>
      </c>
      <c r="B62" s="16" t="n">
        <v>38.3748670388013</v>
      </c>
      <c r="C62" s="16" t="n">
        <f aca="false">-28.1240199878811</f>
        <v>-28.1240199878811</v>
      </c>
      <c r="D62" s="32" t="n">
        <v>42107</v>
      </c>
    </row>
    <row r="63" customFormat="false" ht="15" hidden="false" customHeight="false" outlineLevel="0" collapsed="false">
      <c r="A63" s="19" t="s">
        <v>53</v>
      </c>
      <c r="B63" s="16" t="n">
        <v>38.3748670388013</v>
      </c>
      <c r="C63" s="16" t="n">
        <f aca="false">-28.1240199878811</f>
        <v>-28.1240199878811</v>
      </c>
      <c r="D63" s="32" t="n">
        <v>42107</v>
      </c>
    </row>
    <row r="64" customFormat="false" ht="15" hidden="false" customHeight="false" outlineLevel="0" collapsed="false">
      <c r="A64" s="19" t="s">
        <v>54</v>
      </c>
      <c r="B64" s="16" t="n">
        <v>38.3748670388013</v>
      </c>
      <c r="C64" s="16" t="n">
        <f aca="false">-28.1240199878811</f>
        <v>-28.1240199878811</v>
      </c>
      <c r="D64" s="32" t="n">
        <v>42107</v>
      </c>
    </row>
    <row r="65" customFormat="false" ht="15" hidden="false" customHeight="false" outlineLevel="0" collapsed="false">
      <c r="A65" s="19" t="s">
        <v>56</v>
      </c>
      <c r="B65" s="16" t="n">
        <v>38.481666650623</v>
      </c>
      <c r="C65" s="16" t="n">
        <v>-28.5636499710381</v>
      </c>
      <c r="D65" s="32" t="n">
        <v>42181</v>
      </c>
    </row>
    <row r="66" customFormat="false" ht="15" hidden="false" customHeight="false" outlineLevel="0" collapsed="false">
      <c r="A66" s="19" t="s">
        <v>56</v>
      </c>
      <c r="B66" s="16" t="n">
        <v>38.4009439777582</v>
      </c>
      <c r="C66" s="16" t="n">
        <f aca="false">-27.994786966592</f>
        <v>-27.994786966592</v>
      </c>
      <c r="D66" s="32" t="n">
        <v>42271</v>
      </c>
    </row>
    <row r="67" customFormat="false" ht="15" hidden="false" customHeight="false" outlineLevel="0" collapsed="false">
      <c r="A67" s="19" t="s">
        <v>60</v>
      </c>
      <c r="B67" s="16" t="n">
        <v>38.4009439777582</v>
      </c>
      <c r="C67" s="16" t="n">
        <f aca="false">-27.994786966592</f>
        <v>-27.994786966592</v>
      </c>
      <c r="D67" s="32" t="n">
        <v>42271</v>
      </c>
    </row>
    <row r="68" customFormat="false" ht="15" hidden="false" customHeight="false" outlineLevel="0" collapsed="false">
      <c r="A68" s="19" t="s">
        <v>61</v>
      </c>
      <c r="B68" s="16" t="n">
        <v>38.4009439777582</v>
      </c>
      <c r="C68" s="16" t="n">
        <f aca="false">-27.994786966592</f>
        <v>-27.994786966592</v>
      </c>
      <c r="D68" s="32" t="n">
        <v>42271</v>
      </c>
    </row>
    <row r="69" customFormat="false" ht="15" hidden="false" customHeight="false" outlineLevel="0" collapsed="false">
      <c r="A69" s="19" t="s">
        <v>61</v>
      </c>
      <c r="B69" s="16" t="n">
        <v>38.4048239607363</v>
      </c>
      <c r="C69" s="16" t="n">
        <f aca="false">-28.0173369683325</f>
        <v>-28.0173369683325</v>
      </c>
      <c r="D69" s="32" t="n">
        <v>42464</v>
      </c>
    </row>
    <row r="70" customFormat="false" ht="15" hidden="false" customHeight="false" outlineLevel="0" collapsed="false">
      <c r="A70" s="19" t="s">
        <v>62</v>
      </c>
      <c r="B70" s="16" t="n">
        <v>38.4009439777582</v>
      </c>
      <c r="C70" s="16" t="n">
        <f aca="false">-27.994786966592</f>
        <v>-27.994786966592</v>
      </c>
      <c r="D70" s="32" t="n">
        <v>42271</v>
      </c>
    </row>
    <row r="71" customFormat="false" ht="15" hidden="false" customHeight="false" outlineLevel="0" collapsed="false">
      <c r="A71" s="19" t="s">
        <v>63</v>
      </c>
      <c r="B71" s="16" t="n">
        <v>38.4009439777582</v>
      </c>
      <c r="C71" s="16" t="n">
        <f aca="false">-27.994786966592</f>
        <v>-27.994786966592</v>
      </c>
      <c r="D71" s="32" t="n">
        <v>42271</v>
      </c>
    </row>
    <row r="72" customFormat="false" ht="15" hidden="false" customHeight="false" outlineLevel="0" collapsed="false">
      <c r="A72" s="19" t="s">
        <v>63</v>
      </c>
      <c r="B72" s="16" t="n">
        <v>38.4048239607363</v>
      </c>
      <c r="C72" s="16" t="n">
        <f aca="false">-28.0173369683325</f>
        <v>-28.0173369683325</v>
      </c>
      <c r="D72" s="32" t="n">
        <v>42464</v>
      </c>
    </row>
    <row r="73" customFormat="false" ht="15" hidden="false" customHeight="false" outlineLevel="0" collapsed="false">
      <c r="A73" s="19" t="s">
        <v>65</v>
      </c>
      <c r="B73" s="16" t="n">
        <v>38.4048239607363</v>
      </c>
      <c r="C73" s="16" t="n">
        <f aca="false">-28.0173369683325</f>
        <v>-28.0173369683325</v>
      </c>
      <c r="D73" s="32" t="n">
        <v>42464</v>
      </c>
    </row>
    <row r="74" customFormat="false" ht="15" hidden="false" customHeight="false" outlineLevel="0" collapsed="false">
      <c r="A74" s="19" t="s">
        <v>67</v>
      </c>
      <c r="B74" s="16" t="n">
        <v>38.3506200369447</v>
      </c>
      <c r="C74" s="16" t="n">
        <f aca="false">-28.2986479718238</f>
        <v>-28.2986479718238</v>
      </c>
      <c r="D74" s="32" t="n">
        <v>42466</v>
      </c>
    </row>
    <row r="75" customFormat="false" ht="15" hidden="false" customHeight="false" outlineLevel="0" collapsed="false">
      <c r="A75" s="19" t="s">
        <v>67</v>
      </c>
      <c r="B75" s="16" t="n">
        <v>38.3257690351456</v>
      </c>
      <c r="C75" s="16" t="n">
        <f aca="false">-28.3506109938025</f>
        <v>-28.3506109938025</v>
      </c>
      <c r="D75" s="32" t="n">
        <v>42594</v>
      </c>
    </row>
    <row r="76" customFormat="false" ht="15" hidden="false" customHeight="false" outlineLevel="0" collapsed="false">
      <c r="A76" s="19" t="s">
        <v>69</v>
      </c>
      <c r="B76" s="16" t="n">
        <v>38.3913679886609</v>
      </c>
      <c r="C76" s="16" t="n">
        <v>-28.1566619686782</v>
      </c>
      <c r="D76" s="32" t="n">
        <v>42541</v>
      </c>
    </row>
    <row r="77" customFormat="false" ht="15" hidden="false" customHeight="false" outlineLevel="0" collapsed="false">
      <c r="A77" s="19" t="s">
        <v>69</v>
      </c>
      <c r="B77" s="16" t="n">
        <v>38.3913679886609</v>
      </c>
      <c r="C77" s="16" t="n">
        <v>-28.1566619686782</v>
      </c>
      <c r="D77" s="32" t="n">
        <v>42541</v>
      </c>
    </row>
    <row r="78" customFormat="false" ht="15" hidden="false" customHeight="false" outlineLevel="0" collapsed="false">
      <c r="A78" s="19" t="s">
        <v>71</v>
      </c>
      <c r="B78" s="16" t="n">
        <v>38.3913679886609</v>
      </c>
      <c r="C78" s="16" t="n">
        <v>-28.1566619686782</v>
      </c>
      <c r="D78" s="32" t="n">
        <v>42541</v>
      </c>
    </row>
    <row r="79" customFormat="false" ht="15" hidden="false" customHeight="false" outlineLevel="0" collapsed="false">
      <c r="A79" s="19" t="s">
        <v>72</v>
      </c>
      <c r="B79" s="16" t="n">
        <v>38.3913679886609</v>
      </c>
      <c r="C79" s="16" t="n">
        <v>-28.1566619686782</v>
      </c>
      <c r="D79" s="32" t="n">
        <v>42541</v>
      </c>
    </row>
    <row r="80" customFormat="false" ht="15" hidden="false" customHeight="false" outlineLevel="0" collapsed="false">
      <c r="A80" s="19" t="s">
        <v>72</v>
      </c>
      <c r="B80" s="16" t="n">
        <v>38.3942429814487</v>
      </c>
      <c r="C80" s="16" t="n">
        <f aca="false">-28.1771579850465</f>
        <v>-28.1771579850465</v>
      </c>
      <c r="D80" s="32" t="n">
        <v>42573</v>
      </c>
    </row>
    <row r="81" customFormat="false" ht="15" hidden="false" customHeight="false" outlineLevel="0" collapsed="false">
      <c r="A81" s="19" t="s">
        <v>73</v>
      </c>
      <c r="B81" s="16" t="n">
        <v>38.3913679886609</v>
      </c>
      <c r="C81" s="16" t="n">
        <v>-28.1566619686782</v>
      </c>
      <c r="D81" s="32" t="n">
        <v>42541</v>
      </c>
    </row>
    <row r="82" customFormat="false" ht="15" hidden="false" customHeight="false" outlineLevel="0" collapsed="false">
      <c r="A82" s="19" t="s">
        <v>75</v>
      </c>
      <c r="B82" s="16" t="n">
        <v>38.3519840240478</v>
      </c>
      <c r="C82" s="16" t="n">
        <f aca="false">-28.2696190103888</f>
        <v>-28.2696190103888</v>
      </c>
      <c r="D82" s="32" t="n">
        <v>42572</v>
      </c>
    </row>
    <row r="83" customFormat="false" ht="15" hidden="false" customHeight="false" outlineLevel="0" collapsed="false">
      <c r="A83" s="19" t="s">
        <v>77</v>
      </c>
      <c r="B83" s="16" t="n">
        <v>38.3942429814487</v>
      </c>
      <c r="C83" s="16" t="n">
        <f aca="false">-28.1771579850465</f>
        <v>-28.1771579850465</v>
      </c>
      <c r="D83" s="32" t="n">
        <v>42573</v>
      </c>
    </row>
    <row r="84" customFormat="false" ht="15" hidden="false" customHeight="false" outlineLevel="0" collapsed="false">
      <c r="A84" s="19" t="s">
        <v>79</v>
      </c>
      <c r="B84" s="16" t="n">
        <v>38.3120519667863</v>
      </c>
      <c r="C84" s="16" t="n">
        <f aca="false">-28.228362025693</f>
        <v>-28.228362025693</v>
      </c>
      <c r="D84" s="32" t="n">
        <v>42577</v>
      </c>
    </row>
    <row r="85" customFormat="false" ht="15" hidden="false" customHeight="false" outlineLevel="0" collapsed="false">
      <c r="A85" s="19" t="s">
        <v>81</v>
      </c>
      <c r="B85" s="16" t="n">
        <v>38.3257690351456</v>
      </c>
      <c r="C85" s="16" t="n">
        <f aca="false">-28.3506109938025</f>
        <v>-28.3506109938025</v>
      </c>
      <c r="D85" s="32" t="n">
        <v>42594</v>
      </c>
    </row>
    <row r="86" customFormat="false" ht="15" hidden="false" customHeight="false" outlineLevel="0" collapsed="false">
      <c r="A86" s="19" t="s">
        <v>83</v>
      </c>
      <c r="B86" s="16" t="n">
        <v>38.3776110224425</v>
      </c>
      <c r="C86" s="16" t="n">
        <f aca="false">-28.2941919844597</f>
        <v>-28.2941919844597</v>
      </c>
      <c r="D86" s="32" t="n">
        <v>42614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9" activeCellId="0" sqref="D9"/>
    </sheetView>
  </sheetViews>
  <sheetFormatPr defaultColWidth="10.58203125" defaultRowHeight="15" zeroHeight="false" outlineLevelRow="0" outlineLevelCol="0"/>
  <cols>
    <col collapsed="false" customWidth="true" hidden="false" outlineLevel="0" max="4" min="4" style="7" width="17.34"/>
  </cols>
  <sheetData>
    <row r="1" customFormat="false" ht="15" hidden="false" customHeight="false" outlineLevel="0" collapsed="false">
      <c r="A1" s="16" t="s">
        <v>119</v>
      </c>
      <c r="B1" s="16" t="s">
        <v>118</v>
      </c>
      <c r="C1" s="16" t="s">
        <v>117</v>
      </c>
    </row>
    <row r="2" customFormat="false" ht="15" hidden="false" customHeight="false" outlineLevel="0" collapsed="false">
      <c r="A2" s="16" t="s">
        <v>120</v>
      </c>
      <c r="B2" s="16" t="n">
        <f aca="false">-28.5178039781749</f>
        <v>-28.5178039781749</v>
      </c>
      <c r="C2" s="16" t="n">
        <v>38.3309890329837</v>
      </c>
      <c r="D2" s="7" t="s">
        <v>121</v>
      </c>
      <c r="E2" s="7" t="s">
        <v>122</v>
      </c>
    </row>
    <row r="3" customFormat="false" ht="15" hidden="false" customHeight="false" outlineLevel="0" collapsed="false">
      <c r="A3" s="16" t="s">
        <v>123</v>
      </c>
      <c r="B3" s="16" t="n">
        <f aca="false">-28.2654889952391</f>
        <v>-28.2654889952391</v>
      </c>
      <c r="C3" s="16" t="n">
        <v>38.3249649591743</v>
      </c>
      <c r="D3" s="7" t="s">
        <v>124</v>
      </c>
      <c r="E3" s="7" t="s">
        <v>125</v>
      </c>
    </row>
    <row r="4" customFormat="false" ht="15" hidden="false" customHeight="false" outlineLevel="0" collapsed="false">
      <c r="A4" s="16" t="s">
        <v>126</v>
      </c>
      <c r="B4" s="16" t="n">
        <f aca="false">-28.281026026234</f>
        <v>-28.281026026234</v>
      </c>
      <c r="C4" s="16" t="n">
        <v>38.3192309830337</v>
      </c>
      <c r="D4" s="7" t="s">
        <v>127</v>
      </c>
      <c r="E4" s="7" t="s">
        <v>125</v>
      </c>
    </row>
    <row r="5" customFormat="false" ht="15" hidden="false" customHeight="false" outlineLevel="0" collapsed="false">
      <c r="A5" s="16" t="s">
        <v>128</v>
      </c>
      <c r="B5" s="16" t="n">
        <f aca="false">-28.200805010274</f>
        <v>-28.200805010274</v>
      </c>
      <c r="C5" s="16" t="n">
        <v>38.360290993005</v>
      </c>
      <c r="D5" s="7" t="s">
        <v>129</v>
      </c>
      <c r="E5" s="7" t="s">
        <v>130</v>
      </c>
    </row>
    <row r="6" customFormat="false" ht="15" hidden="false" customHeight="false" outlineLevel="0" collapsed="false">
      <c r="A6" s="16" t="s">
        <v>131</v>
      </c>
      <c r="B6" s="16" t="n">
        <f aca="false">-28.2601189613342</f>
        <v>-28.2601189613342</v>
      </c>
      <c r="C6" s="16" t="n">
        <v>38.3751480001956</v>
      </c>
      <c r="D6" s="7" t="s">
        <v>132</v>
      </c>
      <c r="E6" s="7" t="s">
        <v>133</v>
      </c>
    </row>
    <row r="7" customFormat="false" ht="15" hidden="false" customHeight="false" outlineLevel="0" collapsed="false">
      <c r="A7" s="16" t="s">
        <v>134</v>
      </c>
      <c r="B7" s="16" t="n">
        <f aca="false">-28.1979369744658</f>
        <v>-28.1979369744658</v>
      </c>
      <c r="C7" s="16" t="n">
        <v>38.3814399596303</v>
      </c>
      <c r="D7" s="7" t="s">
        <v>135</v>
      </c>
      <c r="E7" s="7" t="s">
        <v>136</v>
      </c>
    </row>
    <row r="8" customFormat="false" ht="15" hidden="false" customHeight="false" outlineLevel="0" collapsed="false">
      <c r="A8" s="16" t="s">
        <v>137</v>
      </c>
      <c r="B8" s="16" t="n">
        <v>-28.1225166935473</v>
      </c>
      <c r="C8" s="21" t="n">
        <v>38.3419333677738</v>
      </c>
      <c r="D8" s="7" t="s">
        <v>138</v>
      </c>
      <c r="E8" s="7" t="s">
        <v>139</v>
      </c>
    </row>
    <row r="9" customFormat="false" ht="15" hidden="false" customHeight="false" outlineLevel="0" collapsed="false">
      <c r="A9" s="16" t="s">
        <v>140</v>
      </c>
      <c r="B9" s="1" t="n">
        <v>38.3477777777778</v>
      </c>
      <c r="C9" s="21" t="n">
        <v>-28.1263888888889</v>
      </c>
      <c r="D9" s="23" t="s">
        <v>138</v>
      </c>
      <c r="E9" s="23" t="s">
        <v>141</v>
      </c>
    </row>
    <row r="10" customFormat="false" ht="15" hidden="false" customHeight="false" outlineLevel="0" collapsed="false">
      <c r="A10" s="16" t="s">
        <v>142</v>
      </c>
      <c r="B10" s="16" t="n">
        <f aca="false">-28.1897740066051</f>
        <v>-28.1897740066051</v>
      </c>
      <c r="C10" s="16" t="n">
        <v>38.3709930069744</v>
      </c>
      <c r="D10" s="7" t="s">
        <v>143</v>
      </c>
      <c r="E10" s="7" t="s">
        <v>144</v>
      </c>
    </row>
    <row r="11" customFormat="false" ht="15" hidden="false" customHeight="false" outlineLevel="0" collapsed="false">
      <c r="A11" s="16" t="s">
        <v>145</v>
      </c>
      <c r="B11" s="16" t="n">
        <f aca="false">-28.1240199878811</f>
        <v>-28.1240199878811</v>
      </c>
      <c r="C11" s="16" t="n">
        <v>38.3748670388013</v>
      </c>
      <c r="D11" s="7" t="s">
        <v>138</v>
      </c>
      <c r="E11" s="7" t="s">
        <v>133</v>
      </c>
    </row>
    <row r="12" customFormat="false" ht="15" hidden="false" customHeight="false" outlineLevel="0" collapsed="false">
      <c r="A12" s="16" t="s">
        <v>146</v>
      </c>
      <c r="B12" s="16" t="n">
        <v>-28.5636499710381</v>
      </c>
      <c r="C12" s="16" t="n">
        <v>38.481666650623</v>
      </c>
      <c r="D12" s="7" t="s">
        <v>147</v>
      </c>
      <c r="E12" s="7" t="s">
        <v>148</v>
      </c>
    </row>
    <row r="13" customFormat="false" ht="15" hidden="false" customHeight="false" outlineLevel="0" collapsed="false">
      <c r="A13" s="16" t="s">
        <v>149</v>
      </c>
      <c r="B13" s="16" t="n">
        <v>-28.4077166486531</v>
      </c>
      <c r="C13" s="26" t="n">
        <v>38.3808500412851</v>
      </c>
      <c r="D13" s="7" t="s">
        <v>150</v>
      </c>
      <c r="E13" s="7" t="s">
        <v>136</v>
      </c>
    </row>
    <row r="14" customFormat="false" ht="15" hidden="false" customHeight="false" outlineLevel="0" collapsed="false">
      <c r="A14" s="16" t="s">
        <v>151</v>
      </c>
      <c r="B14" s="16" t="n">
        <f aca="false">-28.2087939698249</f>
        <v>-28.2087939698249</v>
      </c>
      <c r="C14" s="16" t="n">
        <v>38.35155101493</v>
      </c>
      <c r="D14" s="7" t="s">
        <v>152</v>
      </c>
      <c r="E14" s="7" t="s">
        <v>153</v>
      </c>
    </row>
    <row r="15" customFormat="false" ht="15" hidden="false" customHeight="false" outlineLevel="0" collapsed="false">
      <c r="A15" s="16" t="s">
        <v>154</v>
      </c>
      <c r="B15" s="16" t="n">
        <f aca="false">-28.1736799981445</f>
        <v>-28.1736799981445</v>
      </c>
      <c r="C15" s="16" t="n">
        <v>38.308239961043</v>
      </c>
      <c r="D15" s="7" t="s">
        <v>155</v>
      </c>
      <c r="E15" s="7" t="s">
        <v>156</v>
      </c>
    </row>
    <row r="16" customFormat="false" ht="15" hidden="false" customHeight="false" outlineLevel="0" collapsed="false">
      <c r="A16" s="16" t="s">
        <v>157</v>
      </c>
      <c r="B16" s="16" t="n">
        <f aca="false">-27.994786966592</f>
        <v>-27.994786966592</v>
      </c>
      <c r="C16" s="16" t="n">
        <v>38.4009439777582</v>
      </c>
      <c r="D16" s="7" t="s">
        <v>158</v>
      </c>
      <c r="E16" s="7" t="s">
        <v>159</v>
      </c>
    </row>
    <row r="17" customFormat="false" ht="15" hidden="false" customHeight="false" outlineLevel="0" collapsed="false">
      <c r="A17" s="16" t="s">
        <v>160</v>
      </c>
      <c r="B17" s="16" t="n">
        <f aca="false">-28.0173369683325</f>
        <v>-28.0173369683325</v>
      </c>
      <c r="C17" s="16" t="n">
        <v>38.4048239607363</v>
      </c>
      <c r="D17" s="7" t="s">
        <v>161</v>
      </c>
      <c r="E17" s="7" t="s">
        <v>159</v>
      </c>
    </row>
    <row r="18" customFormat="false" ht="15" hidden="false" customHeight="false" outlineLevel="0" collapsed="false">
      <c r="A18" s="16" t="s">
        <v>162</v>
      </c>
      <c r="B18" s="16" t="n">
        <f aca="false">-28.2986479718238</f>
        <v>-28.2986479718238</v>
      </c>
      <c r="C18" s="16" t="n">
        <v>38.3506200369447</v>
      </c>
      <c r="D18" s="7" t="s">
        <v>163</v>
      </c>
      <c r="E18" s="7" t="s">
        <v>153</v>
      </c>
    </row>
    <row r="19" customFormat="false" ht="15" hidden="false" customHeight="false" outlineLevel="0" collapsed="false">
      <c r="A19" s="16" t="s">
        <v>164</v>
      </c>
      <c r="B19" s="16" t="n">
        <f aca="false">-28.2187990285456</f>
        <v>-28.2187990285456</v>
      </c>
      <c r="C19" s="16" t="n">
        <v>38.326866980642</v>
      </c>
      <c r="D19" s="7" t="s">
        <v>165</v>
      </c>
      <c r="E19" s="7" t="s">
        <v>122</v>
      </c>
    </row>
    <row r="20" customFormat="false" ht="15" hidden="false" customHeight="false" outlineLevel="0" collapsed="false">
      <c r="A20" s="16" t="s">
        <v>166</v>
      </c>
      <c r="B20" s="16" t="n">
        <v>-28.1566619686782</v>
      </c>
      <c r="C20" s="16" t="n">
        <v>38.3913679886609</v>
      </c>
      <c r="D20" s="7" t="s">
        <v>167</v>
      </c>
      <c r="E20" s="7" t="s">
        <v>168</v>
      </c>
    </row>
    <row r="21" customFormat="false" ht="15" hidden="false" customHeight="false" outlineLevel="0" collapsed="false">
      <c r="A21" s="16" t="s">
        <v>169</v>
      </c>
      <c r="B21" s="16" t="n">
        <f aca="false">-28.2696190103888</f>
        <v>-28.2696190103888</v>
      </c>
      <c r="C21" s="16" t="n">
        <v>38.3519840240478</v>
      </c>
      <c r="D21" s="7" t="s">
        <v>124</v>
      </c>
      <c r="E21" s="7" t="s">
        <v>153</v>
      </c>
    </row>
    <row r="22" customFormat="false" ht="15" hidden="false" customHeight="false" outlineLevel="0" collapsed="false">
      <c r="A22" s="16" t="s">
        <v>170</v>
      </c>
      <c r="B22" s="16" t="n">
        <f aca="false">-28.1771579850465</f>
        <v>-28.1771579850465</v>
      </c>
      <c r="C22" s="16" t="n">
        <v>38.3942429814487</v>
      </c>
      <c r="D22" s="7" t="s">
        <v>155</v>
      </c>
      <c r="E22" s="7" t="s">
        <v>168</v>
      </c>
    </row>
    <row r="23" customFormat="false" ht="15" hidden="false" customHeight="false" outlineLevel="0" collapsed="false">
      <c r="A23" s="16" t="s">
        <v>171</v>
      </c>
      <c r="B23" s="16" t="n">
        <f aca="false">-28.228362025693</f>
        <v>-28.228362025693</v>
      </c>
      <c r="C23" s="16" t="n">
        <v>38.3120519667863</v>
      </c>
      <c r="D23" s="7" t="s">
        <v>172</v>
      </c>
      <c r="E23" s="7" t="s">
        <v>173</v>
      </c>
    </row>
    <row r="24" customFormat="false" ht="15" hidden="false" customHeight="false" outlineLevel="0" collapsed="false">
      <c r="A24" s="16" t="s">
        <v>174</v>
      </c>
      <c r="B24" s="16" t="n">
        <f aca="false">-28.3506109938025</f>
        <v>-28.3506109938025</v>
      </c>
      <c r="C24" s="16" t="n">
        <v>38.3257690351456</v>
      </c>
      <c r="D24" s="7" t="s">
        <v>175</v>
      </c>
      <c r="E24" s="7" t="s">
        <v>125</v>
      </c>
    </row>
    <row r="25" customFormat="false" ht="15" hidden="false" customHeight="false" outlineLevel="0" collapsed="false">
      <c r="A25" s="16" t="s">
        <v>176</v>
      </c>
      <c r="B25" s="16" t="n">
        <f aca="false">-28.2941919844597</f>
        <v>-28.2941919844597</v>
      </c>
      <c r="C25" s="16" t="n">
        <v>38.3776110224425</v>
      </c>
      <c r="D25" s="7" t="s">
        <v>177</v>
      </c>
      <c r="E25" s="7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6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Y2" activeCellId="0" sqref="AY2"/>
    </sheetView>
  </sheetViews>
  <sheetFormatPr defaultColWidth="10.58203125" defaultRowHeight="15" zeroHeight="false" outlineLevelRow="0" outlineLevelCol="0"/>
  <cols>
    <col collapsed="false" customWidth="true" hidden="false" outlineLevel="0" max="60" min="2" style="7" width="6"/>
  </cols>
  <sheetData>
    <row r="1" customFormat="false" ht="15" hidden="false" customHeight="false" outlineLevel="0" collapsed="false"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10</v>
      </c>
      <c r="I1" s="7" t="s">
        <v>11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20</v>
      </c>
      <c r="Q1" s="7" t="s">
        <v>21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28</v>
      </c>
      <c r="W1" s="7" t="s">
        <v>30</v>
      </c>
      <c r="X1" s="7" t="s">
        <v>31</v>
      </c>
      <c r="Y1" s="7" t="s">
        <v>32</v>
      </c>
      <c r="Z1" s="7" t="s">
        <v>33</v>
      </c>
      <c r="AA1" s="7" t="s">
        <v>34</v>
      </c>
      <c r="AB1" s="7" t="s">
        <v>35</v>
      </c>
      <c r="AC1" s="7" t="s">
        <v>36</v>
      </c>
      <c r="AD1" s="7" t="s">
        <v>37</v>
      </c>
      <c r="AE1" s="7" t="s">
        <v>39</v>
      </c>
      <c r="AF1" s="7" t="s">
        <v>40</v>
      </c>
      <c r="AG1" s="7" t="s">
        <v>41</v>
      </c>
      <c r="AH1" s="7" t="s">
        <v>42</v>
      </c>
      <c r="AI1" s="7" t="s">
        <v>43</v>
      </c>
      <c r="AJ1" s="7" t="s">
        <v>44</v>
      </c>
      <c r="AK1" s="7" t="s">
        <v>45</v>
      </c>
      <c r="AL1" s="7" t="s">
        <v>47</v>
      </c>
      <c r="AM1" s="7" t="s">
        <v>48</v>
      </c>
      <c r="AN1" s="7" t="s">
        <v>49</v>
      </c>
      <c r="AO1" s="7" t="s">
        <v>51</v>
      </c>
      <c r="AP1" s="7" t="s">
        <v>52</v>
      </c>
      <c r="AQ1" s="7" t="s">
        <v>53</v>
      </c>
      <c r="AR1" s="7" t="s">
        <v>54</v>
      </c>
      <c r="AS1" s="7" t="s">
        <v>56</v>
      </c>
      <c r="AT1" s="7" t="s">
        <v>60</v>
      </c>
      <c r="AU1" s="7" t="s">
        <v>61</v>
      </c>
      <c r="AV1" s="7" t="s">
        <v>62</v>
      </c>
      <c r="AW1" s="7" t="s">
        <v>63</v>
      </c>
      <c r="AX1" s="7" t="s">
        <v>65</v>
      </c>
      <c r="AY1" s="7" t="s">
        <v>67</v>
      </c>
      <c r="AZ1" s="7" t="s">
        <v>69</v>
      </c>
      <c r="BA1" s="7" t="s">
        <v>71</v>
      </c>
      <c r="BB1" s="7" t="s">
        <v>72</v>
      </c>
      <c r="BC1" s="7" t="s">
        <v>73</v>
      </c>
      <c r="BD1" s="7" t="s">
        <v>75</v>
      </c>
      <c r="BE1" s="7" t="s">
        <v>77</v>
      </c>
      <c r="BF1" s="7" t="s">
        <v>79</v>
      </c>
      <c r="BG1" s="7" t="s">
        <v>81</v>
      </c>
      <c r="BH1" s="7" t="s">
        <v>83</v>
      </c>
    </row>
    <row r="2" customFormat="false" ht="15" hidden="false" customHeight="false" outlineLevel="0" collapsed="false">
      <c r="A2" s="7" t="s">
        <v>3</v>
      </c>
      <c r="C2" s="7" t="n">
        <v>1</v>
      </c>
      <c r="D2" s="7" t="n">
        <v>1</v>
      </c>
      <c r="E2" s="7" t="n">
        <v>1</v>
      </c>
      <c r="F2" s="7" t="n">
        <v>1</v>
      </c>
      <c r="G2" s="7" t="n">
        <v>1</v>
      </c>
      <c r="AS2" s="7" t="n">
        <v>1</v>
      </c>
      <c r="AT2" s="7" t="n">
        <v>1</v>
      </c>
      <c r="AU2" s="7" t="n">
        <v>1</v>
      </c>
      <c r="AV2" s="7" t="n">
        <v>1</v>
      </c>
      <c r="AW2" s="7" t="n">
        <v>1</v>
      </c>
      <c r="AX2" s="7" t="n">
        <v>1</v>
      </c>
    </row>
    <row r="3" customFormat="false" ht="15" hidden="false" customHeight="false" outlineLevel="0" collapsed="false">
      <c r="A3" s="7" t="s">
        <v>4</v>
      </c>
    </row>
    <row r="4" customFormat="false" ht="15" hidden="false" customHeight="false" outlineLevel="0" collapsed="false">
      <c r="A4" s="7" t="s">
        <v>5</v>
      </c>
    </row>
    <row r="5" customFormat="false" ht="15" hidden="false" customHeight="false" outlineLevel="0" collapsed="false">
      <c r="A5" s="7" t="s">
        <v>6</v>
      </c>
    </row>
    <row r="6" customFormat="false" ht="15" hidden="false" customHeight="false" outlineLevel="0" collapsed="false">
      <c r="A6" s="7" t="s">
        <v>7</v>
      </c>
    </row>
    <row r="7" customFormat="false" ht="15" hidden="false" customHeight="false" outlineLevel="0" collapsed="false">
      <c r="A7" s="7" t="s">
        <v>8</v>
      </c>
    </row>
    <row r="8" customFormat="false" ht="15" hidden="false" customHeight="false" outlineLevel="0" collapsed="false">
      <c r="A8" s="7" t="s">
        <v>10</v>
      </c>
    </row>
    <row r="9" customFormat="false" ht="15" hidden="false" customHeight="false" outlineLevel="0" collapsed="false">
      <c r="A9" s="7" t="s">
        <v>11</v>
      </c>
    </row>
    <row r="10" customFormat="false" ht="15" hidden="false" customHeight="false" outlineLevel="0" collapsed="false">
      <c r="A10" s="7" t="s">
        <v>13</v>
      </c>
    </row>
    <row r="11" customFormat="false" ht="15" hidden="false" customHeight="false" outlineLevel="0" collapsed="false">
      <c r="A11" s="7" t="s">
        <v>14</v>
      </c>
    </row>
    <row r="12" customFormat="false" ht="15" hidden="false" customHeight="false" outlineLevel="0" collapsed="false">
      <c r="A12" s="7" t="s">
        <v>15</v>
      </c>
    </row>
    <row r="13" customFormat="false" ht="15" hidden="false" customHeight="false" outlineLevel="0" collapsed="false">
      <c r="A13" s="7" t="s">
        <v>16</v>
      </c>
    </row>
    <row r="14" customFormat="false" ht="15" hidden="false" customHeight="false" outlineLevel="0" collapsed="false">
      <c r="A14" s="7" t="s">
        <v>17</v>
      </c>
    </row>
    <row r="15" customFormat="false" ht="15" hidden="false" customHeight="false" outlineLevel="0" collapsed="false">
      <c r="A15" s="7" t="s">
        <v>18</v>
      </c>
    </row>
    <row r="16" customFormat="false" ht="15" hidden="false" customHeight="false" outlineLevel="0" collapsed="false">
      <c r="A16" s="7" t="s">
        <v>20</v>
      </c>
    </row>
    <row r="17" customFormat="false" ht="15" hidden="false" customHeight="false" outlineLevel="0" collapsed="false">
      <c r="A17" s="7" t="s">
        <v>21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7" t="s">
        <v>24</v>
      </c>
    </row>
    <row r="20" customFormat="false" ht="15" hidden="false" customHeight="false" outlineLevel="0" collapsed="false">
      <c r="A20" s="7" t="s">
        <v>25</v>
      </c>
    </row>
    <row r="21" customFormat="false" ht="15" hidden="false" customHeight="false" outlineLevel="0" collapsed="false">
      <c r="A21" s="7" t="s">
        <v>26</v>
      </c>
    </row>
    <row r="22" customFormat="false" ht="15" hidden="false" customHeight="false" outlineLevel="0" collapsed="false">
      <c r="A22" s="7" t="s">
        <v>28</v>
      </c>
    </row>
    <row r="23" customFormat="false" ht="15" hidden="false" customHeight="false" outlineLevel="0" collapsed="false">
      <c r="A23" s="7" t="s">
        <v>30</v>
      </c>
    </row>
    <row r="24" customFormat="false" ht="15" hidden="false" customHeight="false" outlineLevel="0" collapsed="false">
      <c r="A24" s="7" t="s">
        <v>31</v>
      </c>
    </row>
    <row r="25" customFormat="false" ht="15" hidden="false" customHeight="false" outlineLevel="0" collapsed="false">
      <c r="A25" s="7" t="s">
        <v>32</v>
      </c>
    </row>
    <row r="26" customFormat="false" ht="15" hidden="false" customHeight="false" outlineLevel="0" collapsed="false">
      <c r="A26" s="7" t="s">
        <v>33</v>
      </c>
    </row>
    <row r="27" customFormat="false" ht="15" hidden="false" customHeight="false" outlineLevel="0" collapsed="false">
      <c r="A27" s="7" t="s">
        <v>34</v>
      </c>
    </row>
    <row r="28" customFormat="false" ht="15" hidden="false" customHeight="false" outlineLevel="0" collapsed="false">
      <c r="A28" s="7" t="s">
        <v>35</v>
      </c>
    </row>
    <row r="29" customFormat="false" ht="15" hidden="false" customHeight="false" outlineLevel="0" collapsed="false">
      <c r="A29" s="7" t="s">
        <v>36</v>
      </c>
    </row>
    <row r="30" customFormat="false" ht="15" hidden="false" customHeight="false" outlineLevel="0" collapsed="false">
      <c r="A30" s="7" t="s">
        <v>37</v>
      </c>
    </row>
    <row r="31" customFormat="false" ht="15" hidden="false" customHeight="false" outlineLevel="0" collapsed="false">
      <c r="A31" s="7" t="s">
        <v>39</v>
      </c>
    </row>
    <row r="32" customFormat="false" ht="15" hidden="false" customHeight="false" outlineLevel="0" collapsed="false">
      <c r="A32" s="7" t="s">
        <v>40</v>
      </c>
    </row>
    <row r="33" customFormat="false" ht="15" hidden="false" customHeight="false" outlineLevel="0" collapsed="false">
      <c r="A33" s="7" t="s">
        <v>41</v>
      </c>
    </row>
    <row r="34" customFormat="false" ht="15" hidden="false" customHeight="false" outlineLevel="0" collapsed="false">
      <c r="A34" s="7" t="s">
        <v>42</v>
      </c>
    </row>
    <row r="35" customFormat="false" ht="15" hidden="false" customHeight="false" outlineLevel="0" collapsed="false">
      <c r="A35" s="7" t="s">
        <v>43</v>
      </c>
    </row>
    <row r="36" customFormat="false" ht="15" hidden="false" customHeight="false" outlineLevel="0" collapsed="false">
      <c r="A36" s="7" t="s">
        <v>44</v>
      </c>
    </row>
    <row r="37" customFormat="false" ht="15" hidden="false" customHeight="false" outlineLevel="0" collapsed="false">
      <c r="A37" s="7" t="s">
        <v>45</v>
      </c>
    </row>
    <row r="38" customFormat="false" ht="15" hidden="false" customHeight="false" outlineLevel="0" collapsed="false">
      <c r="A38" s="7" t="s">
        <v>47</v>
      </c>
    </row>
    <row r="39" customFormat="false" ht="15" hidden="false" customHeight="false" outlineLevel="0" collapsed="false">
      <c r="A39" s="7" t="s">
        <v>48</v>
      </c>
    </row>
    <row r="40" customFormat="false" ht="15" hidden="false" customHeight="false" outlineLevel="0" collapsed="false">
      <c r="A40" s="7" t="s">
        <v>49</v>
      </c>
    </row>
    <row r="41" customFormat="false" ht="15" hidden="false" customHeight="false" outlineLevel="0" collapsed="false">
      <c r="A41" s="7" t="s">
        <v>51</v>
      </c>
    </row>
    <row r="42" customFormat="false" ht="15" hidden="false" customHeight="false" outlineLevel="0" collapsed="false">
      <c r="A42" s="7" t="s">
        <v>52</v>
      </c>
    </row>
    <row r="43" customFormat="false" ht="15" hidden="false" customHeight="false" outlineLevel="0" collapsed="false">
      <c r="A43" s="7" t="s">
        <v>53</v>
      </c>
    </row>
    <row r="44" customFormat="false" ht="15" hidden="false" customHeight="false" outlineLevel="0" collapsed="false">
      <c r="A44" s="7" t="s">
        <v>54</v>
      </c>
    </row>
    <row r="45" customFormat="false" ht="15" hidden="false" customHeight="false" outlineLevel="0" collapsed="false">
      <c r="A45" s="7" t="s">
        <v>56</v>
      </c>
    </row>
    <row r="46" customFormat="false" ht="15" hidden="false" customHeight="false" outlineLevel="0" collapsed="false">
      <c r="A46" s="7" t="s">
        <v>60</v>
      </c>
    </row>
    <row r="47" customFormat="false" ht="15" hidden="false" customHeight="false" outlineLevel="0" collapsed="false">
      <c r="A47" s="7" t="s">
        <v>61</v>
      </c>
    </row>
    <row r="48" customFormat="false" ht="15" hidden="false" customHeight="false" outlineLevel="0" collapsed="false">
      <c r="A48" s="7" t="s">
        <v>62</v>
      </c>
    </row>
    <row r="49" customFormat="false" ht="15" hidden="false" customHeight="false" outlineLevel="0" collapsed="false">
      <c r="A49" s="7" t="s">
        <v>63</v>
      </c>
    </row>
    <row r="50" customFormat="false" ht="15" hidden="false" customHeight="false" outlineLevel="0" collapsed="false">
      <c r="A50" s="7" t="s">
        <v>65</v>
      </c>
    </row>
    <row r="51" customFormat="false" ht="15" hidden="false" customHeight="false" outlineLevel="0" collapsed="false">
      <c r="A51" s="7" t="s">
        <v>67</v>
      </c>
    </row>
    <row r="52" customFormat="false" ht="15" hidden="false" customHeight="false" outlineLevel="0" collapsed="false">
      <c r="A52" s="7" t="s">
        <v>69</v>
      </c>
    </row>
    <row r="53" customFormat="false" ht="15" hidden="false" customHeight="false" outlineLevel="0" collapsed="false">
      <c r="A53" s="7" t="s">
        <v>71</v>
      </c>
    </row>
    <row r="54" customFormat="false" ht="15" hidden="false" customHeight="false" outlineLevel="0" collapsed="false">
      <c r="A54" s="7" t="s">
        <v>72</v>
      </c>
    </row>
    <row r="55" customFormat="false" ht="15" hidden="false" customHeight="false" outlineLevel="0" collapsed="false">
      <c r="A55" s="7" t="s">
        <v>73</v>
      </c>
    </row>
    <row r="56" customFormat="false" ht="15" hidden="false" customHeight="false" outlineLevel="0" collapsed="false">
      <c r="A56" s="7" t="s">
        <v>75</v>
      </c>
    </row>
    <row r="57" customFormat="false" ht="15" hidden="false" customHeight="false" outlineLevel="0" collapsed="false">
      <c r="A57" s="7" t="s">
        <v>77</v>
      </c>
    </row>
    <row r="58" customFormat="false" ht="15" hidden="false" customHeight="false" outlineLevel="0" collapsed="false">
      <c r="A58" s="7" t="s">
        <v>79</v>
      </c>
    </row>
    <row r="59" customFormat="false" ht="15" hidden="false" customHeight="false" outlineLevel="0" collapsed="false">
      <c r="A59" s="7" t="s">
        <v>81</v>
      </c>
    </row>
    <row r="60" customFormat="false" ht="15" hidden="false" customHeight="false" outlineLevel="0" collapsed="false">
      <c r="A60" s="7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2018-01-05T21:01:57Z</dcterms:created>
  <dc:creator>yasmina rguez</dc:creator>
  <dc:description/>
  <dc:language>en-US</dc:language>
  <cp:lastModifiedBy/>
  <dcterms:modified xsi:type="dcterms:W3CDTF">2023-03-30T15:42:19Z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